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hyaamshankar/Desktop/"/>
    </mc:Choice>
  </mc:AlternateContent>
  <xr:revisionPtr revIDLastSave="0" documentId="13_ncr:1_{B4093CC7-1AF4-3046-AC86-EDB44256E6BE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Provided Stock Price Data" sheetId="1" r:id="rId1"/>
    <sheet name="Daily_Returns" sheetId="2" r:id="rId2"/>
    <sheet name="Training and Testing Period" sheetId="3" r:id="rId3"/>
    <sheet name="Sheet1" sheetId="6" r:id="rId4"/>
    <sheet name="Weight and KPI Calculations" sheetId="4" r:id="rId5"/>
    <sheet name="Training Period Calculations" sheetId="5" r:id="rId6"/>
  </sheets>
  <definedNames>
    <definedName name="solver_adj" localSheetId="3" hidden="1">Sheet1!$J$4:$J$7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itr" localSheetId="3" hidden="1">2147483647</definedName>
    <definedName name="solver_lhs1" localSheetId="3" hidden="1">Sheet1!$J$4:$J$7</definedName>
    <definedName name="solver_lin" localSheetId="3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opt" localSheetId="3" hidden="1">Sheet1!$J$13</definedName>
    <definedName name="solver_pre" localSheetId="3" hidden="1">0.000001</definedName>
    <definedName name="solver_rbv" localSheetId="3" hidden="1">1</definedName>
    <definedName name="solver_rel1" localSheetId="3" hidden="1">2</definedName>
    <definedName name="solver_rhs1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5" i="6" l="1" a="1"/>
  <c r="J25" i="6" s="1"/>
  <c r="C12" i="6"/>
  <c r="E30" i="6"/>
  <c r="E14" i="6"/>
  <c r="E13" i="6"/>
  <c r="F13" i="6"/>
  <c r="F14" i="6"/>
  <c r="E15" i="6"/>
  <c r="F15" i="6"/>
  <c r="E16" i="6"/>
  <c r="F16" i="6"/>
  <c r="F12" i="6"/>
  <c r="B16" i="6"/>
  <c r="C16" i="6"/>
  <c r="D16" i="6"/>
  <c r="B13" i="6"/>
  <c r="C13" i="6"/>
  <c r="D13" i="6"/>
  <c r="B14" i="6"/>
  <c r="C14" i="6"/>
  <c r="D14" i="6"/>
  <c r="B15" i="6"/>
  <c r="C15" i="6"/>
  <c r="D15" i="6"/>
  <c r="D12" i="6"/>
  <c r="E12" i="6"/>
  <c r="B12" i="6"/>
  <c r="H4" i="6" a="1"/>
  <c r="H4" i="6" s="1"/>
  <c r="C6" i="6"/>
  <c r="D6" i="6"/>
  <c r="E6" i="6"/>
  <c r="B6" i="6"/>
  <c r="J26" i="6" l="1" a="1"/>
  <c r="J26" i="6" s="1"/>
  <c r="J29" i="6" s="1"/>
  <c r="I4" i="6" a="1"/>
  <c r="I4" i="6" s="1"/>
  <c r="J27" i="6" l="1"/>
  <c r="J4" i="6"/>
  <c r="J7" i="6" l="1"/>
  <c r="J6" i="6"/>
  <c r="J5" i="6"/>
  <c r="J10" i="6" l="1" a="1"/>
  <c r="J10" i="6" s="1"/>
  <c r="J9" i="6" a="1"/>
  <c r="J9" i="6" s="1"/>
  <c r="J13" i="6" l="1"/>
  <c r="J11" i="6"/>
  <c r="K28" i="3"/>
  <c r="M14" i="5" a="1"/>
  <c r="M14" i="5"/>
  <c r="M50" i="5"/>
  <c r="L50" i="5"/>
  <c r="M45" i="5"/>
  <c r="L45" i="5"/>
  <c r="M39" i="5"/>
  <c r="L39" i="5"/>
  <c r="N19" i="5" a="1"/>
  <c r="N19" i="5" s="1"/>
  <c r="N21" i="5" s="1"/>
  <c r="M19" i="5" a="1"/>
  <c r="M19" i="5" s="1"/>
  <c r="M21" i="5" s="1"/>
  <c r="N14" i="5" a="1"/>
  <c r="N14" i="5" s="1"/>
  <c r="N16" i="5" s="1"/>
  <c r="M16" i="5"/>
  <c r="AU75" i="4"/>
  <c r="AT75" i="4"/>
  <c r="BJ72" i="4"/>
  <c r="BI72" i="4"/>
  <c r="AU67" i="4"/>
  <c r="AT67" i="4"/>
  <c r="BJ65" i="4"/>
  <c r="BI65" i="4"/>
  <c r="A19" i="3"/>
  <c r="A18" i="3"/>
  <c r="A17" i="3"/>
  <c r="A16" i="3"/>
  <c r="AZ15" i="3"/>
  <c r="AZ17" i="3" s="1"/>
  <c r="AY15" i="3"/>
  <c r="AY17" i="3" s="1"/>
  <c r="AX15" i="3"/>
  <c r="AX17" i="3" s="1"/>
  <c r="AW15" i="3"/>
  <c r="AW17" i="3" s="1"/>
  <c r="AV15" i="3"/>
  <c r="AV17" i="3" s="1"/>
  <c r="AU15" i="3"/>
  <c r="AU17" i="3" s="1"/>
  <c r="AT15" i="3"/>
  <c r="AT17" i="3" s="1"/>
  <c r="AS15" i="3"/>
  <c r="AS17" i="3" s="1"/>
  <c r="AR15" i="3"/>
  <c r="AR17" i="3" s="1"/>
  <c r="AQ15" i="3"/>
  <c r="AQ17" i="3" s="1"/>
  <c r="AP15" i="3"/>
  <c r="AP17" i="3" s="1"/>
  <c r="AO15" i="3"/>
  <c r="AO17" i="3" s="1"/>
  <c r="AN15" i="3"/>
  <c r="AN17" i="3" s="1"/>
  <c r="AM15" i="3"/>
  <c r="AM17" i="3" s="1"/>
  <c r="AL15" i="3"/>
  <c r="AL17" i="3" s="1"/>
  <c r="AK15" i="3"/>
  <c r="AK17" i="3" s="1"/>
  <c r="AJ15" i="3"/>
  <c r="AJ17" i="3" s="1"/>
  <c r="AI15" i="3"/>
  <c r="AI17" i="3" s="1"/>
  <c r="AH15" i="3"/>
  <c r="AH17" i="3" s="1"/>
  <c r="AG15" i="3"/>
  <c r="AG17" i="3" s="1"/>
  <c r="AF15" i="3"/>
  <c r="AF17" i="3" s="1"/>
  <c r="AE15" i="3"/>
  <c r="AE17" i="3" s="1"/>
  <c r="AD15" i="3"/>
  <c r="AD17" i="3" s="1"/>
  <c r="AC15" i="3"/>
  <c r="AC17" i="3" s="1"/>
  <c r="AB15" i="3"/>
  <c r="AB17" i="3" s="1"/>
  <c r="AA15" i="3"/>
  <c r="AA17" i="3" s="1"/>
  <c r="Z15" i="3"/>
  <c r="Z17" i="3" s="1"/>
  <c r="Y15" i="3"/>
  <c r="Y17" i="3" s="1"/>
  <c r="X15" i="3"/>
  <c r="X17" i="3" s="1"/>
  <c r="W15" i="3"/>
  <c r="W17" i="3" s="1"/>
  <c r="V15" i="3"/>
  <c r="V17" i="3" s="1"/>
  <c r="U15" i="3"/>
  <c r="U17" i="3" s="1"/>
  <c r="T15" i="3"/>
  <c r="T17" i="3" s="1"/>
  <c r="S15" i="3"/>
  <c r="S17" i="3" s="1"/>
  <c r="R15" i="3"/>
  <c r="R17" i="3" s="1"/>
  <c r="Q15" i="3"/>
  <c r="Q17" i="3" s="1"/>
  <c r="P15" i="3"/>
  <c r="P17" i="3" s="1"/>
  <c r="O15" i="3"/>
  <c r="O17" i="3" s="1"/>
  <c r="N15" i="3"/>
  <c r="N17" i="3" s="1"/>
  <c r="M15" i="3"/>
  <c r="M17" i="3" s="1"/>
  <c r="L15" i="3"/>
  <c r="L17" i="3" s="1"/>
  <c r="K15" i="3"/>
  <c r="K17" i="3" s="1"/>
  <c r="J15" i="3"/>
  <c r="J17" i="3" s="1"/>
  <c r="I15" i="3"/>
  <c r="I17" i="3" s="1"/>
  <c r="H15" i="3"/>
  <c r="H17" i="3" s="1"/>
  <c r="G15" i="3"/>
  <c r="G17" i="3" s="1"/>
  <c r="F15" i="3"/>
  <c r="F17" i="3" s="1"/>
  <c r="E15" i="3"/>
  <c r="E17" i="3" s="1"/>
  <c r="D15" i="3"/>
  <c r="D17" i="3" s="1"/>
  <c r="C15" i="3"/>
  <c r="C17" i="3" s="1"/>
  <c r="B15" i="3"/>
  <c r="B17" i="3" s="1"/>
  <c r="A15" i="3"/>
  <c r="AZ14" i="3"/>
  <c r="AZ16" i="3" s="1"/>
  <c r="AZ18" i="3" s="1"/>
  <c r="AZ19" i="3" s="1"/>
  <c r="AY14" i="3"/>
  <c r="AY16" i="3" s="1"/>
  <c r="AY18" i="3" s="1"/>
  <c r="AY19" i="3" s="1"/>
  <c r="AX14" i="3"/>
  <c r="AX16" i="3" s="1"/>
  <c r="AX18" i="3" s="1"/>
  <c r="AX19" i="3" s="1"/>
  <c r="AW14" i="3"/>
  <c r="AW16" i="3" s="1"/>
  <c r="AW18" i="3" s="1"/>
  <c r="AW19" i="3" s="1"/>
  <c r="AV14" i="3"/>
  <c r="AV16" i="3" s="1"/>
  <c r="AV18" i="3" s="1"/>
  <c r="AV19" i="3" s="1"/>
  <c r="AU14" i="3"/>
  <c r="AU16" i="3" s="1"/>
  <c r="AU18" i="3" s="1"/>
  <c r="AT14" i="3"/>
  <c r="AT16" i="3" s="1"/>
  <c r="AT18" i="3" s="1"/>
  <c r="AT19" i="3" s="1"/>
  <c r="AS14" i="3"/>
  <c r="AS16" i="3" s="1"/>
  <c r="AS18" i="3" s="1"/>
  <c r="AR14" i="3"/>
  <c r="AR16" i="3" s="1"/>
  <c r="AR18" i="3" s="1"/>
  <c r="AR19" i="3" s="1"/>
  <c r="AQ14" i="3"/>
  <c r="AQ16" i="3" s="1"/>
  <c r="AQ18" i="3" s="1"/>
  <c r="AQ19" i="3" s="1"/>
  <c r="AP14" i="3"/>
  <c r="AP16" i="3" s="1"/>
  <c r="AP18" i="3" s="1"/>
  <c r="AP19" i="3" s="1"/>
  <c r="AO14" i="3"/>
  <c r="AO16" i="3" s="1"/>
  <c r="AO18" i="3" s="1"/>
  <c r="AO19" i="3" s="1"/>
  <c r="AN14" i="3"/>
  <c r="AN16" i="3" s="1"/>
  <c r="AN18" i="3" s="1"/>
  <c r="AN19" i="3" s="1"/>
  <c r="AM14" i="3"/>
  <c r="AM16" i="3" s="1"/>
  <c r="AM18" i="3" s="1"/>
  <c r="AM19" i="3" s="1"/>
  <c r="AL14" i="3"/>
  <c r="AL16" i="3" s="1"/>
  <c r="AL18" i="3" s="1"/>
  <c r="AL19" i="3" s="1"/>
  <c r="AK14" i="3"/>
  <c r="AK16" i="3" s="1"/>
  <c r="AK18" i="3" s="1"/>
  <c r="AK19" i="3" s="1"/>
  <c r="AJ14" i="3"/>
  <c r="AJ16" i="3" s="1"/>
  <c r="AJ18" i="3" s="1"/>
  <c r="AJ19" i="3" s="1"/>
  <c r="AI14" i="3"/>
  <c r="AI16" i="3" s="1"/>
  <c r="AI18" i="3" s="1"/>
  <c r="AI19" i="3" s="1"/>
  <c r="AH14" i="3"/>
  <c r="AH16" i="3" s="1"/>
  <c r="AH18" i="3" s="1"/>
  <c r="AH19" i="3" s="1"/>
  <c r="AG14" i="3"/>
  <c r="AG16" i="3" s="1"/>
  <c r="AG18" i="3" s="1"/>
  <c r="AG19" i="3" s="1"/>
  <c r="AF14" i="3"/>
  <c r="AF16" i="3" s="1"/>
  <c r="AF18" i="3" s="1"/>
  <c r="AF19" i="3" s="1"/>
  <c r="AE14" i="3"/>
  <c r="AE16" i="3" s="1"/>
  <c r="AE18" i="3" s="1"/>
  <c r="AE19" i="3" s="1"/>
  <c r="AD14" i="3"/>
  <c r="AD16" i="3" s="1"/>
  <c r="AD18" i="3" s="1"/>
  <c r="AD19" i="3" s="1"/>
  <c r="AC14" i="3"/>
  <c r="AC16" i="3" s="1"/>
  <c r="AC18" i="3" s="1"/>
  <c r="AC19" i="3" s="1"/>
  <c r="AB14" i="3"/>
  <c r="AB16" i="3" s="1"/>
  <c r="AB18" i="3" s="1"/>
  <c r="AB19" i="3" s="1"/>
  <c r="AA14" i="3"/>
  <c r="AA16" i="3" s="1"/>
  <c r="AA18" i="3" s="1"/>
  <c r="AA19" i="3" s="1"/>
  <c r="Z14" i="3"/>
  <c r="Z16" i="3" s="1"/>
  <c r="Z18" i="3" s="1"/>
  <c r="Z19" i="3" s="1"/>
  <c r="Y14" i="3"/>
  <c r="Y16" i="3" s="1"/>
  <c r="Y18" i="3" s="1"/>
  <c r="Y19" i="3" s="1"/>
  <c r="X14" i="3"/>
  <c r="X16" i="3" s="1"/>
  <c r="X18" i="3" s="1"/>
  <c r="X19" i="3" s="1"/>
  <c r="W14" i="3"/>
  <c r="W16" i="3" s="1"/>
  <c r="W18" i="3" s="1"/>
  <c r="W19" i="3" s="1"/>
  <c r="V14" i="3"/>
  <c r="V16" i="3" s="1"/>
  <c r="V18" i="3" s="1"/>
  <c r="V19" i="3" s="1"/>
  <c r="U14" i="3"/>
  <c r="U16" i="3" s="1"/>
  <c r="U18" i="3" s="1"/>
  <c r="U19" i="3" s="1"/>
  <c r="T14" i="3"/>
  <c r="T16" i="3" s="1"/>
  <c r="T18" i="3" s="1"/>
  <c r="T19" i="3" s="1"/>
  <c r="S14" i="3"/>
  <c r="S16" i="3" s="1"/>
  <c r="S18" i="3" s="1"/>
  <c r="S19" i="3" s="1"/>
  <c r="R14" i="3"/>
  <c r="R16" i="3" s="1"/>
  <c r="R18" i="3" s="1"/>
  <c r="R19" i="3" s="1"/>
  <c r="Q14" i="3"/>
  <c r="Q16" i="3" s="1"/>
  <c r="Q18" i="3" s="1"/>
  <c r="Q19" i="3" s="1"/>
  <c r="P14" i="3"/>
  <c r="P16" i="3" s="1"/>
  <c r="P18" i="3" s="1"/>
  <c r="P19" i="3" s="1"/>
  <c r="O14" i="3"/>
  <c r="O16" i="3" s="1"/>
  <c r="O18" i="3" s="1"/>
  <c r="O19" i="3" s="1"/>
  <c r="N14" i="3"/>
  <c r="N16" i="3" s="1"/>
  <c r="N18" i="3" s="1"/>
  <c r="N19" i="3" s="1"/>
  <c r="M14" i="3"/>
  <c r="M16" i="3" s="1"/>
  <c r="M18" i="3" s="1"/>
  <c r="M19" i="3" s="1"/>
  <c r="L14" i="3"/>
  <c r="L16" i="3" s="1"/>
  <c r="L18" i="3" s="1"/>
  <c r="L19" i="3" s="1"/>
  <c r="K14" i="3"/>
  <c r="K16" i="3" s="1"/>
  <c r="K18" i="3" s="1"/>
  <c r="K19" i="3" s="1"/>
  <c r="J14" i="3"/>
  <c r="J16" i="3" s="1"/>
  <c r="J18" i="3" s="1"/>
  <c r="J19" i="3" s="1"/>
  <c r="I14" i="3"/>
  <c r="I16" i="3" s="1"/>
  <c r="I18" i="3" s="1"/>
  <c r="I19" i="3" s="1"/>
  <c r="H14" i="3"/>
  <c r="H16" i="3" s="1"/>
  <c r="H18" i="3" s="1"/>
  <c r="H19" i="3" s="1"/>
  <c r="G14" i="3"/>
  <c r="G16" i="3" s="1"/>
  <c r="G18" i="3" s="1"/>
  <c r="G19" i="3" s="1"/>
  <c r="F14" i="3"/>
  <c r="F16" i="3" s="1"/>
  <c r="F18" i="3" s="1"/>
  <c r="F19" i="3" s="1"/>
  <c r="E14" i="3"/>
  <c r="E16" i="3" s="1"/>
  <c r="E18" i="3" s="1"/>
  <c r="E19" i="3" s="1"/>
  <c r="D14" i="3"/>
  <c r="D16" i="3" s="1"/>
  <c r="D18" i="3" s="1"/>
  <c r="D19" i="3" s="1"/>
  <c r="C14" i="3"/>
  <c r="C16" i="3" s="1"/>
  <c r="C18" i="3" s="1"/>
  <c r="C19" i="3" s="1"/>
  <c r="B14" i="3"/>
  <c r="B16" i="3" s="1"/>
  <c r="B18" i="3" s="1"/>
  <c r="B19" i="3" s="1"/>
  <c r="A14" i="3"/>
  <c r="AZ5" i="3"/>
  <c r="AZ7" i="3" s="1"/>
  <c r="AY5" i="3"/>
  <c r="AY7" i="3" s="1"/>
  <c r="AX5" i="3"/>
  <c r="AX7" i="3" s="1"/>
  <c r="AW5" i="3"/>
  <c r="AW7" i="3" s="1"/>
  <c r="AV5" i="3"/>
  <c r="AV7" i="3" s="1"/>
  <c r="AU5" i="3"/>
  <c r="AU7" i="3" s="1"/>
  <c r="AT5" i="3"/>
  <c r="AT7" i="3" s="1"/>
  <c r="AS5" i="3"/>
  <c r="AS7" i="3" s="1"/>
  <c r="AR5" i="3"/>
  <c r="AR7" i="3" s="1"/>
  <c r="AQ5" i="3"/>
  <c r="AQ7" i="3" s="1"/>
  <c r="AP5" i="3"/>
  <c r="AP7" i="3" s="1"/>
  <c r="AO5" i="3"/>
  <c r="AO7" i="3" s="1"/>
  <c r="AN5" i="3"/>
  <c r="AN7" i="3" s="1"/>
  <c r="AM5" i="3"/>
  <c r="AM7" i="3" s="1"/>
  <c r="AL5" i="3"/>
  <c r="AL7" i="3" s="1"/>
  <c r="AK5" i="3"/>
  <c r="AK7" i="3" s="1"/>
  <c r="AJ5" i="3"/>
  <c r="AJ7" i="3" s="1"/>
  <c r="AI5" i="3"/>
  <c r="AI7" i="3" s="1"/>
  <c r="AH5" i="3"/>
  <c r="AH7" i="3" s="1"/>
  <c r="AG5" i="3"/>
  <c r="AG7" i="3" s="1"/>
  <c r="AF5" i="3"/>
  <c r="AF7" i="3" s="1"/>
  <c r="AE5" i="3"/>
  <c r="AE7" i="3" s="1"/>
  <c r="AD5" i="3"/>
  <c r="AD7" i="3" s="1"/>
  <c r="AC5" i="3"/>
  <c r="AC7" i="3" s="1"/>
  <c r="AB5" i="3"/>
  <c r="AB7" i="3" s="1"/>
  <c r="AA5" i="3"/>
  <c r="AA7" i="3" s="1"/>
  <c r="Z5" i="3"/>
  <c r="Z7" i="3" s="1"/>
  <c r="Y5" i="3"/>
  <c r="Y7" i="3" s="1"/>
  <c r="X5" i="3"/>
  <c r="X7" i="3" s="1"/>
  <c r="W5" i="3"/>
  <c r="W7" i="3" s="1"/>
  <c r="V5" i="3"/>
  <c r="V7" i="3" s="1"/>
  <c r="U5" i="3"/>
  <c r="U7" i="3" s="1"/>
  <c r="T5" i="3"/>
  <c r="T7" i="3" s="1"/>
  <c r="S5" i="3"/>
  <c r="S7" i="3" s="1"/>
  <c r="R5" i="3"/>
  <c r="R7" i="3" s="1"/>
  <c r="Q5" i="3"/>
  <c r="Q7" i="3" s="1"/>
  <c r="P5" i="3"/>
  <c r="P7" i="3" s="1"/>
  <c r="O5" i="3"/>
  <c r="O7" i="3" s="1"/>
  <c r="N5" i="3"/>
  <c r="N7" i="3" s="1"/>
  <c r="M5" i="3"/>
  <c r="M7" i="3" s="1"/>
  <c r="L5" i="3"/>
  <c r="L7" i="3" s="1"/>
  <c r="K5" i="3"/>
  <c r="K7" i="3" s="1"/>
  <c r="J5" i="3"/>
  <c r="J7" i="3" s="1"/>
  <c r="I5" i="3"/>
  <c r="I7" i="3" s="1"/>
  <c r="H5" i="3"/>
  <c r="H7" i="3" s="1"/>
  <c r="G5" i="3"/>
  <c r="G7" i="3" s="1"/>
  <c r="F5" i="3"/>
  <c r="F7" i="3" s="1"/>
  <c r="E5" i="3"/>
  <c r="E7" i="3" s="1"/>
  <c r="D5" i="3"/>
  <c r="D7" i="3" s="1"/>
  <c r="C5" i="3"/>
  <c r="C7" i="3" s="1"/>
  <c r="B5" i="3"/>
  <c r="B7" i="3" s="1"/>
  <c r="AZ4" i="3"/>
  <c r="AZ6" i="3" s="1"/>
  <c r="AZ8" i="3" s="1"/>
  <c r="AY4" i="3"/>
  <c r="AY6" i="3" s="1"/>
  <c r="AY8" i="3" s="1"/>
  <c r="AY9" i="3" s="1"/>
  <c r="AX4" i="3"/>
  <c r="AX6" i="3" s="1"/>
  <c r="AX8" i="3" s="1"/>
  <c r="AW4" i="3"/>
  <c r="AW6" i="3" s="1"/>
  <c r="AW8" i="3" s="1"/>
  <c r="AW9" i="3" s="1"/>
  <c r="AV4" i="3"/>
  <c r="AV6" i="3" s="1"/>
  <c r="AV8" i="3" s="1"/>
  <c r="AU4" i="3"/>
  <c r="AU6" i="3" s="1"/>
  <c r="AU8" i="3" s="1"/>
  <c r="AU9" i="3" s="1"/>
  <c r="AT4" i="3"/>
  <c r="AT6" i="3" s="1"/>
  <c r="AT8" i="3" s="1"/>
  <c r="AS4" i="3"/>
  <c r="AS6" i="3" s="1"/>
  <c r="AS8" i="3" s="1"/>
  <c r="AS9" i="3" s="1"/>
  <c r="AR4" i="3"/>
  <c r="AR6" i="3" s="1"/>
  <c r="AR8" i="3" s="1"/>
  <c r="AQ4" i="3"/>
  <c r="AQ6" i="3" s="1"/>
  <c r="AQ8" i="3" s="1"/>
  <c r="AQ9" i="3" s="1"/>
  <c r="AP4" i="3"/>
  <c r="AP6" i="3" s="1"/>
  <c r="AP8" i="3" s="1"/>
  <c r="AO4" i="3"/>
  <c r="AO6" i="3" s="1"/>
  <c r="AO8" i="3" s="1"/>
  <c r="AO9" i="3" s="1"/>
  <c r="AN4" i="3"/>
  <c r="AN6" i="3" s="1"/>
  <c r="AN8" i="3" s="1"/>
  <c r="AM4" i="3"/>
  <c r="AM6" i="3" s="1"/>
  <c r="AM8" i="3" s="1"/>
  <c r="AM9" i="3" s="1"/>
  <c r="AL4" i="3"/>
  <c r="AL6" i="3" s="1"/>
  <c r="AL8" i="3" s="1"/>
  <c r="AK4" i="3"/>
  <c r="AK6" i="3" s="1"/>
  <c r="AK8" i="3" s="1"/>
  <c r="AK9" i="3" s="1"/>
  <c r="AJ4" i="3"/>
  <c r="AJ6" i="3" s="1"/>
  <c r="AJ8" i="3" s="1"/>
  <c r="AI4" i="3"/>
  <c r="AI6" i="3" s="1"/>
  <c r="AI8" i="3" s="1"/>
  <c r="AI9" i="3" s="1"/>
  <c r="AH4" i="3"/>
  <c r="AH6" i="3" s="1"/>
  <c r="AH8" i="3" s="1"/>
  <c r="AG4" i="3"/>
  <c r="AG6" i="3" s="1"/>
  <c r="AG8" i="3" s="1"/>
  <c r="AG9" i="3" s="1"/>
  <c r="AF4" i="3"/>
  <c r="AF6" i="3" s="1"/>
  <c r="AF8" i="3" s="1"/>
  <c r="AE4" i="3"/>
  <c r="AE6" i="3" s="1"/>
  <c r="AE8" i="3" s="1"/>
  <c r="AE9" i="3" s="1"/>
  <c r="AD4" i="3"/>
  <c r="AD6" i="3" s="1"/>
  <c r="AD8" i="3" s="1"/>
  <c r="AC4" i="3"/>
  <c r="AC6" i="3" s="1"/>
  <c r="AC8" i="3" s="1"/>
  <c r="AC9" i="3" s="1"/>
  <c r="AB4" i="3"/>
  <c r="AB6" i="3" s="1"/>
  <c r="AB8" i="3" s="1"/>
  <c r="AA4" i="3"/>
  <c r="AA6" i="3" s="1"/>
  <c r="AA8" i="3" s="1"/>
  <c r="AA9" i="3" s="1"/>
  <c r="Z4" i="3"/>
  <c r="Z6" i="3" s="1"/>
  <c r="Z8" i="3" s="1"/>
  <c r="Y4" i="3"/>
  <c r="Y6" i="3" s="1"/>
  <c r="Y8" i="3" s="1"/>
  <c r="Y9" i="3" s="1"/>
  <c r="X4" i="3"/>
  <c r="X6" i="3" s="1"/>
  <c r="X8" i="3" s="1"/>
  <c r="W4" i="3"/>
  <c r="W6" i="3" s="1"/>
  <c r="W8" i="3" s="1"/>
  <c r="W9" i="3" s="1"/>
  <c r="V4" i="3"/>
  <c r="V6" i="3" s="1"/>
  <c r="V8" i="3" s="1"/>
  <c r="U4" i="3"/>
  <c r="U6" i="3" s="1"/>
  <c r="U8" i="3" s="1"/>
  <c r="U9" i="3" s="1"/>
  <c r="T4" i="3"/>
  <c r="T6" i="3" s="1"/>
  <c r="T8" i="3" s="1"/>
  <c r="S4" i="3"/>
  <c r="S6" i="3" s="1"/>
  <c r="S8" i="3" s="1"/>
  <c r="S9" i="3" s="1"/>
  <c r="R4" i="3"/>
  <c r="R6" i="3" s="1"/>
  <c r="R8" i="3" s="1"/>
  <c r="Q4" i="3"/>
  <c r="Q6" i="3" s="1"/>
  <c r="Q8" i="3" s="1"/>
  <c r="Q9" i="3" s="1"/>
  <c r="P4" i="3"/>
  <c r="P6" i="3" s="1"/>
  <c r="P8" i="3" s="1"/>
  <c r="O4" i="3"/>
  <c r="O6" i="3" s="1"/>
  <c r="O8" i="3" s="1"/>
  <c r="O9" i="3" s="1"/>
  <c r="N4" i="3"/>
  <c r="N6" i="3" s="1"/>
  <c r="N8" i="3" s="1"/>
  <c r="M4" i="3"/>
  <c r="M6" i="3" s="1"/>
  <c r="M8" i="3" s="1"/>
  <c r="M9" i="3" s="1"/>
  <c r="L4" i="3"/>
  <c r="L6" i="3" s="1"/>
  <c r="L8" i="3" s="1"/>
  <c r="K4" i="3"/>
  <c r="K6" i="3" s="1"/>
  <c r="K8" i="3" s="1"/>
  <c r="K9" i="3" s="1"/>
  <c r="J4" i="3"/>
  <c r="J6" i="3" s="1"/>
  <c r="J8" i="3" s="1"/>
  <c r="I4" i="3"/>
  <c r="I6" i="3" s="1"/>
  <c r="I8" i="3" s="1"/>
  <c r="I9" i="3" s="1"/>
  <c r="H4" i="3"/>
  <c r="H6" i="3" s="1"/>
  <c r="H8" i="3" s="1"/>
  <c r="G4" i="3"/>
  <c r="G6" i="3" s="1"/>
  <c r="G8" i="3" s="1"/>
  <c r="G9" i="3" s="1"/>
  <c r="F4" i="3"/>
  <c r="F6" i="3" s="1"/>
  <c r="F8" i="3" s="1"/>
  <c r="E4" i="3"/>
  <c r="E6" i="3" s="1"/>
  <c r="E8" i="3" s="1"/>
  <c r="E9" i="3" s="1"/>
  <c r="D4" i="3"/>
  <c r="D6" i="3" s="1"/>
  <c r="D8" i="3" s="1"/>
  <c r="C4" i="3"/>
  <c r="C6" i="3" s="1"/>
  <c r="C8" i="3" s="1"/>
  <c r="C9" i="3" s="1"/>
  <c r="B4" i="3"/>
  <c r="B6" i="3" s="1"/>
  <c r="B8" i="3" s="1"/>
  <c r="AZ3" i="3"/>
  <c r="AZ13" i="3" s="1"/>
  <c r="AY3" i="3"/>
  <c r="AY13" i="3" s="1"/>
  <c r="AX3" i="3"/>
  <c r="AX13" i="3" s="1"/>
  <c r="AW3" i="3"/>
  <c r="AW13" i="3" s="1"/>
  <c r="AV3" i="3"/>
  <c r="AV13" i="3" s="1"/>
  <c r="AU3" i="3"/>
  <c r="AU13" i="3" s="1"/>
  <c r="AT3" i="3"/>
  <c r="AT13" i="3" s="1"/>
  <c r="AS3" i="3"/>
  <c r="AS13" i="3" s="1"/>
  <c r="AR3" i="3"/>
  <c r="AR13" i="3" s="1"/>
  <c r="AQ3" i="3"/>
  <c r="AQ13" i="3" s="1"/>
  <c r="AP3" i="3"/>
  <c r="AP13" i="3" s="1"/>
  <c r="AO3" i="3"/>
  <c r="AO13" i="3" s="1"/>
  <c r="AN3" i="3"/>
  <c r="AN13" i="3" s="1"/>
  <c r="AM3" i="3"/>
  <c r="AM13" i="3" s="1"/>
  <c r="AL3" i="3"/>
  <c r="AL13" i="3" s="1"/>
  <c r="AK3" i="3"/>
  <c r="AK13" i="3" s="1"/>
  <c r="AJ3" i="3"/>
  <c r="AJ13" i="3" s="1"/>
  <c r="AI3" i="3"/>
  <c r="AI13" i="3" s="1"/>
  <c r="AH3" i="3"/>
  <c r="AH13" i="3" s="1"/>
  <c r="AG3" i="3"/>
  <c r="AG13" i="3" s="1"/>
  <c r="AF3" i="3"/>
  <c r="AF13" i="3" s="1"/>
  <c r="AE3" i="3"/>
  <c r="AE13" i="3" s="1"/>
  <c r="AD3" i="3"/>
  <c r="AD13" i="3" s="1"/>
  <c r="AC3" i="3"/>
  <c r="AC13" i="3" s="1"/>
  <c r="AB3" i="3"/>
  <c r="AB13" i="3" s="1"/>
  <c r="AA3" i="3"/>
  <c r="AA13" i="3" s="1"/>
  <c r="Z3" i="3"/>
  <c r="Z13" i="3" s="1"/>
  <c r="Y3" i="3"/>
  <c r="Y13" i="3" s="1"/>
  <c r="X3" i="3"/>
  <c r="X13" i="3" s="1"/>
  <c r="W3" i="3"/>
  <c r="W13" i="3" s="1"/>
  <c r="V3" i="3"/>
  <c r="V13" i="3" s="1"/>
  <c r="U3" i="3"/>
  <c r="U13" i="3" s="1"/>
  <c r="T3" i="3"/>
  <c r="T13" i="3" s="1"/>
  <c r="S3" i="3"/>
  <c r="S13" i="3" s="1"/>
  <c r="R3" i="3"/>
  <c r="R13" i="3" s="1"/>
  <c r="Q3" i="3"/>
  <c r="Q13" i="3" s="1"/>
  <c r="P3" i="3"/>
  <c r="P13" i="3" s="1"/>
  <c r="O3" i="3"/>
  <c r="O13" i="3" s="1"/>
  <c r="N3" i="3"/>
  <c r="N13" i="3" s="1"/>
  <c r="M3" i="3"/>
  <c r="M13" i="3" s="1"/>
  <c r="L3" i="3"/>
  <c r="L13" i="3" s="1"/>
  <c r="K3" i="3"/>
  <c r="K13" i="3" s="1"/>
  <c r="J3" i="3"/>
  <c r="J13" i="3" s="1"/>
  <c r="I3" i="3"/>
  <c r="I13" i="3" s="1"/>
  <c r="H3" i="3"/>
  <c r="H13" i="3" s="1"/>
  <c r="G3" i="3"/>
  <c r="G13" i="3" s="1"/>
  <c r="F3" i="3"/>
  <c r="F13" i="3" s="1"/>
  <c r="E3" i="3"/>
  <c r="E13" i="3" s="1"/>
  <c r="D3" i="3"/>
  <c r="D13" i="3" s="1"/>
  <c r="C3" i="3"/>
  <c r="C13" i="3" s="1"/>
  <c r="B3" i="3"/>
  <c r="B13" i="3" s="1"/>
  <c r="B9" i="3" l="1"/>
  <c r="F9" i="3"/>
  <c r="J9" i="3"/>
  <c r="N9" i="3"/>
  <c r="R9" i="3"/>
  <c r="V9" i="3"/>
  <c r="Z9" i="3"/>
  <c r="AD9" i="3"/>
  <c r="AH9" i="3"/>
  <c r="AL9" i="3"/>
  <c r="AP9" i="3"/>
  <c r="AT9" i="3"/>
  <c r="AX9" i="3"/>
  <c r="D9" i="3"/>
  <c r="H9" i="3"/>
  <c r="L9" i="3"/>
  <c r="P9" i="3"/>
  <c r="T9" i="3"/>
  <c r="X9" i="3"/>
  <c r="AB9" i="3"/>
  <c r="AF9" i="3"/>
  <c r="AJ9" i="3"/>
  <c r="AN9" i="3"/>
  <c r="AR9" i="3"/>
  <c r="AV9" i="3"/>
  <c r="AZ9" i="3"/>
  <c r="AS19" i="3"/>
  <c r="AU19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<sst xmlns="http://schemas.openxmlformats.org/spreadsheetml/2006/main" count="609" uniqueCount="111">
  <si>
    <t>AFIN50</t>
  </si>
  <si>
    <t>Stock1</t>
  </si>
  <si>
    <t>Stock2</t>
  </si>
  <si>
    <t>Stock3</t>
  </si>
  <si>
    <t>Stock4</t>
  </si>
  <si>
    <t>Stock5</t>
  </si>
  <si>
    <t>Stock6</t>
  </si>
  <si>
    <t>Stock7</t>
  </si>
  <si>
    <t>Stock8</t>
  </si>
  <si>
    <t>Stock9</t>
  </si>
  <si>
    <t>Stock10</t>
  </si>
  <si>
    <t>Stock11</t>
  </si>
  <si>
    <t>Stock12</t>
  </si>
  <si>
    <t>Stock13</t>
  </si>
  <si>
    <t>Stock14</t>
  </si>
  <si>
    <t>Stock15</t>
  </si>
  <si>
    <t>Stock16</t>
  </si>
  <si>
    <t>Stock17</t>
  </si>
  <si>
    <t>Stock18</t>
  </si>
  <si>
    <t>Stock19</t>
  </si>
  <si>
    <t>Stock20</t>
  </si>
  <si>
    <t>Stock21</t>
  </si>
  <si>
    <t>Stock22</t>
  </si>
  <si>
    <t>Stock23</t>
  </si>
  <si>
    <t>Stock24</t>
  </si>
  <si>
    <t>Stock25</t>
  </si>
  <si>
    <t>Stock26</t>
  </si>
  <si>
    <t>Stock27</t>
  </si>
  <si>
    <t>Stock28</t>
  </si>
  <si>
    <t>Stock29</t>
  </si>
  <si>
    <t>Stock30</t>
  </si>
  <si>
    <t>Stock31</t>
  </si>
  <si>
    <t>Stock32</t>
  </si>
  <si>
    <t>Stock33</t>
  </si>
  <si>
    <t>Stock34</t>
  </si>
  <si>
    <t>Stock35</t>
  </si>
  <si>
    <t>Stock36</t>
  </si>
  <si>
    <t>Stock37</t>
  </si>
  <si>
    <t>Stock38</t>
  </si>
  <si>
    <t>Stock39</t>
  </si>
  <si>
    <t>Stock40</t>
  </si>
  <si>
    <t>Stock41</t>
  </si>
  <si>
    <t>Stock42</t>
  </si>
  <si>
    <t>Stock43</t>
  </si>
  <si>
    <t>Stock44</t>
  </si>
  <si>
    <t>Stock45</t>
  </si>
  <si>
    <t>Stock46</t>
  </si>
  <si>
    <t>Stock47</t>
  </si>
  <si>
    <t>Stock48</t>
  </si>
  <si>
    <t>Stock49</t>
  </si>
  <si>
    <t>Stock50</t>
  </si>
  <si>
    <t>Daily Log Returns</t>
  </si>
  <si>
    <t xml:space="preserve">Training Period </t>
  </si>
  <si>
    <t>Daily Return</t>
  </si>
  <si>
    <t>Daily SD</t>
  </si>
  <si>
    <t>Yearly Return</t>
  </si>
  <si>
    <t>Yearly SD</t>
  </si>
  <si>
    <t>Excess Return</t>
  </si>
  <si>
    <t>Sharpe Ratio</t>
  </si>
  <si>
    <t>Testing Period</t>
  </si>
  <si>
    <t>Best Performing Equties against Afin 50 (Training period )</t>
  </si>
  <si>
    <t>Afin 50</t>
  </si>
  <si>
    <t>Stock 16</t>
  </si>
  <si>
    <t>Stock 50</t>
  </si>
  <si>
    <t>Stock 20</t>
  </si>
  <si>
    <t xml:space="preserve">Stock 39 </t>
  </si>
  <si>
    <t>Stock 47</t>
  </si>
  <si>
    <t>Best Performing Equties Against Afin 50 (Testing period )</t>
  </si>
  <si>
    <t>Stock 44</t>
  </si>
  <si>
    <t>Stock 38</t>
  </si>
  <si>
    <t>Stock 17</t>
  </si>
  <si>
    <t>Stock 34</t>
  </si>
  <si>
    <t>Daily Rtn</t>
  </si>
  <si>
    <t>Short Selling Allowed</t>
  </si>
  <si>
    <t>1-vec</t>
  </si>
  <si>
    <t>Relative Weight</t>
  </si>
  <si>
    <t>GMV</t>
  </si>
  <si>
    <t>Excess Rtn</t>
  </si>
  <si>
    <t>OPT</t>
  </si>
  <si>
    <t>Yearly Rtn</t>
  </si>
  <si>
    <t>Cov</t>
  </si>
  <si>
    <t>Risk Free</t>
  </si>
  <si>
    <t>Yearly Sd</t>
  </si>
  <si>
    <t>Sharpe</t>
  </si>
  <si>
    <t>WeightsShort Selling NOT Allowed</t>
  </si>
  <si>
    <t>Weights Short selling allowed</t>
  </si>
  <si>
    <t xml:space="preserve">GMV </t>
  </si>
  <si>
    <t xml:space="preserve">Global Minimum Variance Portfolio </t>
  </si>
  <si>
    <t>Portfolio KPIs'</t>
  </si>
  <si>
    <t xml:space="preserve">Short selling </t>
  </si>
  <si>
    <t xml:space="preserve">No Shorts </t>
  </si>
  <si>
    <t xml:space="preserve">Annual return </t>
  </si>
  <si>
    <t>Annual SD</t>
  </si>
  <si>
    <t xml:space="preserve">Variance </t>
  </si>
  <si>
    <t xml:space="preserve">Optimal portfolio </t>
  </si>
  <si>
    <t>Sum</t>
  </si>
  <si>
    <t>Q5</t>
  </si>
  <si>
    <t>Short Selling Not Allowed</t>
  </si>
  <si>
    <t>GMV - Original Portfolio</t>
  </si>
  <si>
    <t>OPT - Original Portfolio</t>
  </si>
  <si>
    <t>IMPORTANT DATA ABOVE</t>
  </si>
  <si>
    <t>Yearly SD = {SQRT(MMULT(MMULT(TRANSPOSE(weights), cov. matrix), weights))}</t>
  </si>
  <si>
    <t>Variance</t>
  </si>
  <si>
    <t>GMV KPIs'</t>
  </si>
  <si>
    <t xml:space="preserve">Short Selling </t>
  </si>
  <si>
    <t xml:space="preserve">No Short Selling </t>
  </si>
  <si>
    <t>OP KPIs'</t>
  </si>
  <si>
    <t>Short Selling NOT Allowed</t>
  </si>
  <si>
    <t>Stock 39</t>
  </si>
  <si>
    <t>Covariance</t>
  </si>
  <si>
    <t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</si>
</sst>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d&quot;-&quot;mmm&quot;-&quot;yyyy"/>
    <numFmt numFmtId="165" formatCode="mm/dd/yyyy"/>
    <numFmt numFmtId="166" formatCode="m/d/yyyy"/>
    <numFmt numFmtId="167" formatCode="0.000000"/>
    <numFmt numFmtId="168" formatCode="0.00000"/>
    <numFmt numFmtId="169" formatCode="0.000%"/>
    <numFmt numFmtId="170" formatCode="0.0000000"/>
    <numFmt numFmtId="171" formatCode="0.0000%"/>
    <numFmt numFmtId="172" formatCode="0.00000000"/>
    <numFmt numFmtId="173" formatCode="0.0000"/>
  </numFmts>
  <fonts count="11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24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i/>
      <sz val="11"/>
      <color rgb="FF000000"/>
      <name val="Calibri"/>
      <family val="2"/>
    </font>
    <font>
      <sz val="11"/>
      <color rgb="FF3F3F76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0"/>
      </patternFill>
    </fill>
    <fill>
      <patternFill patternType="solid">
        <fgColor theme="7"/>
        <bgColor indexed="64"/>
      </patternFill>
    </fill>
    <fill>
      <patternFill patternType="solid">
        <fgColor theme="0"/>
        <bgColor rgb="FF93C47D"/>
      </patternFill>
    </fill>
  </fills>
  <borders count="32"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6" fontId="1" fillId="0" borderId="0" xfId="0" applyNumberFormat="1" applyFont="1" applyAlignment="1"/>
    <xf numFmtId="11" fontId="1" fillId="0" borderId="0" xfId="0" applyNumberFormat="1" applyFont="1" applyAlignment="1">
      <alignment horizontal="right"/>
    </xf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/>
    <xf numFmtId="167" fontId="3" fillId="0" borderId="0" xfId="0" applyNumberFormat="1" applyFont="1"/>
    <xf numFmtId="0" fontId="4" fillId="0" borderId="0" xfId="0" applyFont="1" applyAlignment="1"/>
    <xf numFmtId="0" fontId="4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1" xfId="0" applyFont="1" applyBorder="1" applyAlignment="1"/>
    <xf numFmtId="168" fontId="3" fillId="0" borderId="4" xfId="0" applyNumberFormat="1" applyFont="1" applyBorder="1"/>
    <xf numFmtId="168" fontId="3" fillId="0" borderId="5" xfId="0" applyNumberFormat="1" applyFont="1" applyBorder="1"/>
    <xf numFmtId="168" fontId="3" fillId="0" borderId="6" xfId="0" applyNumberFormat="1" applyFont="1" applyBorder="1"/>
    <xf numFmtId="168" fontId="3" fillId="0" borderId="7" xfId="0" applyNumberFormat="1" applyFont="1" applyBorder="1"/>
    <xf numFmtId="168" fontId="3" fillId="0" borderId="8" xfId="0" applyNumberFormat="1" applyFont="1" applyBorder="1"/>
    <xf numFmtId="168" fontId="3" fillId="0" borderId="9" xfId="0" applyNumberFormat="1" applyFont="1" applyBorder="1"/>
    <xf numFmtId="167" fontId="3" fillId="0" borderId="1" xfId="0" applyNumberFormat="1" applyFont="1" applyBorder="1"/>
    <xf numFmtId="168" fontId="3" fillId="0" borderId="10" xfId="0" applyNumberFormat="1" applyFont="1" applyBorder="1"/>
    <xf numFmtId="168" fontId="3" fillId="0" borderId="0" xfId="0" applyNumberFormat="1" applyFont="1"/>
    <xf numFmtId="168" fontId="3" fillId="0" borderId="1" xfId="0" applyNumberFormat="1" applyFont="1" applyBorder="1"/>
    <xf numFmtId="168" fontId="3" fillId="0" borderId="11" xfId="0" applyNumberFormat="1" applyFont="1" applyBorder="1"/>
    <xf numFmtId="168" fontId="3" fillId="0" borderId="12" xfId="0" applyNumberFormat="1" applyFont="1" applyBorder="1"/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0" fontId="1" fillId="4" borderId="0" xfId="0" applyFont="1" applyFill="1" applyAlignment="1">
      <alignment horizontal="right"/>
    </xf>
    <xf numFmtId="11" fontId="1" fillId="3" borderId="0" xfId="0" applyNumberFormat="1" applyFont="1" applyFill="1" applyAlignment="1">
      <alignment horizontal="right"/>
    </xf>
    <xf numFmtId="10" fontId="6" fillId="5" borderId="0" xfId="0" applyNumberFormat="1" applyFont="1" applyFill="1" applyAlignment="1">
      <alignment horizontal="right"/>
    </xf>
    <xf numFmtId="0" fontId="1" fillId="6" borderId="0" xfId="0" applyFont="1" applyFill="1" applyAlignment="1"/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6" borderId="16" xfId="0" applyFont="1" applyFill="1" applyBorder="1" applyAlignment="1"/>
    <xf numFmtId="0" fontId="1" fillId="6" borderId="16" xfId="0" applyFont="1" applyFill="1" applyBorder="1" applyAlignment="1">
      <alignment horizontal="right"/>
    </xf>
    <xf numFmtId="0" fontId="1" fillId="6" borderId="17" xfId="0" applyFont="1" applyFill="1" applyBorder="1" applyAlignment="1">
      <alignment horizontal="right"/>
    </xf>
    <xf numFmtId="0" fontId="3" fillId="6" borderId="16" xfId="0" applyFont="1" applyFill="1" applyBorder="1" applyAlignment="1"/>
    <xf numFmtId="0" fontId="3" fillId="0" borderId="0" xfId="0" applyFont="1"/>
    <xf numFmtId="0" fontId="1" fillId="6" borderId="0" xfId="0" applyFont="1" applyFill="1" applyAlignment="1"/>
    <xf numFmtId="0" fontId="3" fillId="6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0" fontId="3" fillId="6" borderId="16" xfId="0" applyFont="1" applyFill="1" applyBorder="1" applyAlignment="1"/>
    <xf numFmtId="10" fontId="3" fillId="0" borderId="0" xfId="0" applyNumberFormat="1" applyFont="1"/>
    <xf numFmtId="0" fontId="1" fillId="0" borderId="18" xfId="0" applyFont="1" applyBorder="1" applyAlignment="1"/>
    <xf numFmtId="10" fontId="1" fillId="6" borderId="19" xfId="0" applyNumberFormat="1" applyFont="1" applyFill="1" applyBorder="1" applyAlignment="1">
      <alignment horizontal="center"/>
    </xf>
    <xf numFmtId="169" fontId="1" fillId="6" borderId="13" xfId="0" applyNumberFormat="1" applyFont="1" applyFill="1" applyBorder="1" applyAlignment="1">
      <alignment horizontal="center"/>
    </xf>
    <xf numFmtId="169" fontId="3" fillId="0" borderId="0" xfId="0" applyNumberFormat="1" applyFont="1"/>
    <xf numFmtId="169" fontId="1" fillId="6" borderId="19" xfId="0" applyNumberFormat="1" applyFont="1" applyFill="1" applyBorder="1" applyAlignment="1">
      <alignment horizontal="center"/>
    </xf>
    <xf numFmtId="10" fontId="1" fillId="6" borderId="19" xfId="0" applyNumberFormat="1" applyFont="1" applyFill="1" applyBorder="1" applyAlignment="1">
      <alignment horizontal="right"/>
    </xf>
    <xf numFmtId="169" fontId="1" fillId="6" borderId="13" xfId="0" applyNumberFormat="1" applyFont="1" applyFill="1" applyBorder="1" applyAlignment="1">
      <alignment horizontal="right"/>
    </xf>
    <xf numFmtId="169" fontId="1" fillId="6" borderId="19" xfId="0" applyNumberFormat="1" applyFont="1" applyFill="1" applyBorder="1" applyAlignment="1">
      <alignment horizontal="center"/>
    </xf>
    <xf numFmtId="169" fontId="1" fillId="6" borderId="19" xfId="0" applyNumberFormat="1" applyFont="1" applyFill="1" applyBorder="1" applyAlignment="1">
      <alignment horizontal="right"/>
    </xf>
    <xf numFmtId="0" fontId="1" fillId="6" borderId="19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169" fontId="1" fillId="6" borderId="19" xfId="0" applyNumberFormat="1" applyFont="1" applyFill="1" applyBorder="1" applyAlignment="1"/>
    <xf numFmtId="0" fontId="1" fillId="0" borderId="0" xfId="0" applyFont="1" applyAlignment="1">
      <alignment horizontal="center"/>
    </xf>
    <xf numFmtId="0" fontId="1" fillId="6" borderId="19" xfId="0" applyFont="1" applyFill="1" applyBorder="1" applyAlignment="1">
      <alignment horizontal="right"/>
    </xf>
    <xf numFmtId="0" fontId="1" fillId="6" borderId="13" xfId="0" applyFont="1" applyFill="1" applyBorder="1" applyAlignment="1">
      <alignment horizontal="right"/>
    </xf>
    <xf numFmtId="0" fontId="7" fillId="0" borderId="0" xfId="0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7" fillId="0" borderId="0" xfId="0" applyFont="1" applyAlignment="1"/>
    <xf numFmtId="10" fontId="1" fillId="6" borderId="13" xfId="0" applyNumberFormat="1" applyFont="1" applyFill="1" applyBorder="1" applyAlignment="1">
      <alignment horizontal="center"/>
    </xf>
    <xf numFmtId="10" fontId="1" fillId="6" borderId="13" xfId="0" applyNumberFormat="1" applyFont="1" applyFill="1" applyBorder="1" applyAlignment="1">
      <alignment horizontal="right"/>
    </xf>
    <xf numFmtId="10" fontId="1" fillId="6" borderId="13" xfId="0" applyNumberFormat="1" applyFont="1" applyFill="1" applyBorder="1" applyAlignment="1"/>
    <xf numFmtId="0" fontId="1" fillId="6" borderId="16" xfId="0" applyFont="1" applyFill="1" applyBorder="1" applyAlignment="1"/>
    <xf numFmtId="0" fontId="1" fillId="6" borderId="0" xfId="0" applyFont="1" applyFill="1" applyAlignment="1">
      <alignment horizontal="right"/>
    </xf>
    <xf numFmtId="11" fontId="1" fillId="6" borderId="16" xfId="0" applyNumberFormat="1" applyFont="1" applyFill="1" applyBorder="1" applyAlignment="1">
      <alignment horizontal="right"/>
    </xf>
    <xf numFmtId="11" fontId="1" fillId="6" borderId="0" xfId="0" applyNumberFormat="1" applyFont="1" applyFill="1" applyAlignment="1">
      <alignment horizontal="right"/>
    </xf>
    <xf numFmtId="0" fontId="1" fillId="6" borderId="20" xfId="0" applyFont="1" applyFill="1" applyBorder="1" applyAlignment="1"/>
    <xf numFmtId="0" fontId="1" fillId="6" borderId="20" xfId="0" applyFont="1" applyFill="1" applyBorder="1" applyAlignment="1">
      <alignment horizontal="right"/>
    </xf>
    <xf numFmtId="0" fontId="1" fillId="6" borderId="21" xfId="0" applyFont="1" applyFill="1" applyBorder="1" applyAlignment="1">
      <alignment horizontal="right"/>
    </xf>
    <xf numFmtId="0" fontId="1" fillId="6" borderId="17" xfId="0" applyFont="1" applyFill="1" applyBorder="1" applyAlignment="1"/>
    <xf numFmtId="0" fontId="1" fillId="6" borderId="22" xfId="0" applyFont="1" applyFill="1" applyBorder="1" applyAlignment="1">
      <alignment horizontal="right"/>
    </xf>
    <xf numFmtId="0" fontId="1" fillId="6" borderId="0" xfId="0" applyFont="1" applyFill="1" applyAlignment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5" fillId="0" borderId="0" xfId="0" applyFont="1" applyAlignment="1">
      <alignment horizontal="center"/>
    </xf>
    <xf numFmtId="0" fontId="3" fillId="0" borderId="26" xfId="0" applyFont="1" applyBorder="1"/>
    <xf numFmtId="0" fontId="3" fillId="2" borderId="0" xfId="0" applyFont="1" applyFill="1" applyAlignment="1"/>
    <xf numFmtId="0" fontId="3" fillId="0" borderId="15" xfId="0" applyFont="1" applyBorder="1"/>
    <xf numFmtId="167" fontId="3" fillId="2" borderId="0" xfId="0" applyNumberFormat="1" applyFont="1" applyFill="1"/>
    <xf numFmtId="0" fontId="3" fillId="2" borderId="0" xfId="0" applyFont="1" applyFill="1"/>
    <xf numFmtId="167" fontId="3" fillId="2" borderId="0" xfId="0" applyNumberFormat="1" applyFont="1" applyFill="1" applyAlignment="1"/>
    <xf numFmtId="0" fontId="4" fillId="0" borderId="27" xfId="0" applyFont="1" applyBorder="1" applyAlignment="1"/>
    <xf numFmtId="0" fontId="3" fillId="0" borderId="28" xfId="0" applyFont="1" applyBorder="1"/>
    <xf numFmtId="0" fontId="3" fillId="0" borderId="29" xfId="0" applyFont="1" applyBorder="1"/>
    <xf numFmtId="0" fontId="3" fillId="6" borderId="0" xfId="0" applyFont="1" applyFill="1" applyAlignment="1"/>
    <xf numFmtId="170" fontId="3" fillId="6" borderId="0" xfId="0" applyNumberFormat="1" applyFont="1" applyFill="1"/>
    <xf numFmtId="0" fontId="3" fillId="6" borderId="0" xfId="0" applyFont="1" applyFill="1" applyAlignment="1"/>
    <xf numFmtId="0" fontId="3" fillId="6" borderId="0" xfId="0" applyFont="1" applyFill="1"/>
    <xf numFmtId="167" fontId="3" fillId="6" borderId="0" xfId="0" applyNumberFormat="1" applyFont="1" applyFill="1"/>
    <xf numFmtId="167" fontId="3" fillId="6" borderId="0" xfId="0" applyNumberFormat="1" applyFont="1" applyFill="1" applyAlignment="1"/>
    <xf numFmtId="0" fontId="9" fillId="0" borderId="0" xfId="0" applyFont="1" applyAlignment="1">
      <alignment horizontal="center"/>
    </xf>
    <xf numFmtId="0" fontId="3" fillId="0" borderId="30" xfId="0" applyFont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171" fontId="3" fillId="6" borderId="31" xfId="0" applyNumberFormat="1" applyFont="1" applyFill="1" applyBorder="1" applyAlignment="1">
      <alignment horizontal="center"/>
    </xf>
    <xf numFmtId="171" fontId="3" fillId="6" borderId="16" xfId="0" applyNumberFormat="1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167" fontId="3" fillId="6" borderId="16" xfId="0" applyNumberFormat="1" applyFont="1" applyFill="1" applyBorder="1" applyAlignment="1">
      <alignment horizontal="center"/>
    </xf>
    <xf numFmtId="170" fontId="3" fillId="6" borderId="16" xfId="0" applyNumberFormat="1" applyFont="1" applyFill="1" applyBorder="1" applyAlignment="1">
      <alignment horizontal="center"/>
    </xf>
    <xf numFmtId="171" fontId="3" fillId="0" borderId="16" xfId="0" applyNumberFormat="1" applyFont="1" applyBorder="1" applyAlignment="1">
      <alignment horizontal="center"/>
    </xf>
    <xf numFmtId="172" fontId="3" fillId="0" borderId="16" xfId="0" applyNumberFormat="1" applyFont="1" applyBorder="1" applyAlignment="1">
      <alignment horizontal="center"/>
    </xf>
    <xf numFmtId="0" fontId="0" fillId="0" borderId="0" xfId="0" applyFont="1" applyAlignment="1"/>
    <xf numFmtId="173" fontId="3" fillId="0" borderId="0" xfId="0" applyNumberFormat="1" applyFont="1"/>
    <xf numFmtId="173" fontId="3" fillId="0" borderId="0" xfId="0" applyNumberFormat="1" applyFont="1" applyAlignment="1"/>
    <xf numFmtId="173" fontId="0" fillId="0" borderId="0" xfId="0" applyNumberFormat="1" applyFont="1" applyAlignment="1"/>
    <xf numFmtId="0" fontId="0" fillId="0" borderId="0" xfId="0" applyFont="1" applyAlignment="1">
      <alignment horizontal="center"/>
    </xf>
    <xf numFmtId="0" fontId="2" fillId="9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173" fontId="2" fillId="2" borderId="0" xfId="0" applyNumberFormat="1" applyFont="1" applyFill="1" applyAlignment="1">
      <alignment horizontal="center" vertical="center"/>
    </xf>
    <xf numFmtId="173" fontId="0" fillId="0" borderId="0" xfId="0" applyNumberFormat="1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7" fillId="0" borderId="0" xfId="0" applyFont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0" fillId="8" borderId="0" xfId="0" applyFont="1" applyFill="1" applyAlignment="1"/>
    <xf numFmtId="0" fontId="10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Z757"/>
  <sheetViews>
    <sheetView workbookViewId="0"/>
  </sheetViews>
  <sheetFormatPr baseColWidth="10" defaultColWidth="12.6640625" defaultRowHeight="15.75" customHeight="1" x14ac:dyDescent="0.15"/>
  <sheetData>
    <row r="1" spans="1:52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</row>
    <row r="2" spans="1:52" x14ac:dyDescent="0.2">
      <c r="A2" s="3">
        <v>43467</v>
      </c>
      <c r="B2" s="4">
        <v>58019.88</v>
      </c>
      <c r="C2" s="4">
        <v>20.98</v>
      </c>
      <c r="D2" s="4">
        <v>13.27</v>
      </c>
      <c r="E2" s="4">
        <v>23.86</v>
      </c>
      <c r="F2" s="4">
        <v>8.5299999999999994</v>
      </c>
      <c r="G2" s="4">
        <v>59.58</v>
      </c>
      <c r="H2" s="4">
        <v>4.24</v>
      </c>
      <c r="I2" s="4">
        <v>33.68</v>
      </c>
      <c r="J2" s="4">
        <v>9.98</v>
      </c>
      <c r="K2" s="4">
        <v>70.97</v>
      </c>
      <c r="L2" s="4">
        <v>174.9</v>
      </c>
      <c r="M2" s="4">
        <v>11.71</v>
      </c>
      <c r="N2" s="4">
        <v>16.829999999999998</v>
      </c>
      <c r="O2" s="4">
        <v>185.38</v>
      </c>
      <c r="P2" s="4">
        <v>10.52</v>
      </c>
      <c r="Q2" s="4">
        <v>3.12</v>
      </c>
      <c r="R2" s="4">
        <v>4.1500000000000004</v>
      </c>
      <c r="S2" s="4">
        <v>10.68</v>
      </c>
      <c r="T2" s="4">
        <v>5.31</v>
      </c>
      <c r="U2" s="4">
        <v>6.91</v>
      </c>
      <c r="V2" s="4">
        <v>14.91</v>
      </c>
      <c r="W2" s="4">
        <v>11.11</v>
      </c>
      <c r="X2" s="4">
        <v>2.2000000000000002</v>
      </c>
      <c r="Y2" s="4">
        <v>2.5</v>
      </c>
      <c r="Z2" s="4">
        <v>106.85</v>
      </c>
      <c r="AA2" s="4">
        <v>23.63</v>
      </c>
      <c r="AB2" s="4">
        <v>21.71</v>
      </c>
      <c r="AC2" s="4">
        <v>9.24</v>
      </c>
      <c r="AD2" s="4">
        <v>6.32</v>
      </c>
      <c r="AE2" s="4">
        <v>5.76</v>
      </c>
      <c r="AF2" s="4">
        <v>9.85</v>
      </c>
      <c r="AG2" s="4">
        <v>57.76</v>
      </c>
      <c r="AH2" s="4">
        <v>76.650000000000006</v>
      </c>
      <c r="AI2" s="4">
        <v>16.04</v>
      </c>
      <c r="AJ2" s="4">
        <v>3.27</v>
      </c>
      <c r="AK2" s="4">
        <v>3.84</v>
      </c>
      <c r="AL2" s="4">
        <v>16.440000000000001</v>
      </c>
      <c r="AM2" s="4">
        <v>3.45</v>
      </c>
      <c r="AN2" s="4">
        <v>21.8</v>
      </c>
      <c r="AO2" s="4">
        <v>57.2</v>
      </c>
      <c r="AP2" s="4">
        <v>5.28</v>
      </c>
      <c r="AQ2" s="4">
        <v>12.75</v>
      </c>
      <c r="AR2" s="4">
        <v>4.2</v>
      </c>
      <c r="AS2" s="4">
        <v>11.45</v>
      </c>
      <c r="AT2" s="4">
        <v>2.77</v>
      </c>
      <c r="AU2" s="4">
        <v>14.68</v>
      </c>
      <c r="AV2" s="4">
        <v>24.48</v>
      </c>
      <c r="AW2" s="4">
        <v>31.55</v>
      </c>
      <c r="AX2" s="4">
        <v>24.77</v>
      </c>
      <c r="AY2" s="4">
        <v>30.49</v>
      </c>
      <c r="AZ2" s="4">
        <v>41.95</v>
      </c>
    </row>
    <row r="3" spans="1:52" x14ac:dyDescent="0.2">
      <c r="A3" s="3">
        <v>43468</v>
      </c>
      <c r="B3" s="4">
        <v>58834.2</v>
      </c>
      <c r="C3" s="4">
        <v>21.31</v>
      </c>
      <c r="D3" s="4">
        <v>13.28</v>
      </c>
      <c r="E3" s="4">
        <v>24.34</v>
      </c>
      <c r="F3" s="4">
        <v>8.66</v>
      </c>
      <c r="G3" s="4">
        <v>61.1</v>
      </c>
      <c r="H3" s="4">
        <v>4.3099999999999996</v>
      </c>
      <c r="I3" s="4">
        <v>33.68</v>
      </c>
      <c r="J3" s="4">
        <v>10.06</v>
      </c>
      <c r="K3" s="4">
        <v>71.84</v>
      </c>
      <c r="L3" s="4">
        <v>177.8</v>
      </c>
      <c r="M3" s="4">
        <v>11.99</v>
      </c>
      <c r="N3" s="4">
        <v>16.829999999999998</v>
      </c>
      <c r="O3" s="4">
        <v>189.45</v>
      </c>
      <c r="P3" s="4">
        <v>10.57</v>
      </c>
      <c r="Q3" s="4">
        <v>3.12</v>
      </c>
      <c r="R3" s="4">
        <v>4.2</v>
      </c>
      <c r="S3" s="4">
        <v>10.72</v>
      </c>
      <c r="T3" s="4">
        <v>5.33</v>
      </c>
      <c r="U3" s="4">
        <v>7.01</v>
      </c>
      <c r="V3" s="4">
        <v>15.25</v>
      </c>
      <c r="W3" s="4">
        <v>11.54</v>
      </c>
      <c r="X3" s="4">
        <v>2.21</v>
      </c>
      <c r="Y3" s="4">
        <v>2.54</v>
      </c>
      <c r="Z3" s="4">
        <v>109.83</v>
      </c>
      <c r="AA3" s="4">
        <v>23.93</v>
      </c>
      <c r="AB3" s="4">
        <v>22.65</v>
      </c>
      <c r="AC3" s="4">
        <v>9.57</v>
      </c>
      <c r="AD3" s="4">
        <v>6.47</v>
      </c>
      <c r="AE3" s="4">
        <v>5.74</v>
      </c>
      <c r="AF3" s="4">
        <v>10.06</v>
      </c>
      <c r="AG3" s="4">
        <v>57.89</v>
      </c>
      <c r="AH3" s="4">
        <v>76.650000000000006</v>
      </c>
      <c r="AI3" s="4">
        <v>15.97</v>
      </c>
      <c r="AJ3" s="4">
        <v>3.25</v>
      </c>
      <c r="AK3" s="4">
        <v>3.9</v>
      </c>
      <c r="AL3" s="4">
        <v>16.72</v>
      </c>
      <c r="AM3" s="4">
        <v>3.5</v>
      </c>
      <c r="AN3" s="4">
        <v>21.6</v>
      </c>
      <c r="AO3" s="4">
        <v>52.42</v>
      </c>
      <c r="AP3" s="4">
        <v>5.49</v>
      </c>
      <c r="AQ3" s="4">
        <v>13.05</v>
      </c>
      <c r="AR3" s="4">
        <v>4.1900000000000004</v>
      </c>
      <c r="AS3" s="4">
        <v>11.49</v>
      </c>
      <c r="AT3" s="4">
        <v>2.85</v>
      </c>
      <c r="AU3" s="4">
        <v>14.67</v>
      </c>
      <c r="AV3" s="4">
        <v>25.04</v>
      </c>
      <c r="AW3" s="4">
        <v>31.75</v>
      </c>
      <c r="AX3" s="4">
        <v>24.92</v>
      </c>
      <c r="AY3" s="4">
        <v>31.54</v>
      </c>
      <c r="AZ3" s="4">
        <v>42.09</v>
      </c>
    </row>
    <row r="4" spans="1:52" x14ac:dyDescent="0.2">
      <c r="A4" s="3">
        <v>43469</v>
      </c>
      <c r="B4" s="4">
        <v>58811.28</v>
      </c>
      <c r="C4" s="4">
        <v>21.41</v>
      </c>
      <c r="D4" s="4">
        <v>13.18</v>
      </c>
      <c r="E4" s="4">
        <v>24.25</v>
      </c>
      <c r="F4" s="4">
        <v>8.93</v>
      </c>
      <c r="G4" s="4">
        <v>60.67</v>
      </c>
      <c r="H4" s="4">
        <v>4.28</v>
      </c>
      <c r="I4" s="4">
        <v>33.380000000000003</v>
      </c>
      <c r="J4" s="4">
        <v>10.07</v>
      </c>
      <c r="K4" s="4">
        <v>71.89</v>
      </c>
      <c r="L4" s="4">
        <v>175.38</v>
      </c>
      <c r="M4" s="4">
        <v>11.81</v>
      </c>
      <c r="N4" s="4">
        <v>16.47</v>
      </c>
      <c r="O4" s="4">
        <v>188.53</v>
      </c>
      <c r="P4" s="4">
        <v>10.58</v>
      </c>
      <c r="Q4" s="4">
        <v>3.09</v>
      </c>
      <c r="R4" s="4">
        <v>4.3</v>
      </c>
      <c r="S4" s="4">
        <v>10.78</v>
      </c>
      <c r="T4" s="4">
        <v>5.41</v>
      </c>
      <c r="U4" s="4">
        <v>6.95</v>
      </c>
      <c r="V4" s="4">
        <v>15.1</v>
      </c>
      <c r="W4" s="4">
        <v>11.3</v>
      </c>
      <c r="X4" s="4">
        <v>2.21</v>
      </c>
      <c r="Y4" s="4">
        <v>2.5299999999999998</v>
      </c>
      <c r="Z4" s="4">
        <v>109.41</v>
      </c>
      <c r="AA4" s="4">
        <v>23.98</v>
      </c>
      <c r="AB4" s="4">
        <v>23.53</v>
      </c>
      <c r="AC4" s="4">
        <v>9.7100000000000009</v>
      </c>
      <c r="AD4" s="4">
        <v>6.61</v>
      </c>
      <c r="AE4" s="4">
        <v>5.69</v>
      </c>
      <c r="AF4" s="4">
        <v>10.01</v>
      </c>
      <c r="AG4" s="4">
        <v>57.32</v>
      </c>
      <c r="AH4" s="4">
        <v>76.83</v>
      </c>
      <c r="AI4" s="4">
        <v>15.31</v>
      </c>
      <c r="AJ4" s="4">
        <v>3.28</v>
      </c>
      <c r="AK4" s="4">
        <v>3.92</v>
      </c>
      <c r="AL4" s="4">
        <v>16.38</v>
      </c>
      <c r="AM4" s="4">
        <v>3.49</v>
      </c>
      <c r="AN4" s="4">
        <v>21.9</v>
      </c>
      <c r="AO4" s="4">
        <v>58.18</v>
      </c>
      <c r="AP4" s="4">
        <v>5.55</v>
      </c>
      <c r="AQ4" s="4">
        <v>12.66</v>
      </c>
      <c r="AR4" s="4">
        <v>4.2</v>
      </c>
      <c r="AS4" s="4">
        <v>11.5</v>
      </c>
      <c r="AT4" s="4">
        <v>2.89</v>
      </c>
      <c r="AU4" s="4">
        <v>14.02</v>
      </c>
      <c r="AV4" s="4">
        <v>25.03</v>
      </c>
      <c r="AW4" s="4">
        <v>32.08</v>
      </c>
      <c r="AX4" s="4">
        <v>24.89</v>
      </c>
      <c r="AY4" s="4">
        <v>31.91</v>
      </c>
      <c r="AZ4" s="4">
        <v>40.9</v>
      </c>
    </row>
    <row r="5" spans="1:52" x14ac:dyDescent="0.2">
      <c r="A5" s="3">
        <v>43470</v>
      </c>
      <c r="B5" s="4">
        <v>59327.82</v>
      </c>
      <c r="C5" s="4">
        <v>21.82</v>
      </c>
      <c r="D5" s="4">
        <v>13.37</v>
      </c>
      <c r="E5" s="4">
        <v>24.59</v>
      </c>
      <c r="F5" s="4">
        <v>8.93</v>
      </c>
      <c r="G5" s="4">
        <v>61.5</v>
      </c>
      <c r="H5" s="4">
        <v>4.33</v>
      </c>
      <c r="I5" s="4">
        <v>34.39</v>
      </c>
      <c r="J5" s="4">
        <v>10.15</v>
      </c>
      <c r="K5" s="4">
        <v>72.569999999999993</v>
      </c>
      <c r="L5" s="4">
        <v>175.99</v>
      </c>
      <c r="M5" s="4">
        <v>11.71</v>
      </c>
      <c r="N5" s="4">
        <v>16.760000000000002</v>
      </c>
      <c r="O5" s="4">
        <v>187.5</v>
      </c>
      <c r="P5" s="4">
        <v>10.59</v>
      </c>
      <c r="Q5" s="4">
        <v>3.12</v>
      </c>
      <c r="R5" s="4">
        <v>4.4400000000000004</v>
      </c>
      <c r="S5" s="4">
        <v>10.75</v>
      </c>
      <c r="T5" s="4">
        <v>5.36</v>
      </c>
      <c r="U5" s="4">
        <v>6.91</v>
      </c>
      <c r="V5" s="4">
        <v>15.11</v>
      </c>
      <c r="W5" s="4">
        <v>11.44</v>
      </c>
      <c r="X5" s="4">
        <v>2.2000000000000002</v>
      </c>
      <c r="Y5" s="4">
        <v>2.54</v>
      </c>
      <c r="Z5" s="4">
        <v>110.57</v>
      </c>
      <c r="AA5" s="4">
        <v>24.22</v>
      </c>
      <c r="AB5" s="4">
        <v>23.38</v>
      </c>
      <c r="AC5" s="4">
        <v>9.39</v>
      </c>
      <c r="AD5" s="4">
        <v>6.71</v>
      </c>
      <c r="AE5" s="4">
        <v>5.79</v>
      </c>
      <c r="AF5" s="4">
        <v>10.23</v>
      </c>
      <c r="AG5" s="4">
        <v>57.54</v>
      </c>
      <c r="AH5" s="4">
        <v>78.900000000000006</v>
      </c>
      <c r="AI5" s="4">
        <v>15.39</v>
      </c>
      <c r="AJ5" s="4">
        <v>3.37</v>
      </c>
      <c r="AK5" s="4">
        <v>3.88</v>
      </c>
      <c r="AL5" s="4">
        <v>16.88</v>
      </c>
      <c r="AM5" s="4">
        <v>3.47</v>
      </c>
      <c r="AN5" s="4">
        <v>21.59</v>
      </c>
      <c r="AO5" s="4">
        <v>60.72</v>
      </c>
      <c r="AP5" s="4">
        <v>5.79</v>
      </c>
      <c r="AQ5" s="4">
        <v>12.66</v>
      </c>
      <c r="AR5" s="4">
        <v>4.25</v>
      </c>
      <c r="AS5" s="4">
        <v>11.49</v>
      </c>
      <c r="AT5" s="4">
        <v>2.85</v>
      </c>
      <c r="AU5" s="4">
        <v>14.41</v>
      </c>
      <c r="AV5" s="4">
        <v>25.22</v>
      </c>
      <c r="AW5" s="4">
        <v>32.22</v>
      </c>
      <c r="AX5" s="4">
        <v>25.15</v>
      </c>
      <c r="AY5" s="4">
        <v>32.32</v>
      </c>
      <c r="AZ5" s="4">
        <v>41.91</v>
      </c>
    </row>
    <row r="6" spans="1:52" x14ac:dyDescent="0.2">
      <c r="A6" s="3">
        <v>43471</v>
      </c>
      <c r="B6" s="4">
        <v>59718.36</v>
      </c>
      <c r="C6" s="4">
        <v>22.53</v>
      </c>
      <c r="D6" s="4">
        <v>13.19</v>
      </c>
      <c r="E6" s="4">
        <v>24.86</v>
      </c>
      <c r="F6" s="4">
        <v>9</v>
      </c>
      <c r="G6" s="4">
        <v>61.82</v>
      </c>
      <c r="H6" s="4">
        <v>4.3499999999999996</v>
      </c>
      <c r="I6" s="4">
        <v>34.43</v>
      </c>
      <c r="J6" s="4">
        <v>10.24</v>
      </c>
      <c r="K6" s="4">
        <v>72.47</v>
      </c>
      <c r="L6" s="4">
        <v>178</v>
      </c>
      <c r="M6" s="4">
        <v>11.72</v>
      </c>
      <c r="N6" s="4">
        <v>16.920000000000002</v>
      </c>
      <c r="O6" s="4">
        <v>189.92</v>
      </c>
      <c r="P6" s="4">
        <v>10.56</v>
      </c>
      <c r="Q6" s="4">
        <v>3.13</v>
      </c>
      <c r="R6" s="4">
        <v>4.53</v>
      </c>
      <c r="S6" s="4">
        <v>10.73</v>
      </c>
      <c r="T6" s="4">
        <v>5.33</v>
      </c>
      <c r="U6" s="4">
        <v>6.86</v>
      </c>
      <c r="V6" s="4">
        <v>15.17</v>
      </c>
      <c r="W6" s="4">
        <v>11.83</v>
      </c>
      <c r="X6" s="4">
        <v>2.2200000000000002</v>
      </c>
      <c r="Y6" s="4">
        <v>2.54</v>
      </c>
      <c r="Z6" s="4">
        <v>112.67</v>
      </c>
      <c r="AA6" s="4">
        <v>24.44</v>
      </c>
      <c r="AB6" s="4">
        <v>23.45</v>
      </c>
      <c r="AC6" s="4">
        <v>9.15</v>
      </c>
      <c r="AD6" s="4">
        <v>6.86</v>
      </c>
      <c r="AE6" s="4">
        <v>5.9</v>
      </c>
      <c r="AF6" s="4">
        <v>10.42</v>
      </c>
      <c r="AG6" s="4">
        <v>58</v>
      </c>
      <c r="AH6" s="4">
        <v>79.3</v>
      </c>
      <c r="AI6" s="4">
        <v>15.61</v>
      </c>
      <c r="AJ6" s="4">
        <v>3.39</v>
      </c>
      <c r="AK6" s="4">
        <v>3.93</v>
      </c>
      <c r="AL6" s="4">
        <v>17.100000000000001</v>
      </c>
      <c r="AM6" s="4">
        <v>3.51</v>
      </c>
      <c r="AN6" s="4">
        <v>21.95</v>
      </c>
      <c r="AO6" s="4">
        <v>63.12</v>
      </c>
      <c r="AP6" s="4">
        <v>5.73</v>
      </c>
      <c r="AQ6" s="4">
        <v>12.61</v>
      </c>
      <c r="AR6" s="4">
        <v>4.3899999999999997</v>
      </c>
      <c r="AS6" s="4">
        <v>11.47</v>
      </c>
      <c r="AT6" s="4">
        <v>2.9</v>
      </c>
      <c r="AU6" s="4">
        <v>14.36</v>
      </c>
      <c r="AV6" s="4">
        <v>25.52</v>
      </c>
      <c r="AW6" s="4">
        <v>32.22</v>
      </c>
      <c r="AX6" s="4">
        <v>25.22</v>
      </c>
      <c r="AY6" s="4">
        <v>32.42</v>
      </c>
      <c r="AZ6" s="4">
        <v>43.52</v>
      </c>
    </row>
    <row r="7" spans="1:52" x14ac:dyDescent="0.2">
      <c r="A7" s="3">
        <v>43472</v>
      </c>
      <c r="B7" s="4">
        <v>60245.73</v>
      </c>
      <c r="C7" s="4">
        <v>23.17</v>
      </c>
      <c r="D7" s="4">
        <v>13.25</v>
      </c>
      <c r="E7" s="4">
        <v>25.19</v>
      </c>
      <c r="F7" s="4">
        <v>8.9700000000000006</v>
      </c>
      <c r="G7" s="4">
        <v>61.86</v>
      </c>
      <c r="H7" s="4">
        <v>4.37</v>
      </c>
      <c r="I7" s="4">
        <v>34.299999999999997</v>
      </c>
      <c r="J7" s="4">
        <v>10.43</v>
      </c>
      <c r="K7" s="4">
        <v>72.33</v>
      </c>
      <c r="L7" s="4">
        <v>183.26</v>
      </c>
      <c r="M7" s="4">
        <v>11.85</v>
      </c>
      <c r="N7" s="4">
        <v>17.32</v>
      </c>
      <c r="O7" s="4">
        <v>195.1</v>
      </c>
      <c r="P7" s="4">
        <v>10.56</v>
      </c>
      <c r="Q7" s="4">
        <v>3.07</v>
      </c>
      <c r="R7" s="4">
        <v>4.6500000000000004</v>
      </c>
      <c r="S7" s="4">
        <v>10.99</v>
      </c>
      <c r="T7" s="4">
        <v>5.37</v>
      </c>
      <c r="U7" s="4">
        <v>6.93</v>
      </c>
      <c r="V7" s="4">
        <v>15.2</v>
      </c>
      <c r="W7" s="4">
        <v>11.92</v>
      </c>
      <c r="X7" s="4">
        <v>2.2599999999999998</v>
      </c>
      <c r="Y7" s="4">
        <v>2.58</v>
      </c>
      <c r="Z7" s="4">
        <v>113.98</v>
      </c>
      <c r="AA7" s="4">
        <v>24.57</v>
      </c>
      <c r="AB7" s="4">
        <v>23.49</v>
      </c>
      <c r="AC7" s="4">
        <v>9.31</v>
      </c>
      <c r="AD7" s="4">
        <v>6.94</v>
      </c>
      <c r="AE7" s="4">
        <v>6.11</v>
      </c>
      <c r="AF7" s="4">
        <v>10.52</v>
      </c>
      <c r="AG7" s="4">
        <v>58.2</v>
      </c>
      <c r="AH7" s="4">
        <v>80.02</v>
      </c>
      <c r="AI7" s="4">
        <v>15.84</v>
      </c>
      <c r="AJ7" s="4">
        <v>3.4</v>
      </c>
      <c r="AK7" s="4">
        <v>4</v>
      </c>
      <c r="AL7" s="4">
        <v>17.309999999999999</v>
      </c>
      <c r="AM7" s="4">
        <v>3.59</v>
      </c>
      <c r="AN7" s="4">
        <v>21.95</v>
      </c>
      <c r="AO7" s="4">
        <v>65.930000000000007</v>
      </c>
      <c r="AP7" s="4">
        <v>5.81</v>
      </c>
      <c r="AQ7" s="4">
        <v>12.66</v>
      </c>
      <c r="AR7" s="4">
        <v>4.47</v>
      </c>
      <c r="AS7" s="4">
        <v>11.57</v>
      </c>
      <c r="AT7" s="4">
        <v>2.91</v>
      </c>
      <c r="AU7" s="4">
        <v>14.96</v>
      </c>
      <c r="AV7" s="4">
        <v>25.76</v>
      </c>
      <c r="AW7" s="4">
        <v>32.020000000000003</v>
      </c>
      <c r="AX7" s="4">
        <v>25.32</v>
      </c>
      <c r="AY7" s="4">
        <v>33.15</v>
      </c>
      <c r="AZ7" s="4">
        <v>43.5</v>
      </c>
    </row>
    <row r="8" spans="1:52" x14ac:dyDescent="0.2">
      <c r="A8" s="3">
        <v>43475</v>
      </c>
      <c r="B8" s="4">
        <v>60473.14</v>
      </c>
      <c r="C8" s="4">
        <v>23</v>
      </c>
      <c r="D8" s="4">
        <v>13.35</v>
      </c>
      <c r="E8" s="4">
        <v>25.33</v>
      </c>
      <c r="F8" s="4">
        <v>9.07</v>
      </c>
      <c r="G8" s="4">
        <v>62.22</v>
      </c>
      <c r="H8" s="4">
        <v>4.3899999999999997</v>
      </c>
      <c r="I8" s="4">
        <v>33.14</v>
      </c>
      <c r="J8" s="4">
        <v>10.48</v>
      </c>
      <c r="K8" s="4">
        <v>72.45</v>
      </c>
      <c r="L8" s="4">
        <v>184.67</v>
      </c>
      <c r="M8" s="4">
        <v>11.66</v>
      </c>
      <c r="N8" s="4">
        <v>17.21</v>
      </c>
      <c r="O8" s="4">
        <v>196.47</v>
      </c>
      <c r="P8" s="4">
        <v>10.79</v>
      </c>
      <c r="Q8" s="4">
        <v>3.06</v>
      </c>
      <c r="R8" s="4">
        <v>4.57</v>
      </c>
      <c r="S8" s="4">
        <v>11.15</v>
      </c>
      <c r="T8" s="4">
        <v>5.42</v>
      </c>
      <c r="U8" s="4">
        <v>6.99</v>
      </c>
      <c r="V8" s="4">
        <v>15.3</v>
      </c>
      <c r="W8" s="4">
        <v>11.65</v>
      </c>
      <c r="X8" s="4">
        <v>2.2799999999999998</v>
      </c>
      <c r="Y8" s="4">
        <v>2.56</v>
      </c>
      <c r="Z8" s="4">
        <v>113.95</v>
      </c>
      <c r="AA8" s="4">
        <v>24.6</v>
      </c>
      <c r="AB8" s="4">
        <v>23.9</v>
      </c>
      <c r="AC8" s="4">
        <v>9.59</v>
      </c>
      <c r="AD8" s="4">
        <v>6.95</v>
      </c>
      <c r="AE8" s="4">
        <v>6.07</v>
      </c>
      <c r="AF8" s="4">
        <v>10.45</v>
      </c>
      <c r="AG8" s="4">
        <v>58.81</v>
      </c>
      <c r="AH8" s="4">
        <v>80.13</v>
      </c>
      <c r="AI8" s="4">
        <v>15.93</v>
      </c>
      <c r="AJ8" s="4">
        <v>3.43</v>
      </c>
      <c r="AK8" s="4">
        <v>4.0599999999999996</v>
      </c>
      <c r="AL8" s="4">
        <v>17.329999999999998</v>
      </c>
      <c r="AM8" s="4">
        <v>3.63</v>
      </c>
      <c r="AN8" s="4">
        <v>21.9</v>
      </c>
      <c r="AO8" s="4">
        <v>66.099999999999994</v>
      </c>
      <c r="AP8" s="4">
        <v>5.85</v>
      </c>
      <c r="AQ8" s="4">
        <v>12.75</v>
      </c>
      <c r="AR8" s="4">
        <v>4.5</v>
      </c>
      <c r="AS8" s="4">
        <v>11.74</v>
      </c>
      <c r="AT8" s="4">
        <v>2.89</v>
      </c>
      <c r="AU8" s="4">
        <v>14.25</v>
      </c>
      <c r="AV8" s="4">
        <v>25.85</v>
      </c>
      <c r="AW8" s="4">
        <v>31.97</v>
      </c>
      <c r="AX8" s="4">
        <v>25.38</v>
      </c>
      <c r="AY8" s="4">
        <v>33.369999999999997</v>
      </c>
      <c r="AZ8" s="4">
        <v>43</v>
      </c>
    </row>
    <row r="9" spans="1:52" x14ac:dyDescent="0.2">
      <c r="A9" s="3">
        <v>43476</v>
      </c>
      <c r="B9" s="4">
        <v>60269.88</v>
      </c>
      <c r="C9" s="4">
        <v>23.16</v>
      </c>
      <c r="D9" s="4">
        <v>13.35</v>
      </c>
      <c r="E9" s="4">
        <v>25.24</v>
      </c>
      <c r="F9" s="4">
        <v>9.1199999999999992</v>
      </c>
      <c r="G9" s="4">
        <v>62.04</v>
      </c>
      <c r="H9" s="4">
        <v>4.3899999999999997</v>
      </c>
      <c r="I9" s="4">
        <v>32.79</v>
      </c>
      <c r="J9" s="4">
        <v>10.53</v>
      </c>
      <c r="K9" s="4">
        <v>71.66</v>
      </c>
      <c r="L9" s="4">
        <v>184.07</v>
      </c>
      <c r="M9" s="4">
        <v>11.53</v>
      </c>
      <c r="N9" s="4">
        <v>17.079999999999998</v>
      </c>
      <c r="O9" s="4">
        <v>195.2</v>
      </c>
      <c r="P9" s="4">
        <v>10.96</v>
      </c>
      <c r="Q9" s="4">
        <v>3.07</v>
      </c>
      <c r="R9" s="4">
        <v>4.58</v>
      </c>
      <c r="S9" s="4">
        <v>11.37</v>
      </c>
      <c r="T9" s="4">
        <v>5.48</v>
      </c>
      <c r="U9" s="4">
        <v>7.04</v>
      </c>
      <c r="V9" s="4">
        <v>15.33</v>
      </c>
      <c r="W9" s="4">
        <v>11.77</v>
      </c>
      <c r="X9" s="4">
        <v>2.2999999999999998</v>
      </c>
      <c r="Y9" s="4">
        <v>2.58</v>
      </c>
      <c r="Z9" s="4">
        <v>113.21</v>
      </c>
      <c r="AA9" s="4">
        <v>24.55</v>
      </c>
      <c r="AB9" s="4">
        <v>23.79</v>
      </c>
      <c r="AC9" s="4">
        <v>9.36</v>
      </c>
      <c r="AD9" s="4">
        <v>6.99</v>
      </c>
      <c r="AE9" s="4">
        <v>5.91</v>
      </c>
      <c r="AF9" s="4">
        <v>10.5</v>
      </c>
      <c r="AG9" s="4">
        <v>57.92</v>
      </c>
      <c r="AH9" s="4">
        <v>79.650000000000006</v>
      </c>
      <c r="AI9" s="4">
        <v>15.92</v>
      </c>
      <c r="AJ9" s="4">
        <v>3.4</v>
      </c>
      <c r="AK9" s="4">
        <v>4.07</v>
      </c>
      <c r="AL9" s="4">
        <v>17.18</v>
      </c>
      <c r="AM9" s="4">
        <v>3.65</v>
      </c>
      <c r="AN9" s="4">
        <v>21.95</v>
      </c>
      <c r="AO9" s="4">
        <v>66.23</v>
      </c>
      <c r="AP9" s="4">
        <v>5.84</v>
      </c>
      <c r="AQ9" s="4">
        <v>12.56</v>
      </c>
      <c r="AR9" s="4">
        <v>4.57</v>
      </c>
      <c r="AS9" s="4">
        <v>11.68</v>
      </c>
      <c r="AT9" s="4">
        <v>2.93</v>
      </c>
      <c r="AU9" s="4">
        <v>14.85</v>
      </c>
      <c r="AV9" s="4">
        <v>25.61</v>
      </c>
      <c r="AW9" s="4">
        <v>31.95</v>
      </c>
      <c r="AX9" s="4">
        <v>25.18</v>
      </c>
      <c r="AY9" s="4">
        <v>33.26</v>
      </c>
      <c r="AZ9" s="4">
        <v>42.66</v>
      </c>
    </row>
    <row r="10" spans="1:52" x14ac:dyDescent="0.2">
      <c r="A10" s="5">
        <v>43479</v>
      </c>
      <c r="B10" s="4">
        <v>60257.29</v>
      </c>
      <c r="C10" s="4">
        <v>22.99</v>
      </c>
      <c r="D10" s="4">
        <v>13.4</v>
      </c>
      <c r="E10" s="4">
        <v>25.37</v>
      </c>
      <c r="F10" s="4">
        <v>9.09</v>
      </c>
      <c r="G10" s="4">
        <v>62.31</v>
      </c>
      <c r="H10" s="4">
        <v>4.4000000000000004</v>
      </c>
      <c r="I10" s="4">
        <v>32.71</v>
      </c>
      <c r="J10" s="4">
        <v>10.51</v>
      </c>
      <c r="K10" s="4">
        <v>71.92</v>
      </c>
      <c r="L10" s="4">
        <v>184.68</v>
      </c>
      <c r="M10" s="4">
        <v>11.89</v>
      </c>
      <c r="N10" s="4">
        <v>17.23</v>
      </c>
      <c r="O10" s="4">
        <v>194.38</v>
      </c>
      <c r="P10" s="4">
        <v>10.98</v>
      </c>
      <c r="Q10" s="4">
        <v>3.14</v>
      </c>
      <c r="R10" s="4">
        <v>4.5199999999999996</v>
      </c>
      <c r="S10" s="4">
        <v>11.31</v>
      </c>
      <c r="T10" s="4">
        <v>5.49</v>
      </c>
      <c r="U10" s="4">
        <v>7.03</v>
      </c>
      <c r="V10" s="4">
        <v>15.07</v>
      </c>
      <c r="W10" s="4">
        <v>12.04</v>
      </c>
      <c r="X10" s="4">
        <v>2.29</v>
      </c>
      <c r="Y10" s="4">
        <v>2.57</v>
      </c>
      <c r="Z10" s="4">
        <v>113.28</v>
      </c>
      <c r="AA10" s="4">
        <v>24.67</v>
      </c>
      <c r="AB10" s="4">
        <v>23.75</v>
      </c>
      <c r="AC10" s="4">
        <v>9.4</v>
      </c>
      <c r="AD10" s="4">
        <v>6.91</v>
      </c>
      <c r="AE10" s="4">
        <v>5.92</v>
      </c>
      <c r="AF10" s="4">
        <v>10.55</v>
      </c>
      <c r="AG10" s="4">
        <v>58.35</v>
      </c>
      <c r="AH10" s="4">
        <v>79.400000000000006</v>
      </c>
      <c r="AI10" s="4">
        <v>15.86</v>
      </c>
      <c r="AJ10" s="4">
        <v>3.4</v>
      </c>
      <c r="AK10" s="4">
        <v>4.08</v>
      </c>
      <c r="AL10" s="4">
        <v>17.13</v>
      </c>
      <c r="AM10" s="4">
        <v>3.65</v>
      </c>
      <c r="AN10" s="4">
        <v>21.64</v>
      </c>
      <c r="AO10" s="4">
        <v>65.180000000000007</v>
      </c>
      <c r="AP10" s="4">
        <v>5.83</v>
      </c>
      <c r="AQ10" s="4">
        <v>12.51</v>
      </c>
      <c r="AR10" s="4">
        <v>4.59</v>
      </c>
      <c r="AS10" s="4">
        <v>11.71</v>
      </c>
      <c r="AT10" s="4">
        <v>2.92</v>
      </c>
      <c r="AU10" s="4">
        <v>14.4</v>
      </c>
      <c r="AV10" s="4">
        <v>25.74</v>
      </c>
      <c r="AW10" s="4">
        <v>31.26</v>
      </c>
      <c r="AX10" s="4">
        <v>25.24</v>
      </c>
      <c r="AY10" s="4">
        <v>33.08</v>
      </c>
      <c r="AZ10" s="4">
        <v>42</v>
      </c>
    </row>
    <row r="11" spans="1:52" x14ac:dyDescent="0.2">
      <c r="A11" s="5">
        <v>43480</v>
      </c>
      <c r="B11" s="4">
        <v>60680.800000000003</v>
      </c>
      <c r="C11" s="4">
        <v>23.27</v>
      </c>
      <c r="D11" s="4">
        <v>13.36</v>
      </c>
      <c r="E11" s="4">
        <v>25.54</v>
      </c>
      <c r="F11" s="4">
        <v>9.0500000000000007</v>
      </c>
      <c r="G11" s="4">
        <v>62.84</v>
      </c>
      <c r="H11" s="4">
        <v>4.41</v>
      </c>
      <c r="I11" s="4">
        <v>33.06</v>
      </c>
      <c r="J11" s="4">
        <v>10.51</v>
      </c>
      <c r="K11" s="4">
        <v>72.650000000000006</v>
      </c>
      <c r="L11" s="4">
        <v>185.79</v>
      </c>
      <c r="M11" s="4">
        <v>11.76</v>
      </c>
      <c r="N11" s="4">
        <v>17.18</v>
      </c>
      <c r="O11" s="4">
        <v>197.91</v>
      </c>
      <c r="P11" s="4">
        <v>11.05</v>
      </c>
      <c r="Q11" s="4">
        <v>3.14</v>
      </c>
      <c r="R11" s="4">
        <v>4.55</v>
      </c>
      <c r="S11" s="4">
        <v>11.5</v>
      </c>
      <c r="T11" s="4">
        <v>5.53</v>
      </c>
      <c r="U11" s="4">
        <v>7.11</v>
      </c>
      <c r="V11" s="4">
        <v>14.94</v>
      </c>
      <c r="W11" s="4">
        <v>11.92</v>
      </c>
      <c r="X11" s="4">
        <v>2.29</v>
      </c>
      <c r="Y11" s="4">
        <v>2.59</v>
      </c>
      <c r="Z11" s="4">
        <v>114.98</v>
      </c>
      <c r="AA11" s="4">
        <v>24.72</v>
      </c>
      <c r="AB11" s="4">
        <v>23.8</v>
      </c>
      <c r="AC11" s="4">
        <v>9.58</v>
      </c>
      <c r="AD11" s="4">
        <v>7.13</v>
      </c>
      <c r="AE11" s="4">
        <v>5.96</v>
      </c>
      <c r="AF11" s="4">
        <v>10.65</v>
      </c>
      <c r="AG11" s="4">
        <v>57.64</v>
      </c>
      <c r="AH11" s="4">
        <v>80</v>
      </c>
      <c r="AI11" s="4">
        <v>15.87</v>
      </c>
      <c r="AJ11" s="4">
        <v>3.4</v>
      </c>
      <c r="AK11" s="4">
        <v>4.0999999999999996</v>
      </c>
      <c r="AL11" s="4">
        <v>17.34</v>
      </c>
      <c r="AM11" s="4">
        <v>3.7</v>
      </c>
      <c r="AN11" s="4">
        <v>21.74</v>
      </c>
      <c r="AO11" s="4">
        <v>65.959999999999994</v>
      </c>
      <c r="AP11" s="4">
        <v>5.9</v>
      </c>
      <c r="AQ11" s="4">
        <v>12.65</v>
      </c>
      <c r="AR11" s="4">
        <v>4.6100000000000003</v>
      </c>
      <c r="AS11" s="4">
        <v>11.68</v>
      </c>
      <c r="AT11" s="4">
        <v>2.9</v>
      </c>
      <c r="AU11" s="4">
        <v>14.56</v>
      </c>
      <c r="AV11" s="4">
        <v>25.76</v>
      </c>
      <c r="AW11" s="4">
        <v>32.08</v>
      </c>
      <c r="AX11" s="4">
        <v>25.22</v>
      </c>
      <c r="AY11" s="4">
        <v>33.46</v>
      </c>
      <c r="AZ11" s="4">
        <v>42.35</v>
      </c>
    </row>
    <row r="12" spans="1:52" x14ac:dyDescent="0.2">
      <c r="A12" s="5">
        <v>43481</v>
      </c>
      <c r="B12" s="4">
        <v>60879.72</v>
      </c>
      <c r="C12" s="4">
        <v>23.8</v>
      </c>
      <c r="D12" s="4">
        <v>13.4</v>
      </c>
      <c r="E12" s="4">
        <v>25.75</v>
      </c>
      <c r="F12" s="4">
        <v>9.01</v>
      </c>
      <c r="G12" s="4">
        <v>63.11</v>
      </c>
      <c r="H12" s="4">
        <v>4.4000000000000004</v>
      </c>
      <c r="I12" s="4">
        <v>32.93</v>
      </c>
      <c r="J12" s="4">
        <v>10.58</v>
      </c>
      <c r="K12" s="4">
        <v>72.55</v>
      </c>
      <c r="L12" s="4">
        <v>186.45</v>
      </c>
      <c r="M12" s="4">
        <v>11.88</v>
      </c>
      <c r="N12" s="4">
        <v>17.55</v>
      </c>
      <c r="O12" s="4">
        <v>197.29</v>
      </c>
      <c r="P12" s="4">
        <v>11.04</v>
      </c>
      <c r="Q12" s="4">
        <v>3.18</v>
      </c>
      <c r="R12" s="4">
        <v>4.47</v>
      </c>
      <c r="S12" s="4">
        <v>11.49</v>
      </c>
      <c r="T12" s="4">
        <v>5.53</v>
      </c>
      <c r="U12" s="4">
        <v>7.18</v>
      </c>
      <c r="V12" s="4">
        <v>14.87</v>
      </c>
      <c r="W12" s="4">
        <v>12.06</v>
      </c>
      <c r="X12" s="4">
        <v>2.2999999999999998</v>
      </c>
      <c r="Y12" s="4">
        <v>2.65</v>
      </c>
      <c r="Z12" s="4">
        <v>116</v>
      </c>
      <c r="AA12" s="4">
        <v>24.8</v>
      </c>
      <c r="AB12" s="4">
        <v>23.44</v>
      </c>
      <c r="AC12" s="4">
        <v>9.39</v>
      </c>
      <c r="AD12" s="4">
        <v>7.12</v>
      </c>
      <c r="AE12" s="4">
        <v>6</v>
      </c>
      <c r="AF12" s="4">
        <v>10.84</v>
      </c>
      <c r="AG12" s="4">
        <v>57.2</v>
      </c>
      <c r="AH12" s="4">
        <v>79.64</v>
      </c>
      <c r="AI12" s="4">
        <v>16.05</v>
      </c>
      <c r="AJ12" s="4">
        <v>3.33</v>
      </c>
      <c r="AK12" s="4">
        <v>4.1100000000000003</v>
      </c>
      <c r="AL12" s="4">
        <v>17.5</v>
      </c>
      <c r="AM12" s="4">
        <v>3.73</v>
      </c>
      <c r="AN12" s="4">
        <v>22.25</v>
      </c>
      <c r="AO12" s="4">
        <v>65.900000000000006</v>
      </c>
      <c r="AP12" s="4">
        <v>5.98</v>
      </c>
      <c r="AQ12" s="4">
        <v>12.92</v>
      </c>
      <c r="AR12" s="4">
        <v>4.57</v>
      </c>
      <c r="AS12" s="4">
        <v>11.81</v>
      </c>
      <c r="AT12" s="4">
        <v>2.93</v>
      </c>
      <c r="AU12" s="4">
        <v>14.68</v>
      </c>
      <c r="AV12" s="4">
        <v>26</v>
      </c>
      <c r="AW12" s="4">
        <v>32.29</v>
      </c>
      <c r="AX12" s="4">
        <v>25.5</v>
      </c>
      <c r="AY12" s="4">
        <v>33.520000000000003</v>
      </c>
      <c r="AZ12" s="4">
        <v>42.95</v>
      </c>
    </row>
    <row r="13" spans="1:52" x14ac:dyDescent="0.2">
      <c r="A13" s="5">
        <v>43482</v>
      </c>
      <c r="B13" s="4">
        <v>61008.57</v>
      </c>
      <c r="C13" s="4">
        <v>23.44</v>
      </c>
      <c r="D13" s="4">
        <v>13.36</v>
      </c>
      <c r="E13" s="4">
        <v>25.94</v>
      </c>
      <c r="F13" s="4">
        <v>8.9499999999999993</v>
      </c>
      <c r="G13" s="4">
        <v>63.28</v>
      </c>
      <c r="H13" s="4">
        <v>4.3899999999999997</v>
      </c>
      <c r="I13" s="4">
        <v>32.869999999999997</v>
      </c>
      <c r="J13" s="4">
        <v>10.57</v>
      </c>
      <c r="K13" s="4">
        <v>72.77</v>
      </c>
      <c r="L13" s="4">
        <v>187.56</v>
      </c>
      <c r="M13" s="4">
        <v>12.08</v>
      </c>
      <c r="N13" s="4">
        <v>17.87</v>
      </c>
      <c r="O13" s="4">
        <v>196.38</v>
      </c>
      <c r="P13" s="4">
        <v>11.14</v>
      </c>
      <c r="Q13" s="4">
        <v>3.16</v>
      </c>
      <c r="R13" s="4">
        <v>4.55</v>
      </c>
      <c r="S13" s="4">
        <v>11.58</v>
      </c>
      <c r="T13" s="4">
        <v>5.51</v>
      </c>
      <c r="U13" s="4">
        <v>7.11</v>
      </c>
      <c r="V13" s="4">
        <v>15</v>
      </c>
      <c r="W13" s="4">
        <v>11.91</v>
      </c>
      <c r="X13" s="4">
        <v>2.2999999999999998</v>
      </c>
      <c r="Y13" s="4">
        <v>2.65</v>
      </c>
      <c r="Z13" s="4">
        <v>117.18</v>
      </c>
      <c r="AA13" s="4">
        <v>24.81</v>
      </c>
      <c r="AB13" s="4">
        <v>23.7</v>
      </c>
      <c r="AC13" s="4">
        <v>9.3699999999999992</v>
      </c>
      <c r="AD13" s="4">
        <v>7.16</v>
      </c>
      <c r="AE13" s="4">
        <v>6.05</v>
      </c>
      <c r="AF13" s="4">
        <v>10.93</v>
      </c>
      <c r="AG13" s="4">
        <v>57.81</v>
      </c>
      <c r="AH13" s="4">
        <v>80.400000000000006</v>
      </c>
      <c r="AI13" s="4">
        <v>16.239999999999998</v>
      </c>
      <c r="AJ13" s="4">
        <v>3.45</v>
      </c>
      <c r="AK13" s="4">
        <v>4.07</v>
      </c>
      <c r="AL13" s="4">
        <v>17.37</v>
      </c>
      <c r="AM13" s="4">
        <v>3.71</v>
      </c>
      <c r="AN13" s="4">
        <v>22.46</v>
      </c>
      <c r="AO13" s="4">
        <v>68.84</v>
      </c>
      <c r="AP13" s="4">
        <v>6.03</v>
      </c>
      <c r="AQ13" s="4">
        <v>13.08</v>
      </c>
      <c r="AR13" s="4">
        <v>4.5599999999999996</v>
      </c>
      <c r="AS13" s="4">
        <v>11.75</v>
      </c>
      <c r="AT13" s="4">
        <v>2.92</v>
      </c>
      <c r="AU13" s="4">
        <v>14.74</v>
      </c>
      <c r="AV13" s="4">
        <v>26.07</v>
      </c>
      <c r="AW13" s="4">
        <v>32.270000000000003</v>
      </c>
      <c r="AX13" s="4">
        <v>25.52</v>
      </c>
      <c r="AY13" s="4">
        <v>33.74</v>
      </c>
      <c r="AZ13" s="4">
        <v>42.45</v>
      </c>
    </row>
    <row r="14" spans="1:52" x14ac:dyDescent="0.2">
      <c r="A14" s="5">
        <v>43483</v>
      </c>
      <c r="B14" s="4">
        <v>61259.02</v>
      </c>
      <c r="C14" s="4">
        <v>23.47</v>
      </c>
      <c r="D14" s="4">
        <v>13.39</v>
      </c>
      <c r="E14" s="4">
        <v>26.07</v>
      </c>
      <c r="F14" s="4">
        <v>8.9499999999999993</v>
      </c>
      <c r="G14" s="4">
        <v>63.9</v>
      </c>
      <c r="H14" s="4">
        <v>4.42</v>
      </c>
      <c r="I14" s="4">
        <v>33.11</v>
      </c>
      <c r="J14" s="4">
        <v>10.6</v>
      </c>
      <c r="K14" s="4">
        <v>73.23</v>
      </c>
      <c r="L14" s="4">
        <v>189.19</v>
      </c>
      <c r="M14" s="4">
        <v>12.32</v>
      </c>
      <c r="N14" s="4">
        <v>18.03</v>
      </c>
      <c r="O14" s="4">
        <v>196.19</v>
      </c>
      <c r="P14" s="4">
        <v>11.12</v>
      </c>
      <c r="Q14" s="4">
        <v>3.16</v>
      </c>
      <c r="R14" s="4">
        <v>4.63</v>
      </c>
      <c r="S14" s="4">
        <v>11.7</v>
      </c>
      <c r="T14" s="4">
        <v>5.5</v>
      </c>
      <c r="U14" s="4">
        <v>7.19</v>
      </c>
      <c r="V14" s="4">
        <v>15.15</v>
      </c>
      <c r="W14" s="4">
        <v>12.27</v>
      </c>
      <c r="X14" s="4">
        <v>2.2599999999999998</v>
      </c>
      <c r="Y14" s="4">
        <v>2.64</v>
      </c>
      <c r="Z14" s="4">
        <v>118.2</v>
      </c>
      <c r="AA14" s="4">
        <v>24.89</v>
      </c>
      <c r="AB14" s="4">
        <v>23.61</v>
      </c>
      <c r="AC14" s="4">
        <v>9.4700000000000006</v>
      </c>
      <c r="AD14" s="4">
        <v>7.2</v>
      </c>
      <c r="AE14" s="4">
        <v>6.15</v>
      </c>
      <c r="AF14" s="4">
        <v>10.96</v>
      </c>
      <c r="AG14" s="4">
        <v>57.81</v>
      </c>
      <c r="AH14" s="4">
        <v>80.650000000000006</v>
      </c>
      <c r="AI14" s="4">
        <v>16.329999999999998</v>
      </c>
      <c r="AJ14" s="4">
        <v>3.41</v>
      </c>
      <c r="AK14" s="4">
        <v>4.0599999999999996</v>
      </c>
      <c r="AL14" s="4">
        <v>17.43</v>
      </c>
      <c r="AM14" s="4">
        <v>3.7</v>
      </c>
      <c r="AN14" s="4">
        <v>22.69</v>
      </c>
      <c r="AO14" s="4">
        <v>72.239999999999995</v>
      </c>
      <c r="AP14" s="4">
        <v>6.06</v>
      </c>
      <c r="AQ14" s="4">
        <v>13.29</v>
      </c>
      <c r="AR14" s="4">
        <v>4.59</v>
      </c>
      <c r="AS14" s="4">
        <v>11.76</v>
      </c>
      <c r="AT14" s="4">
        <v>2.92</v>
      </c>
      <c r="AU14" s="4">
        <v>15.34</v>
      </c>
      <c r="AV14" s="4">
        <v>26.15</v>
      </c>
      <c r="AW14" s="4">
        <v>32.5</v>
      </c>
      <c r="AX14" s="4">
        <v>25.45</v>
      </c>
      <c r="AY14" s="4">
        <v>33.89</v>
      </c>
      <c r="AZ14" s="4">
        <v>42.13</v>
      </c>
    </row>
    <row r="15" spans="1:52" x14ac:dyDescent="0.2">
      <c r="A15" s="5">
        <v>43486</v>
      </c>
      <c r="B15" s="4">
        <v>61357.68</v>
      </c>
      <c r="C15" s="4">
        <v>24.21</v>
      </c>
      <c r="D15" s="4">
        <v>13.44</v>
      </c>
      <c r="E15" s="4">
        <v>26.19</v>
      </c>
      <c r="F15" s="4">
        <v>8.89</v>
      </c>
      <c r="G15" s="4">
        <v>64.33</v>
      </c>
      <c r="H15" s="4">
        <v>4.42</v>
      </c>
      <c r="I15" s="4">
        <v>33.200000000000003</v>
      </c>
      <c r="J15" s="4">
        <v>10.67</v>
      </c>
      <c r="K15" s="4">
        <v>73.05</v>
      </c>
      <c r="L15" s="4">
        <v>188.8</v>
      </c>
      <c r="M15" s="4">
        <v>12.66</v>
      </c>
      <c r="N15" s="4">
        <v>17.68</v>
      </c>
      <c r="O15" s="4">
        <v>195.78</v>
      </c>
      <c r="P15" s="4">
        <v>11.11</v>
      </c>
      <c r="Q15" s="4">
        <v>3.13</v>
      </c>
      <c r="R15" s="4">
        <v>4.75</v>
      </c>
      <c r="S15" s="4">
        <v>11.63</v>
      </c>
      <c r="T15" s="4">
        <v>5.5</v>
      </c>
      <c r="U15" s="4">
        <v>7.27</v>
      </c>
      <c r="V15" s="4">
        <v>15.25</v>
      </c>
      <c r="W15" s="4">
        <v>12.24</v>
      </c>
      <c r="X15" s="4">
        <v>2.2599999999999998</v>
      </c>
      <c r="Y15" s="4">
        <v>2.66</v>
      </c>
      <c r="Z15" s="4">
        <v>117.68</v>
      </c>
      <c r="AA15" s="4">
        <v>24.91</v>
      </c>
      <c r="AB15" s="4">
        <v>23.21</v>
      </c>
      <c r="AC15" s="4">
        <v>9.26</v>
      </c>
      <c r="AD15" s="4">
        <v>7.24</v>
      </c>
      <c r="AE15" s="4">
        <v>6.08</v>
      </c>
      <c r="AF15" s="4">
        <v>11.04</v>
      </c>
      <c r="AG15" s="4">
        <v>58.07</v>
      </c>
      <c r="AH15" s="4">
        <v>80.510000000000005</v>
      </c>
      <c r="AI15" s="4">
        <v>16.329999999999998</v>
      </c>
      <c r="AJ15" s="4">
        <v>3.39</v>
      </c>
      <c r="AK15" s="4">
        <v>4.05</v>
      </c>
      <c r="AL15" s="4">
        <v>17.62</v>
      </c>
      <c r="AM15" s="4">
        <v>3.71</v>
      </c>
      <c r="AN15" s="4">
        <v>22.67</v>
      </c>
      <c r="AO15" s="4">
        <v>72.239999999999995</v>
      </c>
      <c r="AP15" s="4">
        <v>6.1</v>
      </c>
      <c r="AQ15" s="4">
        <v>13.44</v>
      </c>
      <c r="AR15" s="4">
        <v>4.67</v>
      </c>
      <c r="AS15" s="4">
        <v>11.79</v>
      </c>
      <c r="AT15" s="4">
        <v>2.93</v>
      </c>
      <c r="AU15" s="4">
        <v>15.5</v>
      </c>
      <c r="AV15" s="4">
        <v>26.2</v>
      </c>
      <c r="AW15" s="4">
        <v>32.729999999999997</v>
      </c>
      <c r="AX15" s="4">
        <v>25.4</v>
      </c>
      <c r="AY15" s="4">
        <v>33.94</v>
      </c>
      <c r="AZ15" s="4">
        <v>42.24</v>
      </c>
    </row>
    <row r="16" spans="1:52" x14ac:dyDescent="0.2">
      <c r="A16" s="5">
        <v>43487</v>
      </c>
      <c r="B16" s="4">
        <v>60949.23</v>
      </c>
      <c r="C16" s="4">
        <v>24.54</v>
      </c>
      <c r="D16" s="4">
        <v>13.5</v>
      </c>
      <c r="E16" s="4">
        <v>25.81</v>
      </c>
      <c r="F16" s="4">
        <v>8.93</v>
      </c>
      <c r="G16" s="4">
        <v>64</v>
      </c>
      <c r="H16" s="4">
        <v>4.4000000000000004</v>
      </c>
      <c r="I16" s="4">
        <v>32.770000000000003</v>
      </c>
      <c r="J16" s="4">
        <v>10.73</v>
      </c>
      <c r="K16" s="4">
        <v>72.180000000000007</v>
      </c>
      <c r="L16" s="4">
        <v>189.77</v>
      </c>
      <c r="M16" s="4">
        <v>12.74</v>
      </c>
      <c r="N16" s="4">
        <v>17.68</v>
      </c>
      <c r="O16" s="4">
        <v>195.7</v>
      </c>
      <c r="P16" s="4">
        <v>11.18</v>
      </c>
      <c r="Q16" s="4">
        <v>3.11</v>
      </c>
      <c r="R16" s="4">
        <v>4.67</v>
      </c>
      <c r="S16" s="4">
        <v>11.72</v>
      </c>
      <c r="T16" s="4">
        <v>5.53</v>
      </c>
      <c r="U16" s="4">
        <v>7.19</v>
      </c>
      <c r="V16" s="4">
        <v>15.18</v>
      </c>
      <c r="W16" s="4">
        <v>12.09</v>
      </c>
      <c r="X16" s="4">
        <v>2.2599999999999998</v>
      </c>
      <c r="Y16" s="4">
        <v>2.63</v>
      </c>
      <c r="Z16" s="4">
        <v>116.31</v>
      </c>
      <c r="AA16" s="4">
        <v>24.59</v>
      </c>
      <c r="AB16" s="4">
        <v>23.05</v>
      </c>
      <c r="AC16" s="4">
        <v>9.1999999999999993</v>
      </c>
      <c r="AD16" s="4">
        <v>7.2</v>
      </c>
      <c r="AE16" s="4">
        <v>6.12</v>
      </c>
      <c r="AF16" s="4">
        <v>10.97</v>
      </c>
      <c r="AG16" s="4">
        <v>57.99</v>
      </c>
      <c r="AH16" s="4">
        <v>80.010000000000005</v>
      </c>
      <c r="AI16" s="4">
        <v>16.36</v>
      </c>
      <c r="AJ16" s="4">
        <v>3.36</v>
      </c>
      <c r="AK16" s="4">
        <v>4.04</v>
      </c>
      <c r="AL16" s="4">
        <v>17.579999999999998</v>
      </c>
      <c r="AM16" s="4">
        <v>3.73</v>
      </c>
      <c r="AN16" s="4">
        <v>22.78</v>
      </c>
      <c r="AO16" s="4">
        <v>67.849999999999994</v>
      </c>
      <c r="AP16" s="4">
        <v>6.05</v>
      </c>
      <c r="AQ16" s="4">
        <v>13.42</v>
      </c>
      <c r="AR16" s="4">
        <v>4.62</v>
      </c>
      <c r="AS16" s="4">
        <v>11.79</v>
      </c>
      <c r="AT16" s="4">
        <v>2.92</v>
      </c>
      <c r="AU16" s="4">
        <v>15.5</v>
      </c>
      <c r="AV16" s="4">
        <v>25.75</v>
      </c>
      <c r="AW16" s="4">
        <v>32.6</v>
      </c>
      <c r="AX16" s="4">
        <v>25.39</v>
      </c>
      <c r="AY16" s="4">
        <v>33.659999999999997</v>
      </c>
      <c r="AZ16" s="4">
        <v>42.59</v>
      </c>
    </row>
    <row r="17" spans="1:52" x14ac:dyDescent="0.2">
      <c r="A17" s="5">
        <v>43488</v>
      </c>
      <c r="B17" s="4">
        <v>60835.25</v>
      </c>
      <c r="C17" s="4">
        <v>24.11</v>
      </c>
      <c r="D17" s="4">
        <v>13.5</v>
      </c>
      <c r="E17" s="4">
        <v>25.71</v>
      </c>
      <c r="F17" s="4">
        <v>8.9499999999999993</v>
      </c>
      <c r="G17" s="4">
        <v>64.48</v>
      </c>
      <c r="H17" s="4">
        <v>4.41</v>
      </c>
      <c r="I17" s="4">
        <v>32.630000000000003</v>
      </c>
      <c r="J17" s="4">
        <v>10.7</v>
      </c>
      <c r="K17" s="4">
        <v>72.13</v>
      </c>
      <c r="L17" s="4">
        <v>193.07</v>
      </c>
      <c r="M17" s="4">
        <v>12.59</v>
      </c>
      <c r="N17" s="4">
        <v>17.64</v>
      </c>
      <c r="O17" s="4">
        <v>197.5</v>
      </c>
      <c r="P17" s="4">
        <v>11.26</v>
      </c>
      <c r="Q17" s="4">
        <v>3.21</v>
      </c>
      <c r="R17" s="4">
        <v>4.68</v>
      </c>
      <c r="S17" s="4">
        <v>11.74</v>
      </c>
      <c r="T17" s="4">
        <v>5.57</v>
      </c>
      <c r="U17" s="4">
        <v>7.1</v>
      </c>
      <c r="V17" s="4">
        <v>15.11</v>
      </c>
      <c r="W17" s="4">
        <v>12.07</v>
      </c>
      <c r="X17" s="4">
        <v>2.27</v>
      </c>
      <c r="Y17" s="4">
        <v>2.59</v>
      </c>
      <c r="Z17" s="4">
        <v>116.29</v>
      </c>
      <c r="AA17" s="4">
        <v>24.51</v>
      </c>
      <c r="AB17" s="4">
        <v>23</v>
      </c>
      <c r="AC17" s="4">
        <v>8.68</v>
      </c>
      <c r="AD17" s="4">
        <v>7.08</v>
      </c>
      <c r="AE17" s="4">
        <v>6.12</v>
      </c>
      <c r="AF17" s="4">
        <v>10.9</v>
      </c>
      <c r="AG17" s="4">
        <v>57.99</v>
      </c>
      <c r="AH17" s="4">
        <v>79.599999999999994</v>
      </c>
      <c r="AI17" s="4">
        <v>16.559999999999999</v>
      </c>
      <c r="AJ17" s="4">
        <v>3.34</v>
      </c>
      <c r="AK17" s="4">
        <v>4</v>
      </c>
      <c r="AL17" s="4">
        <v>17.670000000000002</v>
      </c>
      <c r="AM17" s="4">
        <v>3.75</v>
      </c>
      <c r="AN17" s="4">
        <v>22.88</v>
      </c>
      <c r="AO17" s="4">
        <v>69.099999999999994</v>
      </c>
      <c r="AP17" s="4">
        <v>5.96</v>
      </c>
      <c r="AQ17" s="4">
        <v>13.13</v>
      </c>
      <c r="AR17" s="4">
        <v>4.6399999999999997</v>
      </c>
      <c r="AS17" s="4">
        <v>11.85</v>
      </c>
      <c r="AT17" s="4">
        <v>2.91</v>
      </c>
      <c r="AU17" s="4">
        <v>15.65</v>
      </c>
      <c r="AV17" s="4">
        <v>25.6</v>
      </c>
      <c r="AW17" s="4">
        <v>32.51</v>
      </c>
      <c r="AX17" s="4">
        <v>25.66</v>
      </c>
      <c r="AY17" s="4">
        <v>33.21</v>
      </c>
      <c r="AZ17" s="4">
        <v>42.2</v>
      </c>
    </row>
    <row r="18" spans="1:52" x14ac:dyDescent="0.2">
      <c r="A18" s="5">
        <v>43489</v>
      </c>
      <c r="B18" s="4">
        <v>61123.09</v>
      </c>
      <c r="C18" s="4">
        <v>24.29</v>
      </c>
      <c r="D18" s="4">
        <v>13.62</v>
      </c>
      <c r="E18" s="4">
        <v>25.92</v>
      </c>
      <c r="F18" s="4">
        <v>8.94</v>
      </c>
      <c r="G18" s="4">
        <v>64.86</v>
      </c>
      <c r="H18" s="4">
        <v>4.4400000000000004</v>
      </c>
      <c r="I18" s="4">
        <v>32.619999999999997</v>
      </c>
      <c r="J18" s="4">
        <v>10.69</v>
      </c>
      <c r="K18" s="4">
        <v>72.510000000000005</v>
      </c>
      <c r="L18" s="4">
        <v>195.65</v>
      </c>
      <c r="M18" s="4">
        <v>12.45</v>
      </c>
      <c r="N18" s="4">
        <v>17.73</v>
      </c>
      <c r="O18" s="4">
        <v>198.86</v>
      </c>
      <c r="P18" s="4">
        <v>11.45</v>
      </c>
      <c r="Q18" s="4">
        <v>3.26</v>
      </c>
      <c r="R18" s="4">
        <v>4.76</v>
      </c>
      <c r="S18" s="4">
        <v>11.7</v>
      </c>
      <c r="T18" s="4">
        <v>5.57</v>
      </c>
      <c r="U18" s="4">
        <v>7.13</v>
      </c>
      <c r="V18" s="4">
        <v>15.02</v>
      </c>
      <c r="W18" s="4">
        <v>11.91</v>
      </c>
      <c r="X18" s="4">
        <v>2.3199999999999998</v>
      </c>
      <c r="Y18" s="4">
        <v>2.61</v>
      </c>
      <c r="Z18" s="4">
        <v>117.9</v>
      </c>
      <c r="AA18" s="4">
        <v>24.58</v>
      </c>
      <c r="AB18" s="4">
        <v>22.8</v>
      </c>
      <c r="AC18" s="4">
        <v>8.2100000000000009</v>
      </c>
      <c r="AD18" s="4">
        <v>7.21</v>
      </c>
      <c r="AE18" s="4">
        <v>6.12</v>
      </c>
      <c r="AF18" s="4">
        <v>10.85</v>
      </c>
      <c r="AG18" s="4">
        <v>58</v>
      </c>
      <c r="AH18" s="4">
        <v>79.599999999999994</v>
      </c>
      <c r="AI18" s="4">
        <v>16.45</v>
      </c>
      <c r="AJ18" s="4">
        <v>3.31</v>
      </c>
      <c r="AK18" s="4">
        <v>3.91</v>
      </c>
      <c r="AL18" s="4">
        <v>17.55</v>
      </c>
      <c r="AM18" s="4">
        <v>3.74</v>
      </c>
      <c r="AN18" s="4">
        <v>22.77</v>
      </c>
      <c r="AO18" s="4">
        <v>73.94</v>
      </c>
      <c r="AP18" s="4">
        <v>6.19</v>
      </c>
      <c r="AQ18" s="4">
        <v>13.35</v>
      </c>
      <c r="AR18" s="4">
        <v>4.6500000000000004</v>
      </c>
      <c r="AS18" s="4">
        <v>11.89</v>
      </c>
      <c r="AT18" s="4">
        <v>2.95</v>
      </c>
      <c r="AU18" s="4">
        <v>15.5</v>
      </c>
      <c r="AV18" s="4">
        <v>25.72</v>
      </c>
      <c r="AW18" s="4">
        <v>32.58</v>
      </c>
      <c r="AX18" s="4">
        <v>25.93</v>
      </c>
      <c r="AY18" s="4">
        <v>33.85</v>
      </c>
      <c r="AZ18" s="4">
        <v>42.01</v>
      </c>
    </row>
    <row r="19" spans="1:52" x14ac:dyDescent="0.2">
      <c r="A19" s="5">
        <v>43490</v>
      </c>
      <c r="B19" s="4">
        <v>60541.51</v>
      </c>
      <c r="C19" s="4">
        <v>24.5</v>
      </c>
      <c r="D19" s="4">
        <v>13.68</v>
      </c>
      <c r="E19" s="4">
        <v>26.19</v>
      </c>
      <c r="F19" s="4">
        <v>9.1300000000000008</v>
      </c>
      <c r="G19" s="4">
        <v>65.03</v>
      </c>
      <c r="H19" s="4">
        <v>4.45</v>
      </c>
      <c r="I19" s="4">
        <v>33.049999999999997</v>
      </c>
      <c r="J19" s="4">
        <v>10.74</v>
      </c>
      <c r="K19" s="4">
        <v>72.540000000000006</v>
      </c>
      <c r="L19" s="4">
        <v>195.92</v>
      </c>
      <c r="M19" s="4">
        <v>12.75</v>
      </c>
      <c r="N19" s="4">
        <v>17.829999999999998</v>
      </c>
      <c r="O19" s="4">
        <v>199.16</v>
      </c>
      <c r="P19" s="4">
        <v>11.67</v>
      </c>
      <c r="Q19" s="4">
        <v>3.21</v>
      </c>
      <c r="R19" s="4">
        <v>4.8</v>
      </c>
      <c r="S19" s="4">
        <v>11.88</v>
      </c>
      <c r="T19" s="4">
        <v>5.73</v>
      </c>
      <c r="U19" s="4">
        <v>7.16</v>
      </c>
      <c r="V19" s="4">
        <v>15.04</v>
      </c>
      <c r="W19" s="4">
        <v>12.01</v>
      </c>
      <c r="X19" s="4">
        <v>2.38</v>
      </c>
      <c r="Y19" s="4">
        <v>2.61</v>
      </c>
      <c r="Z19" s="4">
        <v>117.81</v>
      </c>
      <c r="AA19" s="4">
        <v>24.74</v>
      </c>
      <c r="AB19" s="4">
        <v>23.18</v>
      </c>
      <c r="AC19" s="4">
        <v>8.0500000000000007</v>
      </c>
      <c r="AD19" s="4">
        <v>7.24</v>
      </c>
      <c r="AE19" s="4">
        <v>5.99</v>
      </c>
      <c r="AF19" s="4">
        <v>10.94</v>
      </c>
      <c r="AG19" s="4">
        <v>58.02</v>
      </c>
      <c r="AH19" s="4">
        <v>80.47</v>
      </c>
      <c r="AI19" s="4">
        <v>14.47</v>
      </c>
      <c r="AJ19" s="4">
        <v>3.29</v>
      </c>
      <c r="AK19" s="4">
        <v>3.99</v>
      </c>
      <c r="AL19" s="4">
        <v>17.809999999999999</v>
      </c>
      <c r="AM19" s="4">
        <v>3.83</v>
      </c>
      <c r="AN19" s="4">
        <v>23.11</v>
      </c>
      <c r="AO19" s="4">
        <v>77.97</v>
      </c>
      <c r="AP19" s="4">
        <v>6.29</v>
      </c>
      <c r="AQ19" s="4">
        <v>13.44</v>
      </c>
      <c r="AR19" s="4">
        <v>4.6500000000000004</v>
      </c>
      <c r="AS19" s="4">
        <v>12</v>
      </c>
      <c r="AT19" s="4">
        <v>2.96</v>
      </c>
      <c r="AU19" s="4">
        <v>15.5</v>
      </c>
      <c r="AV19" s="4">
        <v>25.88</v>
      </c>
      <c r="AW19" s="4">
        <v>32.85</v>
      </c>
      <c r="AX19" s="4">
        <v>25.93</v>
      </c>
      <c r="AY19" s="4">
        <v>34.28</v>
      </c>
      <c r="AZ19" s="4">
        <v>42.3</v>
      </c>
    </row>
    <row r="20" spans="1:52" x14ac:dyDescent="0.2">
      <c r="A20" s="5">
        <v>43494</v>
      </c>
      <c r="B20" s="4">
        <v>61228.2</v>
      </c>
      <c r="C20" s="4">
        <v>24.11</v>
      </c>
      <c r="D20" s="4">
        <v>13.58</v>
      </c>
      <c r="E20" s="4">
        <v>25.58</v>
      </c>
      <c r="F20" s="4">
        <v>9.2200000000000006</v>
      </c>
      <c r="G20" s="4">
        <v>64.38</v>
      </c>
      <c r="H20" s="4">
        <v>4.3899999999999997</v>
      </c>
      <c r="I20" s="4">
        <v>33.74</v>
      </c>
      <c r="J20" s="4">
        <v>10.71</v>
      </c>
      <c r="K20" s="4">
        <v>71.349999999999994</v>
      </c>
      <c r="L20" s="4">
        <v>191.79</v>
      </c>
      <c r="M20" s="4">
        <v>12.59</v>
      </c>
      <c r="N20" s="4">
        <v>17.46</v>
      </c>
      <c r="O20" s="4">
        <v>194.49</v>
      </c>
      <c r="P20" s="4">
        <v>11.71</v>
      </c>
      <c r="Q20" s="4">
        <v>3.19</v>
      </c>
      <c r="R20" s="4">
        <v>5.03</v>
      </c>
      <c r="S20" s="4">
        <v>11.97</v>
      </c>
      <c r="T20" s="4">
        <v>5.79</v>
      </c>
      <c r="U20" s="4">
        <v>7.17</v>
      </c>
      <c r="V20" s="4">
        <v>14.99</v>
      </c>
      <c r="W20" s="4">
        <v>12.12</v>
      </c>
      <c r="X20" s="4">
        <v>2.4</v>
      </c>
      <c r="Y20" s="4">
        <v>2.62</v>
      </c>
      <c r="Z20" s="4">
        <v>116.45</v>
      </c>
      <c r="AA20" s="4">
        <v>24.26</v>
      </c>
      <c r="AB20" s="4">
        <v>23.5</v>
      </c>
      <c r="AC20" s="4">
        <v>8.3000000000000007</v>
      </c>
      <c r="AD20" s="4">
        <v>7.13</v>
      </c>
      <c r="AE20" s="4">
        <v>5.89</v>
      </c>
      <c r="AF20" s="4">
        <v>10.72</v>
      </c>
      <c r="AG20" s="4">
        <v>56.75</v>
      </c>
      <c r="AH20" s="4">
        <v>83.53</v>
      </c>
      <c r="AI20" s="4">
        <v>12.96</v>
      </c>
      <c r="AJ20" s="4">
        <v>3.37</v>
      </c>
      <c r="AK20" s="4">
        <v>4.0599999999999996</v>
      </c>
      <c r="AL20" s="4">
        <v>17.28</v>
      </c>
      <c r="AM20" s="4">
        <v>3.84</v>
      </c>
      <c r="AN20" s="4">
        <v>23.07</v>
      </c>
      <c r="AO20" s="4">
        <v>68.56</v>
      </c>
      <c r="AP20" s="4">
        <v>6.22</v>
      </c>
      <c r="AQ20" s="4">
        <v>13.44</v>
      </c>
      <c r="AR20" s="4">
        <v>4.68</v>
      </c>
      <c r="AS20" s="4">
        <v>11.94</v>
      </c>
      <c r="AT20" s="4">
        <v>3.19</v>
      </c>
      <c r="AU20" s="4">
        <v>15.45</v>
      </c>
      <c r="AV20" s="4">
        <v>25.29</v>
      </c>
      <c r="AW20" s="4">
        <v>32.46</v>
      </c>
      <c r="AX20" s="4">
        <v>25.51</v>
      </c>
      <c r="AY20" s="4">
        <v>33.94</v>
      </c>
      <c r="AZ20" s="4">
        <v>41.82</v>
      </c>
    </row>
    <row r="21" spans="1:52" x14ac:dyDescent="0.2">
      <c r="A21" s="5">
        <v>43495</v>
      </c>
      <c r="B21" s="4">
        <v>60343.34</v>
      </c>
      <c r="C21" s="4">
        <v>24.06</v>
      </c>
      <c r="D21" s="4">
        <v>13.54</v>
      </c>
      <c r="E21" s="4">
        <v>25.48</v>
      </c>
      <c r="F21" s="4">
        <v>9.15</v>
      </c>
      <c r="G21" s="4">
        <v>64.06</v>
      </c>
      <c r="H21" s="4">
        <v>4.43</v>
      </c>
      <c r="I21" s="4">
        <v>34.6</v>
      </c>
      <c r="J21" s="4">
        <v>10.6</v>
      </c>
      <c r="K21" s="4">
        <v>71.239999999999995</v>
      </c>
      <c r="L21" s="4">
        <v>191.77</v>
      </c>
      <c r="M21" s="4">
        <v>12.75</v>
      </c>
      <c r="N21" s="4">
        <v>17.510000000000002</v>
      </c>
      <c r="O21" s="4">
        <v>194.73</v>
      </c>
      <c r="P21" s="4">
        <v>11.6</v>
      </c>
      <c r="Q21" s="4">
        <v>3.12</v>
      </c>
      <c r="R21" s="4">
        <v>5.42</v>
      </c>
      <c r="S21" s="4">
        <v>12.05</v>
      </c>
      <c r="T21" s="4">
        <v>5.82</v>
      </c>
      <c r="U21" s="4">
        <v>7.16</v>
      </c>
      <c r="V21" s="4">
        <v>14.98</v>
      </c>
      <c r="W21" s="4">
        <v>12.31</v>
      </c>
      <c r="X21" s="4">
        <v>2.41</v>
      </c>
      <c r="Y21" s="4">
        <v>2.64</v>
      </c>
      <c r="Z21" s="4">
        <v>116.76</v>
      </c>
      <c r="AA21" s="4">
        <v>24.25</v>
      </c>
      <c r="AB21" s="4">
        <v>24.34</v>
      </c>
      <c r="AC21" s="4">
        <v>8.64</v>
      </c>
      <c r="AD21" s="4">
        <v>7.17</v>
      </c>
      <c r="AE21" s="4">
        <v>5.59</v>
      </c>
      <c r="AF21" s="4">
        <v>10.68</v>
      </c>
      <c r="AG21" s="4">
        <v>56.85</v>
      </c>
      <c r="AH21" s="4">
        <v>87.3</v>
      </c>
      <c r="AI21" s="4">
        <v>12.89</v>
      </c>
      <c r="AJ21" s="4">
        <v>3.44</v>
      </c>
      <c r="AK21" s="4">
        <v>4.0599999999999996</v>
      </c>
      <c r="AL21" s="4">
        <v>17.28</v>
      </c>
      <c r="AM21" s="4">
        <v>3.85</v>
      </c>
      <c r="AN21" s="4">
        <v>22.92</v>
      </c>
      <c r="AO21" s="4">
        <v>71.53</v>
      </c>
      <c r="AP21" s="4">
        <v>6.31</v>
      </c>
      <c r="AQ21" s="4">
        <v>13.39</v>
      </c>
      <c r="AR21" s="4">
        <v>4.62</v>
      </c>
      <c r="AS21" s="4">
        <v>11.96</v>
      </c>
      <c r="AT21" s="4">
        <v>3.19</v>
      </c>
      <c r="AU21" s="4">
        <v>15.45</v>
      </c>
      <c r="AV21" s="4">
        <v>25.19</v>
      </c>
      <c r="AW21" s="4">
        <v>32.49</v>
      </c>
      <c r="AX21" s="4">
        <v>25.16</v>
      </c>
      <c r="AY21" s="4">
        <v>34.299999999999997</v>
      </c>
      <c r="AZ21" s="4">
        <v>40.020000000000003</v>
      </c>
    </row>
    <row r="22" spans="1:52" x14ac:dyDescent="0.2">
      <c r="A22" s="5">
        <v>43496</v>
      </c>
      <c r="B22" s="4">
        <v>60135.5</v>
      </c>
      <c r="C22" s="4">
        <v>24.53</v>
      </c>
      <c r="D22" s="4">
        <v>13.65</v>
      </c>
      <c r="E22" s="4">
        <v>25.03</v>
      </c>
      <c r="F22" s="4">
        <v>9.18</v>
      </c>
      <c r="G22" s="4">
        <v>63.71</v>
      </c>
      <c r="H22" s="4">
        <v>4.4000000000000004</v>
      </c>
      <c r="I22" s="4">
        <v>34.83</v>
      </c>
      <c r="J22" s="4">
        <v>10.64</v>
      </c>
      <c r="K22" s="4">
        <v>69.91</v>
      </c>
      <c r="L22" s="4">
        <v>193.42</v>
      </c>
      <c r="M22" s="4">
        <v>12.51</v>
      </c>
      <c r="N22" s="4">
        <v>17.600000000000001</v>
      </c>
      <c r="O22" s="4">
        <v>194.72</v>
      </c>
      <c r="P22" s="4">
        <v>11.48</v>
      </c>
      <c r="Q22" s="4">
        <v>3.05</v>
      </c>
      <c r="R22" s="4">
        <v>5.65</v>
      </c>
      <c r="S22" s="4">
        <v>11.66</v>
      </c>
      <c r="T22" s="4">
        <v>5.8</v>
      </c>
      <c r="U22" s="4">
        <v>7.09</v>
      </c>
      <c r="V22" s="4">
        <v>15.33</v>
      </c>
      <c r="W22" s="4">
        <v>12.23</v>
      </c>
      <c r="X22" s="4">
        <v>2.4</v>
      </c>
      <c r="Y22" s="4">
        <v>2.62</v>
      </c>
      <c r="Z22" s="4">
        <v>116.48</v>
      </c>
      <c r="AA22" s="4">
        <v>23.86</v>
      </c>
      <c r="AB22" s="4">
        <v>24.45</v>
      </c>
      <c r="AC22" s="4">
        <v>8.77</v>
      </c>
      <c r="AD22" s="4">
        <v>7.16</v>
      </c>
      <c r="AE22" s="4">
        <v>5.44</v>
      </c>
      <c r="AF22" s="4">
        <v>10.73</v>
      </c>
      <c r="AG22" s="4">
        <v>56.72</v>
      </c>
      <c r="AH22" s="4">
        <v>87.05</v>
      </c>
      <c r="AI22" s="4">
        <v>13.07</v>
      </c>
      <c r="AJ22" s="4">
        <v>3.53</v>
      </c>
      <c r="AK22" s="4">
        <v>3.97</v>
      </c>
      <c r="AL22" s="4">
        <v>16.989999999999998</v>
      </c>
      <c r="AM22" s="4">
        <v>3.78</v>
      </c>
      <c r="AN22" s="4">
        <v>23.02</v>
      </c>
      <c r="AO22" s="4">
        <v>71.349999999999994</v>
      </c>
      <c r="AP22" s="4">
        <v>6.47</v>
      </c>
      <c r="AQ22" s="4">
        <v>13.37</v>
      </c>
      <c r="AR22" s="4">
        <v>4.6100000000000003</v>
      </c>
      <c r="AS22" s="4">
        <v>12.07</v>
      </c>
      <c r="AT22" s="4">
        <v>3.11</v>
      </c>
      <c r="AU22" s="4">
        <v>15.45</v>
      </c>
      <c r="AV22" s="4">
        <v>24.55</v>
      </c>
      <c r="AW22" s="4">
        <v>32.21</v>
      </c>
      <c r="AX22" s="4">
        <v>24.95</v>
      </c>
      <c r="AY22" s="4">
        <v>34.32</v>
      </c>
      <c r="AZ22" s="4">
        <v>43.53</v>
      </c>
    </row>
    <row r="23" spans="1:52" x14ac:dyDescent="0.2">
      <c r="A23" s="3">
        <v>43497</v>
      </c>
      <c r="B23" s="4">
        <v>61026.080000000002</v>
      </c>
      <c r="C23" s="4">
        <v>24.31</v>
      </c>
      <c r="D23" s="4">
        <v>13.79</v>
      </c>
      <c r="E23" s="4">
        <v>24.93</v>
      </c>
      <c r="F23" s="4">
        <v>9.2799999999999994</v>
      </c>
      <c r="G23" s="4">
        <v>64.39</v>
      </c>
      <c r="H23" s="4">
        <v>4.33</v>
      </c>
      <c r="I23" s="4">
        <v>35</v>
      </c>
      <c r="J23" s="4">
        <v>10.71</v>
      </c>
      <c r="K23" s="4">
        <v>69.760000000000005</v>
      </c>
      <c r="L23" s="4">
        <v>194.26</v>
      </c>
      <c r="M23" s="4">
        <v>12.6</v>
      </c>
      <c r="N23" s="4">
        <v>17.72</v>
      </c>
      <c r="O23" s="4">
        <v>194.44</v>
      </c>
      <c r="P23" s="4">
        <v>11.5</v>
      </c>
      <c r="Q23" s="4">
        <v>2.99</v>
      </c>
      <c r="R23" s="4">
        <v>5.84</v>
      </c>
      <c r="S23" s="4">
        <v>11.62</v>
      </c>
      <c r="T23" s="4">
        <v>5.78</v>
      </c>
      <c r="U23" s="4">
        <v>7.15</v>
      </c>
      <c r="V23" s="4">
        <v>15.14</v>
      </c>
      <c r="W23" s="4">
        <v>12.14</v>
      </c>
      <c r="X23" s="4">
        <v>2.4</v>
      </c>
      <c r="Y23" s="4">
        <v>2.59</v>
      </c>
      <c r="Z23" s="4">
        <v>116.41</v>
      </c>
      <c r="AA23" s="4">
        <v>23.79</v>
      </c>
      <c r="AB23" s="4">
        <v>24.76</v>
      </c>
      <c r="AC23" s="4">
        <v>8.84</v>
      </c>
      <c r="AD23" s="4">
        <v>7.02</v>
      </c>
      <c r="AE23" s="4">
        <v>5.32</v>
      </c>
      <c r="AF23" s="4">
        <v>10.71</v>
      </c>
      <c r="AG23" s="4">
        <v>56.91</v>
      </c>
      <c r="AH23" s="4">
        <v>87.57</v>
      </c>
      <c r="AI23" s="4">
        <v>13.11</v>
      </c>
      <c r="AJ23" s="4">
        <v>3.5</v>
      </c>
      <c r="AK23" s="4">
        <v>3.93</v>
      </c>
      <c r="AL23" s="4">
        <v>16.62</v>
      </c>
      <c r="AM23" s="4">
        <v>3.76</v>
      </c>
      <c r="AN23" s="4">
        <v>23.22</v>
      </c>
      <c r="AO23" s="4">
        <v>70.8</v>
      </c>
      <c r="AP23" s="4">
        <v>6.41</v>
      </c>
      <c r="AQ23" s="4">
        <v>13.5</v>
      </c>
      <c r="AR23" s="4">
        <v>4.62</v>
      </c>
      <c r="AS23" s="4">
        <v>12.11</v>
      </c>
      <c r="AT23" s="4">
        <v>3.08</v>
      </c>
      <c r="AU23" s="4">
        <v>15.54</v>
      </c>
      <c r="AV23" s="4">
        <v>24.58</v>
      </c>
      <c r="AW23" s="4">
        <v>32.21</v>
      </c>
      <c r="AX23" s="4">
        <v>25.01</v>
      </c>
      <c r="AY23" s="4">
        <v>33.880000000000003</v>
      </c>
      <c r="AZ23" s="4">
        <v>43.3</v>
      </c>
    </row>
    <row r="24" spans="1:52" x14ac:dyDescent="0.2">
      <c r="A24" s="3">
        <v>43500</v>
      </c>
      <c r="B24" s="4">
        <v>61328.71</v>
      </c>
      <c r="C24" s="4">
        <v>24.4</v>
      </c>
      <c r="D24" s="4">
        <v>13.85</v>
      </c>
      <c r="E24" s="4">
        <v>25.22</v>
      </c>
      <c r="F24" s="4">
        <v>9.44</v>
      </c>
      <c r="G24" s="4">
        <v>64.400000000000006</v>
      </c>
      <c r="H24" s="4">
        <v>4.3600000000000003</v>
      </c>
      <c r="I24" s="4">
        <v>35</v>
      </c>
      <c r="J24" s="4">
        <v>10.72</v>
      </c>
      <c r="K24" s="4">
        <v>70.3</v>
      </c>
      <c r="L24" s="4">
        <v>196.01</v>
      </c>
      <c r="M24" s="4">
        <v>12.59</v>
      </c>
      <c r="N24" s="4">
        <v>17.59</v>
      </c>
      <c r="O24" s="4">
        <v>193.77</v>
      </c>
      <c r="P24" s="4">
        <v>11.73</v>
      </c>
      <c r="Q24" s="4">
        <v>3</v>
      </c>
      <c r="R24" s="4">
        <v>5.73</v>
      </c>
      <c r="S24" s="4">
        <v>11.69</v>
      </c>
      <c r="T24" s="4">
        <v>5.88</v>
      </c>
      <c r="U24" s="4">
        <v>7.3</v>
      </c>
      <c r="V24" s="4">
        <v>15.13</v>
      </c>
      <c r="W24" s="4">
        <v>12.12</v>
      </c>
      <c r="X24" s="4">
        <v>2.42</v>
      </c>
      <c r="Y24" s="4">
        <v>2.69</v>
      </c>
      <c r="Z24" s="4">
        <v>116.7</v>
      </c>
      <c r="AA24" s="4">
        <v>24.03</v>
      </c>
      <c r="AB24" s="4">
        <v>24.66</v>
      </c>
      <c r="AC24" s="4">
        <v>8.7899999999999991</v>
      </c>
      <c r="AD24" s="4">
        <v>7.23</v>
      </c>
      <c r="AE24" s="4">
        <v>5.4</v>
      </c>
      <c r="AF24" s="4">
        <v>10.81</v>
      </c>
      <c r="AG24" s="4">
        <v>56.73</v>
      </c>
      <c r="AH24" s="4">
        <v>86.67</v>
      </c>
      <c r="AI24" s="4">
        <v>12.98</v>
      </c>
      <c r="AJ24" s="4">
        <v>3.45</v>
      </c>
      <c r="AK24" s="4">
        <v>3.95</v>
      </c>
      <c r="AL24" s="4">
        <v>16.88</v>
      </c>
      <c r="AM24" s="4">
        <v>3.77</v>
      </c>
      <c r="AN24" s="4">
        <v>23.13</v>
      </c>
      <c r="AO24" s="4">
        <v>71.75</v>
      </c>
      <c r="AP24" s="4">
        <v>6.54</v>
      </c>
      <c r="AQ24" s="4">
        <v>13.57</v>
      </c>
      <c r="AR24" s="4">
        <v>4.63</v>
      </c>
      <c r="AS24" s="4">
        <v>12.04</v>
      </c>
      <c r="AT24" s="4">
        <v>3.13</v>
      </c>
      <c r="AU24" s="4">
        <v>15.52</v>
      </c>
      <c r="AV24" s="4">
        <v>24.87</v>
      </c>
      <c r="AW24" s="4">
        <v>32.340000000000003</v>
      </c>
      <c r="AX24" s="4">
        <v>25.18</v>
      </c>
      <c r="AY24" s="4">
        <v>34.1</v>
      </c>
      <c r="AZ24" s="4">
        <v>42.16</v>
      </c>
    </row>
    <row r="25" spans="1:52" x14ac:dyDescent="0.2">
      <c r="A25" s="3">
        <v>43501</v>
      </c>
      <c r="B25" s="4">
        <v>62698.080000000002</v>
      </c>
      <c r="C25" s="4">
        <v>24.6</v>
      </c>
      <c r="D25" s="4">
        <v>13.86</v>
      </c>
      <c r="E25" s="4">
        <v>26.86</v>
      </c>
      <c r="F25" s="4">
        <v>9.5</v>
      </c>
      <c r="G25" s="4">
        <v>65.2</v>
      </c>
      <c r="H25" s="4">
        <v>4.43</v>
      </c>
      <c r="I25" s="4">
        <v>35.39</v>
      </c>
      <c r="J25" s="4">
        <v>10.88</v>
      </c>
      <c r="K25" s="4">
        <v>73.599999999999994</v>
      </c>
      <c r="L25" s="4">
        <v>194.47</v>
      </c>
      <c r="M25" s="4">
        <v>12.73</v>
      </c>
      <c r="N25" s="4">
        <v>17.600000000000001</v>
      </c>
      <c r="O25" s="4">
        <v>193.03</v>
      </c>
      <c r="P25" s="4">
        <v>11.75</v>
      </c>
      <c r="Q25" s="4">
        <v>3.03</v>
      </c>
      <c r="R25" s="4">
        <v>6</v>
      </c>
      <c r="S25" s="4">
        <v>11.73</v>
      </c>
      <c r="T25" s="4">
        <v>5.94</v>
      </c>
      <c r="U25" s="4">
        <v>7.3</v>
      </c>
      <c r="V25" s="4">
        <v>15.98</v>
      </c>
      <c r="W25" s="4">
        <v>12.29</v>
      </c>
      <c r="X25" s="4">
        <v>2.4500000000000002</v>
      </c>
      <c r="Y25" s="4">
        <v>2.68</v>
      </c>
      <c r="Z25" s="4">
        <v>118.48</v>
      </c>
      <c r="AA25" s="4">
        <v>24.97</v>
      </c>
      <c r="AB25" s="4">
        <v>24.33</v>
      </c>
      <c r="AC25" s="4">
        <v>8.7799999999999994</v>
      </c>
      <c r="AD25" s="4">
        <v>7.3</v>
      </c>
      <c r="AE25" s="4">
        <v>5.41</v>
      </c>
      <c r="AF25" s="4">
        <v>11.01</v>
      </c>
      <c r="AG25" s="4">
        <v>56.38</v>
      </c>
      <c r="AH25" s="4">
        <v>89.26</v>
      </c>
      <c r="AI25" s="4">
        <v>13.12</v>
      </c>
      <c r="AJ25" s="4">
        <v>3.51</v>
      </c>
      <c r="AK25" s="4">
        <v>4.01</v>
      </c>
      <c r="AL25" s="4">
        <v>17.25</v>
      </c>
      <c r="AM25" s="4">
        <v>3.82</v>
      </c>
      <c r="AN25" s="4">
        <v>23.12</v>
      </c>
      <c r="AO25" s="4">
        <v>72.28</v>
      </c>
      <c r="AP25" s="4">
        <v>6.55</v>
      </c>
      <c r="AQ25" s="4">
        <v>13.69</v>
      </c>
      <c r="AR25" s="4">
        <v>4.6500000000000004</v>
      </c>
      <c r="AS25" s="4">
        <v>11.94</v>
      </c>
      <c r="AT25" s="4">
        <v>3.16</v>
      </c>
      <c r="AU25" s="4">
        <v>15.8</v>
      </c>
      <c r="AV25" s="4">
        <v>26.7</v>
      </c>
      <c r="AW25" s="4">
        <v>32.67</v>
      </c>
      <c r="AX25" s="4">
        <v>25.29</v>
      </c>
      <c r="AY25" s="4">
        <v>34.5</v>
      </c>
      <c r="AZ25" s="4">
        <v>43.79</v>
      </c>
    </row>
    <row r="26" spans="1:52" x14ac:dyDescent="0.2">
      <c r="A26" s="3">
        <v>43502</v>
      </c>
      <c r="B26" s="4">
        <v>62822.05</v>
      </c>
      <c r="C26" s="4">
        <v>25.53</v>
      </c>
      <c r="D26" s="4">
        <v>14.06</v>
      </c>
      <c r="E26" s="4">
        <v>26.41</v>
      </c>
      <c r="F26" s="4">
        <v>9.24</v>
      </c>
      <c r="G26" s="4">
        <v>66.400000000000006</v>
      </c>
      <c r="H26" s="4">
        <v>4.41</v>
      </c>
      <c r="I26" s="4">
        <v>35.979999999999997</v>
      </c>
      <c r="J26" s="4">
        <v>11.08</v>
      </c>
      <c r="K26" s="4">
        <v>72.599999999999994</v>
      </c>
      <c r="L26" s="4">
        <v>197.9</v>
      </c>
      <c r="M26" s="4">
        <v>12.41</v>
      </c>
      <c r="N26" s="4">
        <v>18.03</v>
      </c>
      <c r="O26" s="4">
        <v>188.82</v>
      </c>
      <c r="P26" s="4">
        <v>11.85</v>
      </c>
      <c r="Q26" s="4">
        <v>3.08</v>
      </c>
      <c r="R26" s="4">
        <v>6.08</v>
      </c>
      <c r="S26" s="4">
        <v>11.86</v>
      </c>
      <c r="T26" s="4">
        <v>5.96</v>
      </c>
      <c r="U26" s="4">
        <v>7.61</v>
      </c>
      <c r="V26" s="4">
        <v>16.43</v>
      </c>
      <c r="W26" s="4">
        <v>12.55</v>
      </c>
      <c r="X26" s="4">
        <v>2.46</v>
      </c>
      <c r="Y26" s="4">
        <v>2.74</v>
      </c>
      <c r="Z26" s="4">
        <v>120.56</v>
      </c>
      <c r="AA26" s="4">
        <v>24.62</v>
      </c>
      <c r="AB26" s="4">
        <v>24.51</v>
      </c>
      <c r="AC26" s="4">
        <v>8.4499999999999993</v>
      </c>
      <c r="AD26" s="4">
        <v>7.33</v>
      </c>
      <c r="AE26" s="4">
        <v>5.63</v>
      </c>
      <c r="AF26" s="4">
        <v>11.06</v>
      </c>
      <c r="AG26" s="4">
        <v>57.4</v>
      </c>
      <c r="AH26" s="4">
        <v>90.98</v>
      </c>
      <c r="AI26" s="4">
        <v>13.31</v>
      </c>
      <c r="AJ26" s="4">
        <v>3.53</v>
      </c>
      <c r="AK26" s="4">
        <v>4.0199999999999996</v>
      </c>
      <c r="AL26" s="4">
        <v>17.309999999999999</v>
      </c>
      <c r="AM26" s="4">
        <v>3.85</v>
      </c>
      <c r="AN26" s="4">
        <v>23.37</v>
      </c>
      <c r="AO26" s="4">
        <v>72.67</v>
      </c>
      <c r="AP26" s="4">
        <v>6.54</v>
      </c>
      <c r="AQ26" s="4">
        <v>13.85</v>
      </c>
      <c r="AR26" s="4">
        <v>4.72</v>
      </c>
      <c r="AS26" s="4">
        <v>12.14</v>
      </c>
      <c r="AT26" s="4">
        <v>3.19</v>
      </c>
      <c r="AU26" s="4">
        <v>16.25</v>
      </c>
      <c r="AV26" s="4">
        <v>26.37</v>
      </c>
      <c r="AW26" s="4">
        <v>33.01</v>
      </c>
      <c r="AX26" s="4">
        <v>25.42</v>
      </c>
      <c r="AY26" s="4">
        <v>34.32</v>
      </c>
      <c r="AZ26" s="4">
        <v>45</v>
      </c>
    </row>
    <row r="27" spans="1:52" x14ac:dyDescent="0.2">
      <c r="A27" s="3">
        <v>43503</v>
      </c>
      <c r="B27" s="4">
        <v>63550.51</v>
      </c>
      <c r="C27" s="4">
        <v>25.2</v>
      </c>
      <c r="D27" s="4">
        <v>14.26</v>
      </c>
      <c r="E27" s="4">
        <v>26.86</v>
      </c>
      <c r="F27" s="4">
        <v>9.41</v>
      </c>
      <c r="G27" s="4">
        <v>67.2</v>
      </c>
      <c r="H27" s="4">
        <v>4.46</v>
      </c>
      <c r="I27" s="4">
        <v>35.869999999999997</v>
      </c>
      <c r="J27" s="4">
        <v>11.24</v>
      </c>
      <c r="K27" s="4">
        <v>74.06</v>
      </c>
      <c r="L27" s="4">
        <v>197.54</v>
      </c>
      <c r="M27" s="4">
        <v>12.27</v>
      </c>
      <c r="N27" s="4">
        <v>18.12</v>
      </c>
      <c r="O27" s="4">
        <v>192.6</v>
      </c>
      <c r="P27" s="4">
        <v>11.83</v>
      </c>
      <c r="Q27" s="4">
        <v>3.04</v>
      </c>
      <c r="R27" s="4">
        <v>6.14</v>
      </c>
      <c r="S27" s="4">
        <v>11.91</v>
      </c>
      <c r="T27" s="4">
        <v>5.98</v>
      </c>
      <c r="U27" s="4">
        <v>7.61</v>
      </c>
      <c r="V27" s="4">
        <v>16.93</v>
      </c>
      <c r="W27" s="4">
        <v>12.8</v>
      </c>
      <c r="X27" s="4">
        <v>2.54</v>
      </c>
      <c r="Y27" s="4">
        <v>2.74</v>
      </c>
      <c r="Z27" s="4">
        <v>123.09</v>
      </c>
      <c r="AA27" s="4">
        <v>24.93</v>
      </c>
      <c r="AB27" s="4">
        <v>24.55</v>
      </c>
      <c r="AC27" s="4">
        <v>8.2799999999999994</v>
      </c>
      <c r="AD27" s="4">
        <v>7.45</v>
      </c>
      <c r="AE27" s="4">
        <v>5.7</v>
      </c>
      <c r="AF27" s="4">
        <v>11.2</v>
      </c>
      <c r="AG27" s="4">
        <v>58.57</v>
      </c>
      <c r="AH27" s="4">
        <v>92.2</v>
      </c>
      <c r="AI27" s="4">
        <v>13.53</v>
      </c>
      <c r="AJ27" s="4">
        <v>3.7</v>
      </c>
      <c r="AK27" s="4">
        <v>4.08</v>
      </c>
      <c r="AL27" s="4">
        <v>17.670000000000002</v>
      </c>
      <c r="AM27" s="4">
        <v>3.84</v>
      </c>
      <c r="AN27" s="4">
        <v>23.68</v>
      </c>
      <c r="AO27" s="4">
        <v>71.95</v>
      </c>
      <c r="AP27" s="4">
        <v>6.64</v>
      </c>
      <c r="AQ27" s="4">
        <v>14.05</v>
      </c>
      <c r="AR27" s="4">
        <v>4.76</v>
      </c>
      <c r="AS27" s="4">
        <v>12.26</v>
      </c>
      <c r="AT27" s="4">
        <v>3.19</v>
      </c>
      <c r="AU27" s="4">
        <v>16.82</v>
      </c>
      <c r="AV27" s="4">
        <v>26.88</v>
      </c>
      <c r="AW27" s="4">
        <v>33.43</v>
      </c>
      <c r="AX27" s="4">
        <v>25.57</v>
      </c>
      <c r="AY27" s="4">
        <v>34.72</v>
      </c>
      <c r="AZ27" s="4">
        <v>46.22</v>
      </c>
    </row>
    <row r="28" spans="1:52" x14ac:dyDescent="0.2">
      <c r="A28" s="3">
        <v>43504</v>
      </c>
      <c r="B28" s="4">
        <v>63389.38</v>
      </c>
      <c r="C28" s="4">
        <v>24.5</v>
      </c>
      <c r="D28" s="4">
        <v>14.29</v>
      </c>
      <c r="E28" s="4">
        <v>26.89</v>
      </c>
      <c r="F28" s="4">
        <v>9.2899999999999991</v>
      </c>
      <c r="G28" s="4">
        <v>67.209999999999994</v>
      </c>
      <c r="H28" s="4">
        <v>4.43</v>
      </c>
      <c r="I28" s="4">
        <v>35.33</v>
      </c>
      <c r="J28" s="4">
        <v>11.14</v>
      </c>
      <c r="K28" s="4">
        <v>74.75</v>
      </c>
      <c r="L28" s="4">
        <v>198.85</v>
      </c>
      <c r="M28" s="4">
        <v>12.39</v>
      </c>
      <c r="N28" s="4">
        <v>18.18</v>
      </c>
      <c r="O28" s="4">
        <v>194.53</v>
      </c>
      <c r="P28" s="4">
        <v>11.92</v>
      </c>
      <c r="Q28" s="4">
        <v>3.07</v>
      </c>
      <c r="R28" s="4">
        <v>6.04</v>
      </c>
      <c r="S28" s="4">
        <v>12.03</v>
      </c>
      <c r="T28" s="4">
        <v>6.1</v>
      </c>
      <c r="U28" s="4">
        <v>7.57</v>
      </c>
      <c r="V28" s="4">
        <v>16.54</v>
      </c>
      <c r="W28" s="4">
        <v>12.58</v>
      </c>
      <c r="X28" s="4">
        <v>2.5499999999999998</v>
      </c>
      <c r="Y28" s="4">
        <v>2.73</v>
      </c>
      <c r="Z28" s="4">
        <v>121.57</v>
      </c>
      <c r="AA28" s="4">
        <v>24.75</v>
      </c>
      <c r="AB28" s="4">
        <v>24.27</v>
      </c>
      <c r="AC28" s="4">
        <v>8.4499999999999993</v>
      </c>
      <c r="AD28" s="4">
        <v>7.23</v>
      </c>
      <c r="AE28" s="4">
        <v>5.63</v>
      </c>
      <c r="AF28" s="4">
        <v>11.24</v>
      </c>
      <c r="AG28" s="4">
        <v>58.71</v>
      </c>
      <c r="AH28" s="4">
        <v>90.57</v>
      </c>
      <c r="AI28" s="4">
        <v>13.74</v>
      </c>
      <c r="AJ28" s="4">
        <v>3.64</v>
      </c>
      <c r="AK28" s="4">
        <v>4.0999999999999996</v>
      </c>
      <c r="AL28" s="4">
        <v>17.34</v>
      </c>
      <c r="AM28" s="4">
        <v>3.88</v>
      </c>
      <c r="AN28" s="4">
        <v>23.69</v>
      </c>
      <c r="AO28" s="4">
        <v>73.489999999999995</v>
      </c>
      <c r="AP28" s="4">
        <v>6.35</v>
      </c>
      <c r="AQ28" s="4">
        <v>14.02</v>
      </c>
      <c r="AR28" s="4">
        <v>4.75</v>
      </c>
      <c r="AS28" s="4">
        <v>12.32</v>
      </c>
      <c r="AT28" s="4">
        <v>3.24</v>
      </c>
      <c r="AU28" s="4">
        <v>16.32</v>
      </c>
      <c r="AV28" s="4">
        <v>26.79</v>
      </c>
      <c r="AW28" s="4">
        <v>33.299999999999997</v>
      </c>
      <c r="AX28" s="4">
        <v>25.79</v>
      </c>
      <c r="AY28" s="4">
        <v>34.14</v>
      </c>
      <c r="AZ28" s="4">
        <v>45.9</v>
      </c>
    </row>
    <row r="29" spans="1:52" x14ac:dyDescent="0.2">
      <c r="A29" s="3">
        <v>43507</v>
      </c>
      <c r="B29" s="4">
        <v>63252.81</v>
      </c>
      <c r="C29" s="4">
        <v>24.39</v>
      </c>
      <c r="D29" s="4">
        <v>14.56</v>
      </c>
      <c r="E29" s="4">
        <v>26.54</v>
      </c>
      <c r="F29" s="4">
        <v>9.41</v>
      </c>
      <c r="G29" s="4">
        <v>67.41</v>
      </c>
      <c r="H29" s="4">
        <v>4.4400000000000004</v>
      </c>
      <c r="I29" s="4">
        <v>36.04</v>
      </c>
      <c r="J29" s="4">
        <v>11.2</v>
      </c>
      <c r="K29" s="4">
        <v>73.819999999999993</v>
      </c>
      <c r="L29" s="4">
        <v>197.72</v>
      </c>
      <c r="M29" s="4">
        <v>12.41</v>
      </c>
      <c r="N29" s="4">
        <v>18.12</v>
      </c>
      <c r="O29" s="4">
        <v>191.29</v>
      </c>
      <c r="P29" s="4">
        <v>11.91</v>
      </c>
      <c r="Q29" s="4">
        <v>3.06</v>
      </c>
      <c r="R29" s="4">
        <v>6.25</v>
      </c>
      <c r="S29" s="4">
        <v>12</v>
      </c>
      <c r="T29" s="4">
        <v>6.11</v>
      </c>
      <c r="U29" s="4">
        <v>7.6</v>
      </c>
      <c r="V29" s="4">
        <v>16.829999999999998</v>
      </c>
      <c r="W29" s="4">
        <v>12.59</v>
      </c>
      <c r="X29" s="4">
        <v>2.5499999999999998</v>
      </c>
      <c r="Y29" s="4">
        <v>2.72</v>
      </c>
      <c r="Z29" s="4">
        <v>121.98</v>
      </c>
      <c r="AA29" s="4">
        <v>24.35</v>
      </c>
      <c r="AB29" s="4">
        <v>24.74</v>
      </c>
      <c r="AC29" s="4">
        <v>8.81</v>
      </c>
      <c r="AD29" s="4">
        <v>7.22</v>
      </c>
      <c r="AE29" s="4">
        <v>5.65</v>
      </c>
      <c r="AF29" s="4">
        <v>11.24</v>
      </c>
      <c r="AG29" s="4">
        <v>58.7</v>
      </c>
      <c r="AH29" s="4">
        <v>92.2</v>
      </c>
      <c r="AI29" s="4">
        <v>13.67</v>
      </c>
      <c r="AJ29" s="4">
        <v>3.7</v>
      </c>
      <c r="AK29" s="4">
        <v>4.1399999999999997</v>
      </c>
      <c r="AL29" s="4">
        <v>17.239999999999998</v>
      </c>
      <c r="AM29" s="4">
        <v>3.86</v>
      </c>
      <c r="AN29" s="4">
        <v>23.5</v>
      </c>
      <c r="AO29" s="4">
        <v>74.319999999999993</v>
      </c>
      <c r="AP29" s="4">
        <v>6.35</v>
      </c>
      <c r="AQ29" s="4">
        <v>13.75</v>
      </c>
      <c r="AR29" s="4">
        <v>4.75</v>
      </c>
      <c r="AS29" s="4">
        <v>12.36</v>
      </c>
      <c r="AT29" s="4">
        <v>3.22</v>
      </c>
      <c r="AU29" s="4">
        <v>16.47</v>
      </c>
      <c r="AV29" s="4">
        <v>26.38</v>
      </c>
      <c r="AW29" s="4">
        <v>33.21</v>
      </c>
      <c r="AX29" s="4">
        <v>25.74</v>
      </c>
      <c r="AY29" s="4">
        <v>34.4</v>
      </c>
      <c r="AZ29" s="4">
        <v>45.98</v>
      </c>
    </row>
    <row r="30" spans="1:52" x14ac:dyDescent="0.2">
      <c r="A30" s="3">
        <v>43508</v>
      </c>
      <c r="B30" s="4">
        <v>63394.01</v>
      </c>
      <c r="C30" s="4">
        <v>24.84</v>
      </c>
      <c r="D30" s="4">
        <v>14.63</v>
      </c>
      <c r="E30" s="4">
        <v>26.46</v>
      </c>
      <c r="F30" s="4">
        <v>9.4700000000000006</v>
      </c>
      <c r="G30" s="4">
        <v>68.25</v>
      </c>
      <c r="H30" s="4">
        <v>4.54</v>
      </c>
      <c r="I30" s="4">
        <v>36.28</v>
      </c>
      <c r="J30" s="4">
        <v>11.23</v>
      </c>
      <c r="K30" s="4">
        <v>73.33</v>
      </c>
      <c r="L30" s="4">
        <v>198.36</v>
      </c>
      <c r="M30" s="4">
        <v>12.26</v>
      </c>
      <c r="N30" s="4">
        <v>17.63</v>
      </c>
      <c r="O30" s="4">
        <v>193.69</v>
      </c>
      <c r="P30" s="4">
        <v>12.01</v>
      </c>
      <c r="Q30" s="4">
        <v>3.07</v>
      </c>
      <c r="R30" s="4">
        <v>6.24</v>
      </c>
      <c r="S30" s="4">
        <v>12.02</v>
      </c>
      <c r="T30" s="4">
        <v>5.96</v>
      </c>
      <c r="U30" s="4">
        <v>7.54</v>
      </c>
      <c r="V30" s="4">
        <v>17.05</v>
      </c>
      <c r="W30" s="4">
        <v>12.91</v>
      </c>
      <c r="X30" s="4">
        <v>2.57</v>
      </c>
      <c r="Y30" s="4">
        <v>2.78</v>
      </c>
      <c r="Z30" s="4">
        <v>124.6</v>
      </c>
      <c r="AA30" s="4">
        <v>24.21</v>
      </c>
      <c r="AB30" s="4">
        <v>25.08</v>
      </c>
      <c r="AC30" s="4">
        <v>8.9700000000000006</v>
      </c>
      <c r="AD30" s="4">
        <v>7.38</v>
      </c>
      <c r="AE30" s="4">
        <v>5.55</v>
      </c>
      <c r="AF30" s="4">
        <v>11.29</v>
      </c>
      <c r="AG30" s="4">
        <v>58.4</v>
      </c>
      <c r="AH30" s="4">
        <v>92.02</v>
      </c>
      <c r="AI30" s="4">
        <v>13.84</v>
      </c>
      <c r="AJ30" s="4">
        <v>3.69</v>
      </c>
      <c r="AK30" s="4">
        <v>4.1100000000000003</v>
      </c>
      <c r="AL30" s="4">
        <v>17.38</v>
      </c>
      <c r="AM30" s="4">
        <v>3.86</v>
      </c>
      <c r="AN30" s="4">
        <v>23.51</v>
      </c>
      <c r="AO30" s="4">
        <v>75.59</v>
      </c>
      <c r="AP30" s="4">
        <v>6.47</v>
      </c>
      <c r="AQ30" s="4">
        <v>13.94</v>
      </c>
      <c r="AR30" s="4">
        <v>4.72</v>
      </c>
      <c r="AS30" s="4">
        <v>12.12</v>
      </c>
      <c r="AT30" s="4">
        <v>3.23</v>
      </c>
      <c r="AU30" s="4">
        <v>16.87</v>
      </c>
      <c r="AV30" s="4">
        <v>26.2</v>
      </c>
      <c r="AW30" s="4">
        <v>33.14</v>
      </c>
      <c r="AX30" s="4">
        <v>25.8</v>
      </c>
      <c r="AY30" s="4">
        <v>34.6</v>
      </c>
      <c r="AZ30" s="4">
        <v>46.75</v>
      </c>
    </row>
    <row r="31" spans="1:52" x14ac:dyDescent="0.2">
      <c r="A31" s="5">
        <v>43509</v>
      </c>
      <c r="B31" s="4">
        <v>63322.59</v>
      </c>
      <c r="C31" s="4">
        <v>25.32</v>
      </c>
      <c r="D31" s="4">
        <v>14.8</v>
      </c>
      <c r="E31" s="4">
        <v>26.63</v>
      </c>
      <c r="F31" s="4">
        <v>9.49</v>
      </c>
      <c r="G31" s="4">
        <v>68.38</v>
      </c>
      <c r="H31" s="4">
        <v>4.5999999999999996</v>
      </c>
      <c r="I31" s="4">
        <v>36.08</v>
      </c>
      <c r="J31" s="4">
        <v>11.28</v>
      </c>
      <c r="K31" s="4">
        <v>71.209999999999994</v>
      </c>
      <c r="L31" s="4">
        <v>194.3</v>
      </c>
      <c r="M31" s="4">
        <v>12.26</v>
      </c>
      <c r="N31" s="4">
        <v>18.670000000000002</v>
      </c>
      <c r="O31" s="4">
        <v>186.09</v>
      </c>
      <c r="P31" s="4">
        <v>12.06</v>
      </c>
      <c r="Q31" s="4">
        <v>3.04</v>
      </c>
      <c r="R31" s="4">
        <v>6.2</v>
      </c>
      <c r="S31" s="4">
        <v>12</v>
      </c>
      <c r="T31" s="4">
        <v>5.9</v>
      </c>
      <c r="U31" s="4">
        <v>7.52</v>
      </c>
      <c r="V31" s="4">
        <v>17.45</v>
      </c>
      <c r="W31" s="4">
        <v>13.39</v>
      </c>
      <c r="X31" s="4">
        <v>2.54</v>
      </c>
      <c r="Y31" s="4">
        <v>2.81</v>
      </c>
      <c r="Z31" s="4">
        <v>126.29</v>
      </c>
      <c r="AA31" s="4">
        <v>24.39</v>
      </c>
      <c r="AB31" s="4">
        <v>25.33</v>
      </c>
      <c r="AC31" s="4">
        <v>9.64</v>
      </c>
      <c r="AD31" s="4">
        <v>7.31</v>
      </c>
      <c r="AE31" s="4">
        <v>5.74</v>
      </c>
      <c r="AF31" s="4">
        <v>11.36</v>
      </c>
      <c r="AG31" s="4">
        <v>58.6</v>
      </c>
      <c r="AH31" s="4">
        <v>91.06</v>
      </c>
      <c r="AI31" s="4">
        <v>13.86</v>
      </c>
      <c r="AJ31" s="4">
        <v>3.67</v>
      </c>
      <c r="AK31" s="4">
        <v>3.96</v>
      </c>
      <c r="AL31" s="4">
        <v>17.37</v>
      </c>
      <c r="AM31" s="4">
        <v>3.74</v>
      </c>
      <c r="AN31" s="4">
        <v>23.65</v>
      </c>
      <c r="AO31" s="4">
        <v>75.63</v>
      </c>
      <c r="AP31" s="4">
        <v>6.6</v>
      </c>
      <c r="AQ31" s="4">
        <v>13.89</v>
      </c>
      <c r="AR31" s="4">
        <v>4.54</v>
      </c>
      <c r="AS31" s="4">
        <v>12.06</v>
      </c>
      <c r="AT31" s="4">
        <v>3.21</v>
      </c>
      <c r="AU31" s="4">
        <v>16.8</v>
      </c>
      <c r="AV31" s="4">
        <v>26.38</v>
      </c>
      <c r="AW31" s="4">
        <v>33.200000000000003</v>
      </c>
      <c r="AX31" s="4">
        <v>25.6</v>
      </c>
      <c r="AY31" s="4">
        <v>34.86</v>
      </c>
      <c r="AZ31" s="4">
        <v>47.73</v>
      </c>
    </row>
    <row r="32" spans="1:52" x14ac:dyDescent="0.2">
      <c r="A32" s="5">
        <v>43510</v>
      </c>
      <c r="B32" s="4">
        <v>63259.19</v>
      </c>
      <c r="C32" s="4">
        <v>24.91</v>
      </c>
      <c r="D32" s="4">
        <v>14.66</v>
      </c>
      <c r="E32" s="4">
        <v>26.54</v>
      </c>
      <c r="F32" s="4">
        <v>9.25</v>
      </c>
      <c r="G32" s="4">
        <v>69.06</v>
      </c>
      <c r="H32" s="4">
        <v>4.54</v>
      </c>
      <c r="I32" s="4">
        <v>36.67</v>
      </c>
      <c r="J32" s="4">
        <v>11.27</v>
      </c>
      <c r="K32" s="4">
        <v>70.59</v>
      </c>
      <c r="L32" s="4">
        <v>197</v>
      </c>
      <c r="M32" s="4">
        <v>12.5</v>
      </c>
      <c r="N32" s="4">
        <v>18.489999999999998</v>
      </c>
      <c r="O32" s="4">
        <v>187.29</v>
      </c>
      <c r="P32" s="4">
        <v>12</v>
      </c>
      <c r="Q32" s="4">
        <v>3.02</v>
      </c>
      <c r="R32" s="4">
        <v>6.32</v>
      </c>
      <c r="S32" s="4">
        <v>12.51</v>
      </c>
      <c r="T32" s="4">
        <v>5.82</v>
      </c>
      <c r="U32" s="4">
        <v>7.49</v>
      </c>
      <c r="V32" s="4">
        <v>17.25</v>
      </c>
      <c r="W32" s="4">
        <v>13.33</v>
      </c>
      <c r="X32" s="4">
        <v>2.56</v>
      </c>
      <c r="Y32" s="4">
        <v>2.76</v>
      </c>
      <c r="Z32" s="4">
        <v>125.45</v>
      </c>
      <c r="AA32" s="4">
        <v>24.23</v>
      </c>
      <c r="AB32" s="4">
        <v>24.98</v>
      </c>
      <c r="AC32" s="4">
        <v>9.6</v>
      </c>
      <c r="AD32" s="4">
        <v>7.44</v>
      </c>
      <c r="AE32" s="4">
        <v>5.7</v>
      </c>
      <c r="AF32" s="4">
        <v>11.23</v>
      </c>
      <c r="AG32" s="4">
        <v>57.74</v>
      </c>
      <c r="AH32" s="4">
        <v>91.9</v>
      </c>
      <c r="AI32" s="4">
        <v>14.01</v>
      </c>
      <c r="AJ32" s="4">
        <v>3.8</v>
      </c>
      <c r="AK32" s="4">
        <v>3.96</v>
      </c>
      <c r="AL32" s="4">
        <v>16.73</v>
      </c>
      <c r="AM32" s="4">
        <v>3.69</v>
      </c>
      <c r="AN32" s="4">
        <v>23.69</v>
      </c>
      <c r="AO32" s="4">
        <v>75.67</v>
      </c>
      <c r="AP32" s="4">
        <v>6.66</v>
      </c>
      <c r="AQ32" s="4">
        <v>13.37</v>
      </c>
      <c r="AR32" s="4">
        <v>4.49</v>
      </c>
      <c r="AS32" s="4">
        <v>12.09</v>
      </c>
      <c r="AT32" s="4">
        <v>3.14</v>
      </c>
      <c r="AU32" s="4">
        <v>16.899999999999999</v>
      </c>
      <c r="AV32" s="4">
        <v>26.19</v>
      </c>
      <c r="AW32" s="4">
        <v>33.28</v>
      </c>
      <c r="AX32" s="4">
        <v>25.32</v>
      </c>
      <c r="AY32" s="4">
        <v>35.53</v>
      </c>
      <c r="AZ32" s="4">
        <v>48.6</v>
      </c>
    </row>
    <row r="33" spans="1:52" x14ac:dyDescent="0.2">
      <c r="A33" s="5">
        <v>43511</v>
      </c>
      <c r="B33" s="4">
        <v>63328.24</v>
      </c>
      <c r="C33" s="4">
        <v>24.66</v>
      </c>
      <c r="D33" s="4">
        <v>14.74</v>
      </c>
      <c r="E33" s="4">
        <v>26.81</v>
      </c>
      <c r="F33" s="4">
        <v>9.2200000000000006</v>
      </c>
      <c r="G33" s="4">
        <v>67.84</v>
      </c>
      <c r="H33" s="4">
        <v>4.62</v>
      </c>
      <c r="I33" s="4">
        <v>36.47</v>
      </c>
      <c r="J33" s="4">
        <v>11.24</v>
      </c>
      <c r="K33" s="4">
        <v>70.81</v>
      </c>
      <c r="L33" s="4">
        <v>197.48</v>
      </c>
      <c r="M33" s="4">
        <v>12.6</v>
      </c>
      <c r="N33" s="4">
        <v>18.07</v>
      </c>
      <c r="O33" s="4">
        <v>185</v>
      </c>
      <c r="P33" s="4">
        <v>12.06</v>
      </c>
      <c r="Q33" s="4">
        <v>2.95</v>
      </c>
      <c r="R33" s="4">
        <v>6.27</v>
      </c>
      <c r="S33" s="4">
        <v>12.84</v>
      </c>
      <c r="T33" s="4">
        <v>5.89</v>
      </c>
      <c r="U33" s="4">
        <v>7.48</v>
      </c>
      <c r="V33" s="4">
        <v>17.5</v>
      </c>
      <c r="W33" s="4">
        <v>13.55</v>
      </c>
      <c r="X33" s="4">
        <v>2.57</v>
      </c>
      <c r="Y33" s="4">
        <v>2.84</v>
      </c>
      <c r="Z33" s="4">
        <v>124.22</v>
      </c>
      <c r="AA33" s="4">
        <v>24.22</v>
      </c>
      <c r="AB33" s="4">
        <v>24.88</v>
      </c>
      <c r="AC33" s="4">
        <v>9.76</v>
      </c>
      <c r="AD33" s="4">
        <v>7.5</v>
      </c>
      <c r="AE33" s="4">
        <v>5.73</v>
      </c>
      <c r="AF33" s="4">
        <v>11.24</v>
      </c>
      <c r="AG33" s="4">
        <v>58.55</v>
      </c>
      <c r="AH33" s="4">
        <v>91.3</v>
      </c>
      <c r="AI33" s="4">
        <v>13.99</v>
      </c>
      <c r="AJ33" s="4">
        <v>3.81</v>
      </c>
      <c r="AK33" s="4">
        <v>3.98</v>
      </c>
      <c r="AL33" s="4">
        <v>17.14</v>
      </c>
      <c r="AM33" s="4">
        <v>3.72</v>
      </c>
      <c r="AN33" s="4">
        <v>23.67</v>
      </c>
      <c r="AO33" s="4">
        <v>75.64</v>
      </c>
      <c r="AP33" s="4">
        <v>6.71</v>
      </c>
      <c r="AQ33" s="4">
        <v>13.49</v>
      </c>
      <c r="AR33" s="4">
        <v>4.5999999999999996</v>
      </c>
      <c r="AS33" s="4">
        <v>12.08</v>
      </c>
      <c r="AT33" s="4">
        <v>3.18</v>
      </c>
      <c r="AU33" s="4">
        <v>16.190000000000001</v>
      </c>
      <c r="AV33" s="4">
        <v>26.24</v>
      </c>
      <c r="AW33" s="4">
        <v>33.299999999999997</v>
      </c>
      <c r="AX33" s="4">
        <v>25.51</v>
      </c>
      <c r="AY33" s="4">
        <v>36.06</v>
      </c>
      <c r="AZ33" s="4">
        <v>48.31</v>
      </c>
    </row>
    <row r="34" spans="1:52" x14ac:dyDescent="0.2">
      <c r="A34" s="5">
        <v>43514</v>
      </c>
      <c r="B34" s="4">
        <v>63619.11</v>
      </c>
      <c r="C34" s="4">
        <v>24.71</v>
      </c>
      <c r="D34" s="4">
        <v>14.74</v>
      </c>
      <c r="E34" s="4">
        <v>26.74</v>
      </c>
      <c r="F34" s="4">
        <v>9.2799999999999994</v>
      </c>
      <c r="G34" s="4">
        <v>67.7</v>
      </c>
      <c r="H34" s="4">
        <v>4.63</v>
      </c>
      <c r="I34" s="4">
        <v>37</v>
      </c>
      <c r="J34" s="4">
        <v>11.07</v>
      </c>
      <c r="K34" s="4">
        <v>70.97</v>
      </c>
      <c r="L34" s="4">
        <v>194.41</v>
      </c>
      <c r="M34" s="4">
        <v>12.59</v>
      </c>
      <c r="N34" s="4">
        <v>17.899999999999999</v>
      </c>
      <c r="O34" s="4">
        <v>187.04</v>
      </c>
      <c r="P34" s="4">
        <v>12.2</v>
      </c>
      <c r="Q34" s="4">
        <v>2.95</v>
      </c>
      <c r="R34" s="4">
        <v>6.37</v>
      </c>
      <c r="S34" s="4">
        <v>12.91</v>
      </c>
      <c r="T34" s="4">
        <v>5.94</v>
      </c>
      <c r="U34" s="4">
        <v>7.43</v>
      </c>
      <c r="V34" s="4">
        <v>17.72</v>
      </c>
      <c r="W34" s="4">
        <v>13.67</v>
      </c>
      <c r="X34" s="4">
        <v>2.59</v>
      </c>
      <c r="Y34" s="4">
        <v>2.85</v>
      </c>
      <c r="Z34" s="4">
        <v>124.8</v>
      </c>
      <c r="AA34" s="4">
        <v>24.22</v>
      </c>
      <c r="AB34" s="4">
        <v>25.07</v>
      </c>
      <c r="AC34" s="4">
        <v>9.73</v>
      </c>
      <c r="AD34" s="4">
        <v>7.67</v>
      </c>
      <c r="AE34" s="4">
        <v>5.73</v>
      </c>
      <c r="AF34" s="4">
        <v>11.32</v>
      </c>
      <c r="AG34" s="4">
        <v>59.83</v>
      </c>
      <c r="AH34" s="4">
        <v>92.6</v>
      </c>
      <c r="AI34" s="4">
        <v>14.02</v>
      </c>
      <c r="AJ34" s="4">
        <v>3.85</v>
      </c>
      <c r="AK34" s="4">
        <v>3.99</v>
      </c>
      <c r="AL34" s="4">
        <v>16.8</v>
      </c>
      <c r="AM34" s="4">
        <v>3.76</v>
      </c>
      <c r="AN34" s="4">
        <v>23.65</v>
      </c>
      <c r="AO34" s="4">
        <v>75.64</v>
      </c>
      <c r="AP34" s="4">
        <v>6.79</v>
      </c>
      <c r="AQ34" s="4">
        <v>13.46</v>
      </c>
      <c r="AR34" s="4">
        <v>4.4800000000000004</v>
      </c>
      <c r="AS34" s="4">
        <v>12.08</v>
      </c>
      <c r="AT34" s="4">
        <v>3.21</v>
      </c>
      <c r="AU34" s="4">
        <v>15.5</v>
      </c>
      <c r="AV34" s="4">
        <v>26.28</v>
      </c>
      <c r="AW34" s="4">
        <v>33.46</v>
      </c>
      <c r="AX34" s="4">
        <v>25.69</v>
      </c>
      <c r="AY34" s="4">
        <v>36.89</v>
      </c>
      <c r="AZ34" s="4">
        <v>48.67</v>
      </c>
    </row>
    <row r="35" spans="1:52" x14ac:dyDescent="0.2">
      <c r="A35" s="5">
        <v>43515</v>
      </c>
      <c r="B35" s="4">
        <v>63873.46</v>
      </c>
      <c r="C35" s="4">
        <v>24.77</v>
      </c>
      <c r="D35" s="4">
        <v>14.85</v>
      </c>
      <c r="E35" s="4">
        <v>27.35</v>
      </c>
      <c r="F35" s="4">
        <v>9.4</v>
      </c>
      <c r="G35" s="4">
        <v>68.53</v>
      </c>
      <c r="H35" s="4">
        <v>4.67</v>
      </c>
      <c r="I35" s="4">
        <v>37.01</v>
      </c>
      <c r="J35" s="4">
        <v>11.39</v>
      </c>
      <c r="K35" s="4">
        <v>71.67</v>
      </c>
      <c r="L35" s="4">
        <v>178.58</v>
      </c>
      <c r="M35" s="4">
        <v>12.08</v>
      </c>
      <c r="N35" s="4">
        <v>17.899999999999999</v>
      </c>
      <c r="O35" s="4">
        <v>184</v>
      </c>
      <c r="P35" s="4">
        <v>12.06</v>
      </c>
      <c r="Q35" s="4">
        <v>2.94</v>
      </c>
      <c r="R35" s="4">
        <v>6.35</v>
      </c>
      <c r="S35" s="4">
        <v>12.86</v>
      </c>
      <c r="T35" s="4">
        <v>5.98</v>
      </c>
      <c r="U35" s="4">
        <v>7.47</v>
      </c>
      <c r="V35" s="4">
        <v>17.66</v>
      </c>
      <c r="W35" s="4">
        <v>13.87</v>
      </c>
      <c r="X35" s="4">
        <v>2.6</v>
      </c>
      <c r="Y35" s="4">
        <v>2.9</v>
      </c>
      <c r="Z35" s="4">
        <v>126.16</v>
      </c>
      <c r="AA35" s="4">
        <v>24.62</v>
      </c>
      <c r="AB35" s="4">
        <v>24.97</v>
      </c>
      <c r="AC35" s="4">
        <v>9.56</v>
      </c>
      <c r="AD35" s="4">
        <v>7.66</v>
      </c>
      <c r="AE35" s="4">
        <v>5.76</v>
      </c>
      <c r="AF35" s="4">
        <v>11.4</v>
      </c>
      <c r="AG35" s="4">
        <v>59.73</v>
      </c>
      <c r="AH35" s="4">
        <v>92.52</v>
      </c>
      <c r="AI35" s="4">
        <v>14.16</v>
      </c>
      <c r="AJ35" s="4">
        <v>3.89</v>
      </c>
      <c r="AK35" s="4">
        <v>4.01</v>
      </c>
      <c r="AL35" s="4">
        <v>16.989999999999998</v>
      </c>
      <c r="AM35" s="4">
        <v>3.77</v>
      </c>
      <c r="AN35" s="4">
        <v>23.51</v>
      </c>
      <c r="AO35" s="4">
        <v>76.64</v>
      </c>
      <c r="AP35" s="4">
        <v>6.87</v>
      </c>
      <c r="AQ35" s="4">
        <v>13.7</v>
      </c>
      <c r="AR35" s="4">
        <v>4.47</v>
      </c>
      <c r="AS35" s="4">
        <v>12.14</v>
      </c>
      <c r="AT35" s="4">
        <v>3.25</v>
      </c>
      <c r="AU35" s="4">
        <v>14.98</v>
      </c>
      <c r="AV35" s="4">
        <v>26.62</v>
      </c>
      <c r="AW35" s="4">
        <v>33.26</v>
      </c>
      <c r="AX35" s="4">
        <v>25.7</v>
      </c>
      <c r="AY35" s="4">
        <v>37.01</v>
      </c>
      <c r="AZ35" s="4">
        <v>48.33</v>
      </c>
    </row>
    <row r="36" spans="1:52" x14ac:dyDescent="0.2">
      <c r="A36" s="5">
        <v>43516</v>
      </c>
      <c r="B36" s="4">
        <v>63747.17</v>
      </c>
      <c r="C36" s="4">
        <v>24.54</v>
      </c>
      <c r="D36" s="4">
        <v>14.85</v>
      </c>
      <c r="E36" s="4">
        <v>27.27</v>
      </c>
      <c r="F36" s="4">
        <v>9.3800000000000008</v>
      </c>
      <c r="G36" s="4">
        <v>68.69</v>
      </c>
      <c r="H36" s="4">
        <v>4.66</v>
      </c>
      <c r="I36" s="4">
        <v>37.94</v>
      </c>
      <c r="J36" s="4">
        <v>11.33</v>
      </c>
      <c r="K36" s="4">
        <v>71.66</v>
      </c>
      <c r="L36" s="4">
        <v>173.45</v>
      </c>
      <c r="M36" s="4">
        <v>11.37</v>
      </c>
      <c r="N36" s="4">
        <v>17.829999999999998</v>
      </c>
      <c r="O36" s="4">
        <v>185.35</v>
      </c>
      <c r="P36" s="4">
        <v>12.06</v>
      </c>
      <c r="Q36" s="4">
        <v>2.9</v>
      </c>
      <c r="R36" s="4">
        <v>6.69</v>
      </c>
      <c r="S36" s="4">
        <v>12.79</v>
      </c>
      <c r="T36" s="4">
        <v>5.87</v>
      </c>
      <c r="U36" s="4">
        <v>7.28</v>
      </c>
      <c r="V36" s="4">
        <v>17.79</v>
      </c>
      <c r="W36" s="4">
        <v>13.79</v>
      </c>
      <c r="X36" s="4">
        <v>2.6</v>
      </c>
      <c r="Y36" s="4">
        <v>2.82</v>
      </c>
      <c r="Z36" s="4">
        <v>126</v>
      </c>
      <c r="AA36" s="4">
        <v>24.54</v>
      </c>
      <c r="AB36" s="4">
        <v>25.44</v>
      </c>
      <c r="AC36" s="4">
        <v>9.9</v>
      </c>
      <c r="AD36" s="4">
        <v>7.59</v>
      </c>
      <c r="AE36" s="4">
        <v>5.66</v>
      </c>
      <c r="AF36" s="4">
        <v>11.3</v>
      </c>
      <c r="AG36" s="4">
        <v>59.53</v>
      </c>
      <c r="AH36" s="4">
        <v>94.94</v>
      </c>
      <c r="AI36" s="4">
        <v>13.94</v>
      </c>
      <c r="AJ36" s="4">
        <v>3.91</v>
      </c>
      <c r="AK36" s="4">
        <v>3.87</v>
      </c>
      <c r="AL36" s="4">
        <v>17.149999999999999</v>
      </c>
      <c r="AM36" s="4">
        <v>3.68</v>
      </c>
      <c r="AN36" s="4">
        <v>24.3</v>
      </c>
      <c r="AO36" s="4">
        <v>75.97</v>
      </c>
      <c r="AP36" s="4">
        <v>6.94</v>
      </c>
      <c r="AQ36" s="4">
        <v>13.23</v>
      </c>
      <c r="AR36" s="4">
        <v>4.45</v>
      </c>
      <c r="AS36" s="4">
        <v>12.16</v>
      </c>
      <c r="AT36" s="4">
        <v>3.2</v>
      </c>
      <c r="AU36" s="4">
        <v>14.72</v>
      </c>
      <c r="AV36" s="4">
        <v>26.42</v>
      </c>
      <c r="AW36" s="4">
        <v>32.72</v>
      </c>
      <c r="AX36" s="4">
        <v>24.37</v>
      </c>
      <c r="AY36" s="4">
        <v>37.299999999999997</v>
      </c>
      <c r="AZ36" s="4">
        <v>48.29</v>
      </c>
    </row>
    <row r="37" spans="1:52" x14ac:dyDescent="0.2">
      <c r="A37" s="5">
        <v>43517</v>
      </c>
      <c r="B37" s="4">
        <v>64268.55</v>
      </c>
      <c r="C37" s="4">
        <v>25.49</v>
      </c>
      <c r="D37" s="4">
        <v>15</v>
      </c>
      <c r="E37" s="4">
        <v>27.77</v>
      </c>
      <c r="F37" s="4">
        <v>9.69</v>
      </c>
      <c r="G37" s="4">
        <v>69.510000000000005</v>
      </c>
      <c r="H37" s="4">
        <v>4.66</v>
      </c>
      <c r="I37" s="4">
        <v>37.85</v>
      </c>
      <c r="J37" s="4">
        <v>11.6</v>
      </c>
      <c r="K37" s="4">
        <v>73.099999999999994</v>
      </c>
      <c r="L37" s="4">
        <v>170.3</v>
      </c>
      <c r="M37" s="4">
        <v>11.34</v>
      </c>
      <c r="N37" s="4">
        <v>17.8</v>
      </c>
      <c r="O37" s="4">
        <v>185.5</v>
      </c>
      <c r="P37" s="4">
        <v>12.09</v>
      </c>
      <c r="Q37" s="4">
        <v>2.89</v>
      </c>
      <c r="R37" s="4">
        <v>6.41</v>
      </c>
      <c r="S37" s="4">
        <v>12.74</v>
      </c>
      <c r="T37" s="4">
        <v>5.85</v>
      </c>
      <c r="U37" s="4">
        <v>7.31</v>
      </c>
      <c r="V37" s="4">
        <v>17.82</v>
      </c>
      <c r="W37" s="4">
        <v>13.89</v>
      </c>
      <c r="X37" s="4">
        <v>2.56</v>
      </c>
      <c r="Y37" s="4">
        <v>2.81</v>
      </c>
      <c r="Z37" s="4">
        <v>127.97</v>
      </c>
      <c r="AA37" s="4">
        <v>24.71</v>
      </c>
      <c r="AB37" s="4">
        <v>25.25</v>
      </c>
      <c r="AC37" s="4">
        <v>9.58</v>
      </c>
      <c r="AD37" s="4">
        <v>7.66</v>
      </c>
      <c r="AE37" s="4">
        <v>5.77</v>
      </c>
      <c r="AF37" s="4">
        <v>11.44</v>
      </c>
      <c r="AG37" s="4">
        <v>59.56</v>
      </c>
      <c r="AH37" s="4">
        <v>94.69</v>
      </c>
      <c r="AI37" s="4">
        <v>14</v>
      </c>
      <c r="AJ37" s="4">
        <v>3.87</v>
      </c>
      <c r="AK37" s="4">
        <v>3.84</v>
      </c>
      <c r="AL37" s="4">
        <v>17.04</v>
      </c>
      <c r="AM37" s="4">
        <v>3.65</v>
      </c>
      <c r="AN37" s="4">
        <v>24.58</v>
      </c>
      <c r="AO37" s="4">
        <v>74.430000000000007</v>
      </c>
      <c r="AP37" s="4">
        <v>6.97</v>
      </c>
      <c r="AQ37" s="4">
        <v>13.41</v>
      </c>
      <c r="AR37" s="4">
        <v>4.5199999999999996</v>
      </c>
      <c r="AS37" s="4">
        <v>12.3</v>
      </c>
      <c r="AT37" s="4">
        <v>3.22</v>
      </c>
      <c r="AU37" s="4">
        <v>14.82</v>
      </c>
      <c r="AV37" s="4">
        <v>26.77</v>
      </c>
      <c r="AW37" s="4">
        <v>34.97</v>
      </c>
      <c r="AX37" s="4">
        <v>24.09</v>
      </c>
      <c r="AY37" s="4">
        <v>37.06</v>
      </c>
      <c r="AZ37" s="4">
        <v>47.82</v>
      </c>
    </row>
    <row r="38" spans="1:52" x14ac:dyDescent="0.2">
      <c r="A38" s="5">
        <v>43518</v>
      </c>
      <c r="B38" s="4">
        <v>64546.65</v>
      </c>
      <c r="C38" s="4">
        <v>25.83</v>
      </c>
      <c r="D38" s="4">
        <v>14.91</v>
      </c>
      <c r="E38" s="4">
        <v>27.95</v>
      </c>
      <c r="F38" s="4">
        <v>9.81</v>
      </c>
      <c r="G38" s="4">
        <v>70.3</v>
      </c>
      <c r="H38" s="4">
        <v>4.67</v>
      </c>
      <c r="I38" s="4">
        <v>37.69</v>
      </c>
      <c r="J38" s="4">
        <v>11.6</v>
      </c>
      <c r="K38" s="4">
        <v>73.849999999999994</v>
      </c>
      <c r="L38" s="4">
        <v>171.22</v>
      </c>
      <c r="M38" s="4">
        <v>11.53</v>
      </c>
      <c r="N38" s="4">
        <v>17.47</v>
      </c>
      <c r="O38" s="4">
        <v>186.5</v>
      </c>
      <c r="P38" s="4">
        <v>12.41</v>
      </c>
      <c r="Q38" s="4">
        <v>2.97</v>
      </c>
      <c r="R38" s="4">
        <v>6.32</v>
      </c>
      <c r="S38" s="4">
        <v>12.88</v>
      </c>
      <c r="T38" s="4">
        <v>6.01</v>
      </c>
      <c r="U38" s="4">
        <v>7.38</v>
      </c>
      <c r="V38" s="4">
        <v>18.010000000000002</v>
      </c>
      <c r="W38" s="4">
        <v>14.19</v>
      </c>
      <c r="X38" s="4">
        <v>2.6</v>
      </c>
      <c r="Y38" s="4">
        <v>2.84</v>
      </c>
      <c r="Z38" s="4">
        <v>127.64</v>
      </c>
      <c r="AA38" s="4">
        <v>24.69</v>
      </c>
      <c r="AB38" s="4">
        <v>25.41</v>
      </c>
      <c r="AC38" s="4">
        <v>9.65</v>
      </c>
      <c r="AD38" s="4">
        <v>7.63</v>
      </c>
      <c r="AE38" s="4">
        <v>5.76</v>
      </c>
      <c r="AF38" s="4">
        <v>11.48</v>
      </c>
      <c r="AG38" s="4">
        <v>59.88</v>
      </c>
      <c r="AH38" s="4">
        <v>94.7</v>
      </c>
      <c r="AI38" s="4">
        <v>14.12</v>
      </c>
      <c r="AJ38" s="4">
        <v>3.83</v>
      </c>
      <c r="AK38" s="4">
        <v>3.93</v>
      </c>
      <c r="AL38" s="4">
        <v>17.02</v>
      </c>
      <c r="AM38" s="4">
        <v>3.64</v>
      </c>
      <c r="AN38" s="4">
        <v>24.52</v>
      </c>
      <c r="AO38" s="4">
        <v>76.08</v>
      </c>
      <c r="AP38" s="4">
        <v>7.01</v>
      </c>
      <c r="AQ38" s="4">
        <v>13.55</v>
      </c>
      <c r="AR38" s="4">
        <v>4.6500000000000004</v>
      </c>
      <c r="AS38" s="4">
        <v>12.45</v>
      </c>
      <c r="AT38" s="4">
        <v>3.24</v>
      </c>
      <c r="AU38" s="4">
        <v>14.93</v>
      </c>
      <c r="AV38" s="4">
        <v>26.77</v>
      </c>
      <c r="AW38" s="4">
        <v>35.17</v>
      </c>
      <c r="AX38" s="4">
        <v>24.34</v>
      </c>
      <c r="AY38" s="4">
        <v>35.51</v>
      </c>
      <c r="AZ38" s="4">
        <v>48.72</v>
      </c>
    </row>
    <row r="39" spans="1:52" x14ac:dyDescent="0.2">
      <c r="A39" s="5">
        <v>43521</v>
      </c>
      <c r="B39" s="4">
        <v>64729.8</v>
      </c>
      <c r="C39" s="4">
        <v>25.59</v>
      </c>
      <c r="D39" s="4">
        <v>15.03</v>
      </c>
      <c r="E39" s="4">
        <v>28.02</v>
      </c>
      <c r="F39" s="4">
        <v>9.8000000000000007</v>
      </c>
      <c r="G39" s="4">
        <v>70.97</v>
      </c>
      <c r="H39" s="4">
        <v>4.57</v>
      </c>
      <c r="I39" s="4">
        <v>38.03</v>
      </c>
      <c r="J39" s="4">
        <v>11.93</v>
      </c>
      <c r="K39" s="4">
        <v>73.760000000000005</v>
      </c>
      <c r="L39" s="4">
        <v>172.47</v>
      </c>
      <c r="M39" s="4">
        <v>11.46</v>
      </c>
      <c r="N39" s="4">
        <v>17.47</v>
      </c>
      <c r="O39" s="4">
        <v>189.09</v>
      </c>
      <c r="P39" s="4">
        <v>12.46</v>
      </c>
      <c r="Q39" s="4">
        <v>2.93</v>
      </c>
      <c r="R39" s="4">
        <v>6.45</v>
      </c>
      <c r="S39" s="4">
        <v>12.94</v>
      </c>
      <c r="T39" s="4">
        <v>6</v>
      </c>
      <c r="U39" s="4">
        <v>7.35</v>
      </c>
      <c r="V39" s="4">
        <v>18.170000000000002</v>
      </c>
      <c r="W39" s="4">
        <v>13.28</v>
      </c>
      <c r="X39" s="4">
        <v>2.62</v>
      </c>
      <c r="Y39" s="4">
        <v>2.82</v>
      </c>
      <c r="Z39" s="4">
        <v>128.59</v>
      </c>
      <c r="AA39" s="4">
        <v>24.72</v>
      </c>
      <c r="AB39" s="4">
        <v>25.26</v>
      </c>
      <c r="AC39" s="4">
        <v>9.35</v>
      </c>
      <c r="AD39" s="4">
        <v>7.41</v>
      </c>
      <c r="AE39" s="4">
        <v>5.69</v>
      </c>
      <c r="AF39" s="4">
        <v>11.96</v>
      </c>
      <c r="AG39" s="4">
        <v>60.67</v>
      </c>
      <c r="AH39" s="4">
        <v>95.13</v>
      </c>
      <c r="AI39" s="4">
        <v>14.22</v>
      </c>
      <c r="AJ39" s="4">
        <v>3.93</v>
      </c>
      <c r="AK39" s="4">
        <v>3.88</v>
      </c>
      <c r="AL39" s="4">
        <v>17.13</v>
      </c>
      <c r="AM39" s="4">
        <v>3.58</v>
      </c>
      <c r="AN39" s="4">
        <v>24.28</v>
      </c>
      <c r="AO39" s="4">
        <v>77.13</v>
      </c>
      <c r="AP39" s="4">
        <v>7.05</v>
      </c>
      <c r="AQ39" s="4">
        <v>13.66</v>
      </c>
      <c r="AR39" s="4">
        <v>4.62</v>
      </c>
      <c r="AS39" s="4">
        <v>12.4</v>
      </c>
      <c r="AT39" s="4">
        <v>3.21</v>
      </c>
      <c r="AU39" s="4">
        <v>15.19</v>
      </c>
      <c r="AV39" s="4">
        <v>26.8</v>
      </c>
      <c r="AW39" s="4">
        <v>35.22</v>
      </c>
      <c r="AX39" s="4">
        <v>24.46</v>
      </c>
      <c r="AY39" s="4">
        <v>35.770000000000003</v>
      </c>
      <c r="AZ39" s="4">
        <v>49.05</v>
      </c>
    </row>
    <row r="40" spans="1:52" x14ac:dyDescent="0.2">
      <c r="A40" s="5">
        <v>43522</v>
      </c>
      <c r="B40" s="4">
        <v>64160.6</v>
      </c>
      <c r="C40" s="4">
        <v>24.95</v>
      </c>
      <c r="D40" s="4">
        <v>15.02</v>
      </c>
      <c r="E40" s="4">
        <v>27.69</v>
      </c>
      <c r="F40" s="4">
        <v>9.8000000000000007</v>
      </c>
      <c r="G40" s="4">
        <v>68.87</v>
      </c>
      <c r="H40" s="4">
        <v>4.51</v>
      </c>
      <c r="I40" s="4">
        <v>37.549999999999997</v>
      </c>
      <c r="J40" s="4">
        <v>11.67</v>
      </c>
      <c r="K40" s="4">
        <v>73.150000000000006</v>
      </c>
      <c r="L40" s="4">
        <v>170.65</v>
      </c>
      <c r="M40" s="4">
        <v>11.55</v>
      </c>
      <c r="N40" s="4">
        <v>17.059999999999999</v>
      </c>
      <c r="O40" s="4">
        <v>187.25</v>
      </c>
      <c r="P40" s="4">
        <v>12.31</v>
      </c>
      <c r="Q40" s="4">
        <v>2.92</v>
      </c>
      <c r="R40" s="4">
        <v>6.48</v>
      </c>
      <c r="S40" s="4">
        <v>12.88</v>
      </c>
      <c r="T40" s="4">
        <v>5.94</v>
      </c>
      <c r="U40" s="4">
        <v>7.3</v>
      </c>
      <c r="V40" s="4">
        <v>18.170000000000002</v>
      </c>
      <c r="W40" s="4">
        <v>12.85</v>
      </c>
      <c r="X40" s="4">
        <v>2.58</v>
      </c>
      <c r="Y40" s="4">
        <v>2.79</v>
      </c>
      <c r="Z40" s="4">
        <v>127.25</v>
      </c>
      <c r="AA40" s="4">
        <v>24.6</v>
      </c>
      <c r="AB40" s="4">
        <v>24.94</v>
      </c>
      <c r="AC40" s="4">
        <v>9.34</v>
      </c>
      <c r="AD40" s="4">
        <v>7.3</v>
      </c>
      <c r="AE40" s="4">
        <v>5.61</v>
      </c>
      <c r="AF40" s="4">
        <v>12.06</v>
      </c>
      <c r="AG40" s="4">
        <v>60.41</v>
      </c>
      <c r="AH40" s="4">
        <v>94.56</v>
      </c>
      <c r="AI40" s="4">
        <v>14.19</v>
      </c>
      <c r="AJ40" s="4">
        <v>3.89</v>
      </c>
      <c r="AK40" s="4">
        <v>3.86</v>
      </c>
      <c r="AL40" s="4">
        <v>17.34</v>
      </c>
      <c r="AM40" s="4">
        <v>3.51</v>
      </c>
      <c r="AN40" s="4">
        <v>23.8</v>
      </c>
      <c r="AO40" s="4">
        <v>77.95</v>
      </c>
      <c r="AP40" s="4">
        <v>6.87</v>
      </c>
      <c r="AQ40" s="4">
        <v>13.56</v>
      </c>
      <c r="AR40" s="4">
        <v>4.6100000000000003</v>
      </c>
      <c r="AS40" s="4">
        <v>12.39</v>
      </c>
      <c r="AT40" s="4">
        <v>3.17</v>
      </c>
      <c r="AU40" s="4">
        <v>15.16</v>
      </c>
      <c r="AV40" s="4">
        <v>26.53</v>
      </c>
      <c r="AW40" s="4">
        <v>32.700000000000003</v>
      </c>
      <c r="AX40" s="4">
        <v>24.3</v>
      </c>
      <c r="AY40" s="4">
        <v>35.700000000000003</v>
      </c>
      <c r="AZ40" s="4">
        <v>47.95</v>
      </c>
    </row>
    <row r="41" spans="1:52" x14ac:dyDescent="0.2">
      <c r="A41" s="5">
        <v>43523</v>
      </c>
      <c r="B41" s="4">
        <v>64439.45</v>
      </c>
      <c r="C41" s="4">
        <v>25.09</v>
      </c>
      <c r="D41" s="4">
        <v>14.95</v>
      </c>
      <c r="E41" s="4">
        <v>27.84</v>
      </c>
      <c r="F41" s="4">
        <v>9.89</v>
      </c>
      <c r="G41" s="4">
        <v>69.209999999999994</v>
      </c>
      <c r="H41" s="4">
        <v>4.53</v>
      </c>
      <c r="I41" s="4">
        <v>37.68</v>
      </c>
      <c r="J41" s="4">
        <v>11.71</v>
      </c>
      <c r="K41" s="4">
        <v>73.650000000000006</v>
      </c>
      <c r="L41" s="4">
        <v>169.68</v>
      </c>
      <c r="M41" s="4">
        <v>11.53</v>
      </c>
      <c r="N41" s="4">
        <v>17.07</v>
      </c>
      <c r="O41" s="4">
        <v>187.94</v>
      </c>
      <c r="P41" s="4">
        <v>12.1</v>
      </c>
      <c r="Q41" s="4">
        <v>3.02</v>
      </c>
      <c r="R41" s="4">
        <v>6.39</v>
      </c>
      <c r="S41" s="4">
        <v>12.82</v>
      </c>
      <c r="T41" s="4">
        <v>5.87</v>
      </c>
      <c r="U41" s="4">
        <v>7.29</v>
      </c>
      <c r="V41" s="4">
        <v>17.98</v>
      </c>
      <c r="W41" s="4">
        <v>12.76</v>
      </c>
      <c r="X41" s="4">
        <v>2.57</v>
      </c>
      <c r="Y41" s="4">
        <v>2.83</v>
      </c>
      <c r="Z41" s="4">
        <v>127.56</v>
      </c>
      <c r="AA41" s="4">
        <v>24.81</v>
      </c>
      <c r="AB41" s="4">
        <v>24.6</v>
      </c>
      <c r="AC41" s="4">
        <v>9.3800000000000008</v>
      </c>
      <c r="AD41" s="4">
        <v>7.36</v>
      </c>
      <c r="AE41" s="4">
        <v>5.74</v>
      </c>
      <c r="AF41" s="4">
        <v>12.12</v>
      </c>
      <c r="AG41" s="4">
        <v>61.17</v>
      </c>
      <c r="AH41" s="4">
        <v>95.12</v>
      </c>
      <c r="AI41" s="4">
        <v>14.04</v>
      </c>
      <c r="AJ41" s="4">
        <v>3.95</v>
      </c>
      <c r="AK41" s="4">
        <v>3.84</v>
      </c>
      <c r="AL41" s="4">
        <v>18.77</v>
      </c>
      <c r="AM41" s="4">
        <v>3.48</v>
      </c>
      <c r="AN41" s="4">
        <v>23.99</v>
      </c>
      <c r="AO41" s="4">
        <v>79.319999999999993</v>
      </c>
      <c r="AP41" s="4">
        <v>6.96</v>
      </c>
      <c r="AQ41" s="4">
        <v>13.73</v>
      </c>
      <c r="AR41" s="4">
        <v>4.68</v>
      </c>
      <c r="AS41" s="4">
        <v>12.31</v>
      </c>
      <c r="AT41" s="4">
        <v>3.13</v>
      </c>
      <c r="AU41" s="4">
        <v>15.34</v>
      </c>
      <c r="AV41" s="4">
        <v>26.7</v>
      </c>
      <c r="AW41" s="4">
        <v>32.840000000000003</v>
      </c>
      <c r="AX41" s="4">
        <v>24.62</v>
      </c>
      <c r="AY41" s="4">
        <v>36.06</v>
      </c>
      <c r="AZ41" s="4">
        <v>47.33</v>
      </c>
    </row>
    <row r="42" spans="1:52" x14ac:dyDescent="0.2">
      <c r="A42" s="5">
        <v>43524</v>
      </c>
      <c r="B42" s="4">
        <v>64742.34</v>
      </c>
      <c r="C42" s="4">
        <v>24.52</v>
      </c>
      <c r="D42" s="4">
        <v>15.05</v>
      </c>
      <c r="E42" s="4">
        <v>28</v>
      </c>
      <c r="F42" s="4">
        <v>10.01</v>
      </c>
      <c r="G42" s="4">
        <v>69.77</v>
      </c>
      <c r="H42" s="4">
        <v>4.5199999999999996</v>
      </c>
      <c r="I42" s="4">
        <v>37.229999999999997</v>
      </c>
      <c r="J42" s="4">
        <v>11.76</v>
      </c>
      <c r="K42" s="4">
        <v>73.95</v>
      </c>
      <c r="L42" s="4">
        <v>170.5</v>
      </c>
      <c r="M42" s="4">
        <v>11.33</v>
      </c>
      <c r="N42" s="4">
        <v>17.079999999999998</v>
      </c>
      <c r="O42" s="4">
        <v>193.76</v>
      </c>
      <c r="P42" s="4">
        <v>12.02</v>
      </c>
      <c r="Q42" s="4">
        <v>2.95</v>
      </c>
      <c r="R42" s="4">
        <v>6.06</v>
      </c>
      <c r="S42" s="4">
        <v>12.8</v>
      </c>
      <c r="T42" s="4">
        <v>5.85</v>
      </c>
      <c r="U42" s="4">
        <v>7.35</v>
      </c>
      <c r="V42" s="4">
        <v>17.64</v>
      </c>
      <c r="W42" s="4">
        <v>12.88</v>
      </c>
      <c r="X42" s="4">
        <v>2.57</v>
      </c>
      <c r="Y42" s="4">
        <v>2.84</v>
      </c>
      <c r="Z42" s="4">
        <v>128.63999999999999</v>
      </c>
      <c r="AA42" s="4">
        <v>25.13</v>
      </c>
      <c r="AB42" s="4">
        <v>24.32</v>
      </c>
      <c r="AC42" s="4">
        <v>9.25</v>
      </c>
      <c r="AD42" s="4">
        <v>7.36</v>
      </c>
      <c r="AE42" s="4">
        <v>5.73</v>
      </c>
      <c r="AF42" s="4">
        <v>12.35</v>
      </c>
      <c r="AG42" s="4">
        <v>64.78</v>
      </c>
      <c r="AH42" s="4">
        <v>96.16</v>
      </c>
      <c r="AI42" s="4">
        <v>14.51</v>
      </c>
      <c r="AJ42" s="4">
        <v>3.91</v>
      </c>
      <c r="AK42" s="4">
        <v>3.87</v>
      </c>
      <c r="AL42" s="4">
        <v>18.420000000000002</v>
      </c>
      <c r="AM42" s="4">
        <v>3.5</v>
      </c>
      <c r="AN42" s="4">
        <v>24.12</v>
      </c>
      <c r="AO42" s="4">
        <v>81.239999999999995</v>
      </c>
      <c r="AP42" s="4">
        <v>6.92</v>
      </c>
      <c r="AQ42" s="4">
        <v>13.95</v>
      </c>
      <c r="AR42" s="4">
        <v>4.68</v>
      </c>
      <c r="AS42" s="4">
        <v>12.37</v>
      </c>
      <c r="AT42" s="4">
        <v>3.13</v>
      </c>
      <c r="AU42" s="4">
        <v>14.98</v>
      </c>
      <c r="AV42" s="4">
        <v>26.96</v>
      </c>
      <c r="AW42" s="4">
        <v>33.18</v>
      </c>
      <c r="AX42" s="4">
        <v>24.36</v>
      </c>
      <c r="AY42" s="4">
        <v>36.25</v>
      </c>
      <c r="AZ42" s="4">
        <v>47.5</v>
      </c>
    </row>
    <row r="43" spans="1:52" x14ac:dyDescent="0.2">
      <c r="A43" s="3">
        <v>43525</v>
      </c>
      <c r="B43" s="4">
        <v>65014.04</v>
      </c>
      <c r="C43" s="4">
        <v>25.08</v>
      </c>
      <c r="D43" s="4">
        <v>14.95</v>
      </c>
      <c r="E43" s="4">
        <v>28.03</v>
      </c>
      <c r="F43" s="4">
        <v>9.9499999999999993</v>
      </c>
      <c r="G43" s="4">
        <v>70.19</v>
      </c>
      <c r="H43" s="4">
        <v>4.51</v>
      </c>
      <c r="I43" s="4">
        <v>37.18</v>
      </c>
      <c r="J43" s="4">
        <v>11.95</v>
      </c>
      <c r="K43" s="4">
        <v>74.349999999999994</v>
      </c>
      <c r="L43" s="4">
        <v>172.92</v>
      </c>
      <c r="M43" s="4">
        <v>11.39</v>
      </c>
      <c r="N43" s="4">
        <v>17.22</v>
      </c>
      <c r="O43" s="4">
        <v>195.66</v>
      </c>
      <c r="P43" s="4">
        <v>12.41</v>
      </c>
      <c r="Q43" s="4">
        <v>2.9</v>
      </c>
      <c r="R43" s="4">
        <v>5.98</v>
      </c>
      <c r="S43" s="4">
        <v>13.21</v>
      </c>
      <c r="T43" s="4">
        <v>5.96</v>
      </c>
      <c r="U43" s="4">
        <v>7.6</v>
      </c>
      <c r="V43" s="4">
        <v>17.84</v>
      </c>
      <c r="W43" s="4">
        <v>13.36</v>
      </c>
      <c r="X43" s="4">
        <v>2.61</v>
      </c>
      <c r="Y43" s="4">
        <v>2.87</v>
      </c>
      <c r="Z43" s="4">
        <v>129.22999999999999</v>
      </c>
      <c r="AA43" s="4">
        <v>25.14</v>
      </c>
      <c r="AB43" s="4">
        <v>24.33</v>
      </c>
      <c r="AC43" s="4">
        <v>9.26</v>
      </c>
      <c r="AD43" s="4">
        <v>7.28</v>
      </c>
      <c r="AE43" s="4">
        <v>5.66</v>
      </c>
      <c r="AF43" s="4">
        <v>12.56</v>
      </c>
      <c r="AG43" s="4">
        <v>63.87</v>
      </c>
      <c r="AH43" s="4">
        <v>94.92</v>
      </c>
      <c r="AI43" s="4">
        <v>14.5</v>
      </c>
      <c r="AJ43" s="4">
        <v>3.91</v>
      </c>
      <c r="AK43" s="4">
        <v>3.94</v>
      </c>
      <c r="AL43" s="4">
        <v>18.239999999999998</v>
      </c>
      <c r="AM43" s="4">
        <v>3.6</v>
      </c>
      <c r="AN43" s="4">
        <v>24.14</v>
      </c>
      <c r="AO43" s="4">
        <v>77.459999999999994</v>
      </c>
      <c r="AP43" s="4">
        <v>6.93</v>
      </c>
      <c r="AQ43" s="4">
        <v>14.15</v>
      </c>
      <c r="AR43" s="4">
        <v>4.7300000000000004</v>
      </c>
      <c r="AS43" s="4">
        <v>12.38</v>
      </c>
      <c r="AT43" s="4">
        <v>3.13</v>
      </c>
      <c r="AU43" s="4">
        <v>15.31</v>
      </c>
      <c r="AV43" s="4">
        <v>27.01</v>
      </c>
      <c r="AW43" s="4">
        <v>33.39</v>
      </c>
      <c r="AX43" s="4">
        <v>24.49</v>
      </c>
      <c r="AY43" s="4">
        <v>35.659999999999997</v>
      </c>
      <c r="AZ43" s="4">
        <v>48.13</v>
      </c>
    </row>
    <row r="44" spans="1:52" x14ac:dyDescent="0.2">
      <c r="A44" s="3">
        <v>43528</v>
      </c>
      <c r="B44" s="4">
        <v>65235.47</v>
      </c>
      <c r="C44" s="4">
        <v>25.12</v>
      </c>
      <c r="D44" s="4">
        <v>14.75</v>
      </c>
      <c r="E44" s="4">
        <v>27.86</v>
      </c>
      <c r="F44" s="4">
        <v>9.89</v>
      </c>
      <c r="G44" s="4">
        <v>70.69</v>
      </c>
      <c r="H44" s="4">
        <v>4.55</v>
      </c>
      <c r="I44" s="4">
        <v>37.619999999999997</v>
      </c>
      <c r="J44" s="4">
        <v>11.99</v>
      </c>
      <c r="K44" s="4">
        <v>74.05</v>
      </c>
      <c r="L44" s="4">
        <v>173.85</v>
      </c>
      <c r="M44" s="4">
        <v>11.4</v>
      </c>
      <c r="N44" s="4">
        <v>17.47</v>
      </c>
      <c r="O44" s="4">
        <v>198.91</v>
      </c>
      <c r="P44" s="4">
        <v>12.3</v>
      </c>
      <c r="Q44" s="4">
        <v>2.9</v>
      </c>
      <c r="R44" s="4">
        <v>6.39</v>
      </c>
      <c r="S44" s="4">
        <v>13.1</v>
      </c>
      <c r="T44" s="4">
        <v>6</v>
      </c>
      <c r="U44" s="4">
        <v>7.76</v>
      </c>
      <c r="V44" s="4">
        <v>18.3</v>
      </c>
      <c r="W44" s="4">
        <v>13.45</v>
      </c>
      <c r="X44" s="4">
        <v>2.62</v>
      </c>
      <c r="Y44" s="4">
        <v>2.89</v>
      </c>
      <c r="Z44" s="4">
        <v>129.9</v>
      </c>
      <c r="AA44" s="4">
        <v>25.19</v>
      </c>
      <c r="AB44" s="4">
        <v>23.67</v>
      </c>
      <c r="AC44" s="4">
        <v>8.94</v>
      </c>
      <c r="AD44" s="4">
        <v>7.23</v>
      </c>
      <c r="AE44" s="4">
        <v>5.54</v>
      </c>
      <c r="AF44" s="4">
        <v>12.64</v>
      </c>
      <c r="AG44" s="4">
        <v>63.03</v>
      </c>
      <c r="AH44" s="4">
        <v>96.43</v>
      </c>
      <c r="AI44" s="4">
        <v>14.62</v>
      </c>
      <c r="AJ44" s="4">
        <v>3.91</v>
      </c>
      <c r="AK44" s="4">
        <v>3.92</v>
      </c>
      <c r="AL44" s="4">
        <v>17.87</v>
      </c>
      <c r="AM44" s="4">
        <v>3.6</v>
      </c>
      <c r="AN44" s="4">
        <v>24.13</v>
      </c>
      <c r="AO44" s="4">
        <v>74.69</v>
      </c>
      <c r="AP44" s="4">
        <v>6.86</v>
      </c>
      <c r="AQ44" s="4">
        <v>14.21</v>
      </c>
      <c r="AR44" s="4">
        <v>4.74</v>
      </c>
      <c r="AS44" s="4">
        <v>12.4</v>
      </c>
      <c r="AT44" s="4">
        <v>3.13</v>
      </c>
      <c r="AU44" s="4">
        <v>15.2</v>
      </c>
      <c r="AV44" s="4">
        <v>27</v>
      </c>
      <c r="AW44" s="4">
        <v>33.700000000000003</v>
      </c>
      <c r="AX44" s="4">
        <v>24.87</v>
      </c>
      <c r="AY44" s="4">
        <v>35.58</v>
      </c>
      <c r="AZ44" s="4">
        <v>49.92</v>
      </c>
    </row>
    <row r="45" spans="1:52" x14ac:dyDescent="0.2">
      <c r="A45" s="3">
        <v>43529</v>
      </c>
      <c r="B45" s="4">
        <v>65126.3</v>
      </c>
      <c r="C45" s="4">
        <v>24.74</v>
      </c>
      <c r="D45" s="4">
        <v>14.75</v>
      </c>
      <c r="E45" s="4">
        <v>27.72</v>
      </c>
      <c r="F45" s="4">
        <v>9.84</v>
      </c>
      <c r="G45" s="4">
        <v>69.66</v>
      </c>
      <c r="H45" s="4">
        <v>4.5599999999999996</v>
      </c>
      <c r="I45" s="4">
        <v>37.299999999999997</v>
      </c>
      <c r="J45" s="4">
        <v>11.86</v>
      </c>
      <c r="K45" s="4">
        <v>74.06</v>
      </c>
      <c r="L45" s="4">
        <v>173.5</v>
      </c>
      <c r="M45" s="4">
        <v>11.38</v>
      </c>
      <c r="N45" s="4">
        <v>17.07</v>
      </c>
      <c r="O45" s="4">
        <v>197.99</v>
      </c>
      <c r="P45" s="4">
        <v>12.5</v>
      </c>
      <c r="Q45" s="4">
        <v>2.87</v>
      </c>
      <c r="R45" s="4">
        <v>6.5</v>
      </c>
      <c r="S45" s="4">
        <v>13.08</v>
      </c>
      <c r="T45" s="4">
        <v>6.07</v>
      </c>
      <c r="U45" s="4">
        <v>7.76</v>
      </c>
      <c r="V45" s="4">
        <v>18.37</v>
      </c>
      <c r="W45" s="4">
        <v>13.39</v>
      </c>
      <c r="X45" s="4">
        <v>2.64</v>
      </c>
      <c r="Y45" s="4">
        <v>2.83</v>
      </c>
      <c r="Z45" s="4">
        <v>128.55000000000001</v>
      </c>
      <c r="AA45" s="4">
        <v>25.27</v>
      </c>
      <c r="AB45" s="4">
        <v>23.61</v>
      </c>
      <c r="AC45" s="4">
        <v>8.83</v>
      </c>
      <c r="AD45" s="4">
        <v>7.22</v>
      </c>
      <c r="AE45" s="4">
        <v>5.47</v>
      </c>
      <c r="AF45" s="4">
        <v>12.31</v>
      </c>
      <c r="AG45" s="4">
        <v>63.72</v>
      </c>
      <c r="AH45" s="4">
        <v>95.61</v>
      </c>
      <c r="AI45" s="4">
        <v>14.46</v>
      </c>
      <c r="AJ45" s="4">
        <v>3.9</v>
      </c>
      <c r="AK45" s="4">
        <v>3.92</v>
      </c>
      <c r="AL45" s="4">
        <v>18.02</v>
      </c>
      <c r="AM45" s="4">
        <v>3.61</v>
      </c>
      <c r="AN45" s="4">
        <v>24.25</v>
      </c>
      <c r="AO45" s="4">
        <v>76.040000000000006</v>
      </c>
      <c r="AP45" s="4">
        <v>6.97</v>
      </c>
      <c r="AQ45" s="4">
        <v>13.91</v>
      </c>
      <c r="AR45" s="4">
        <v>4.68</v>
      </c>
      <c r="AS45" s="4">
        <v>12.31</v>
      </c>
      <c r="AT45" s="4">
        <v>3.16</v>
      </c>
      <c r="AU45" s="4">
        <v>15.29</v>
      </c>
      <c r="AV45" s="4">
        <v>27.01</v>
      </c>
      <c r="AW45" s="4">
        <v>33.74</v>
      </c>
      <c r="AX45" s="4">
        <v>25.27</v>
      </c>
      <c r="AY45" s="4">
        <v>35.700000000000003</v>
      </c>
      <c r="AZ45" s="4">
        <v>48.76</v>
      </c>
    </row>
    <row r="46" spans="1:52" x14ac:dyDescent="0.2">
      <c r="A46" s="3">
        <v>43530</v>
      </c>
      <c r="B46" s="4">
        <v>65640.88</v>
      </c>
      <c r="C46" s="4">
        <v>24.33</v>
      </c>
      <c r="D46" s="4">
        <v>14.78</v>
      </c>
      <c r="E46" s="4">
        <v>27.78</v>
      </c>
      <c r="F46" s="4">
        <v>9.7799999999999994</v>
      </c>
      <c r="G46" s="4">
        <v>70.27</v>
      </c>
      <c r="H46" s="4">
        <v>4.62</v>
      </c>
      <c r="I46" s="4">
        <v>37.619999999999997</v>
      </c>
      <c r="J46" s="4">
        <v>11.86</v>
      </c>
      <c r="K46" s="4">
        <v>74.75</v>
      </c>
      <c r="L46" s="4">
        <v>178.08</v>
      </c>
      <c r="M46" s="4">
        <v>11.38</v>
      </c>
      <c r="N46" s="4">
        <v>17.34</v>
      </c>
      <c r="O46" s="4">
        <v>198.13</v>
      </c>
      <c r="P46" s="4">
        <v>12.59</v>
      </c>
      <c r="Q46" s="4">
        <v>2.9</v>
      </c>
      <c r="R46" s="4">
        <v>6.61</v>
      </c>
      <c r="S46" s="4">
        <v>13.09</v>
      </c>
      <c r="T46" s="4">
        <v>6.14</v>
      </c>
      <c r="U46" s="4">
        <v>7.83</v>
      </c>
      <c r="V46" s="4">
        <v>18.47</v>
      </c>
      <c r="W46" s="4">
        <v>13.3</v>
      </c>
      <c r="X46" s="4">
        <v>2.66</v>
      </c>
      <c r="Y46" s="4">
        <v>2.83</v>
      </c>
      <c r="Z46" s="4">
        <v>129.63999999999999</v>
      </c>
      <c r="AA46" s="4">
        <v>25.46</v>
      </c>
      <c r="AB46" s="4">
        <v>24.27</v>
      </c>
      <c r="AC46" s="4">
        <v>8.9499999999999993</v>
      </c>
      <c r="AD46" s="4">
        <v>7.42</v>
      </c>
      <c r="AE46" s="4">
        <v>5.67</v>
      </c>
      <c r="AF46" s="4">
        <v>12.57</v>
      </c>
      <c r="AG46" s="4">
        <v>63.65</v>
      </c>
      <c r="AH46" s="4">
        <v>96.65</v>
      </c>
      <c r="AI46" s="4">
        <v>14.5</v>
      </c>
      <c r="AJ46" s="4">
        <v>3.89</v>
      </c>
      <c r="AK46" s="4">
        <v>3.95</v>
      </c>
      <c r="AL46" s="4">
        <v>18.04</v>
      </c>
      <c r="AM46" s="4">
        <v>3.66</v>
      </c>
      <c r="AN46" s="4">
        <v>24.36</v>
      </c>
      <c r="AO46" s="4">
        <v>75.14</v>
      </c>
      <c r="AP46" s="4">
        <v>7.11</v>
      </c>
      <c r="AQ46" s="4">
        <v>14.11</v>
      </c>
      <c r="AR46" s="4">
        <v>4.66</v>
      </c>
      <c r="AS46" s="4">
        <v>12.38</v>
      </c>
      <c r="AT46" s="4">
        <v>3.18</v>
      </c>
      <c r="AU46" s="4">
        <v>15.43</v>
      </c>
      <c r="AV46" s="4">
        <v>27.25</v>
      </c>
      <c r="AW46" s="4">
        <v>34.130000000000003</v>
      </c>
      <c r="AX46" s="4">
        <v>25.54</v>
      </c>
      <c r="AY46" s="4">
        <v>35.61</v>
      </c>
      <c r="AZ46" s="4">
        <v>49.06</v>
      </c>
    </row>
    <row r="47" spans="1:52" x14ac:dyDescent="0.2">
      <c r="A47" s="3">
        <v>43531</v>
      </c>
      <c r="B47" s="4">
        <v>66073.440000000002</v>
      </c>
      <c r="C47" s="4">
        <v>24.73</v>
      </c>
      <c r="D47" s="4">
        <v>14.93</v>
      </c>
      <c r="E47" s="4">
        <v>27.75</v>
      </c>
      <c r="F47" s="4">
        <v>9.86</v>
      </c>
      <c r="G47" s="4">
        <v>69.900000000000006</v>
      </c>
      <c r="H47" s="4">
        <v>4.7300000000000004</v>
      </c>
      <c r="I47" s="4">
        <v>37.369999999999997</v>
      </c>
      <c r="J47" s="4">
        <v>11.96</v>
      </c>
      <c r="K47" s="4">
        <v>74.680000000000007</v>
      </c>
      <c r="L47" s="4">
        <v>177.14</v>
      </c>
      <c r="M47" s="4">
        <v>11.55</v>
      </c>
      <c r="N47" s="4">
        <v>17.36</v>
      </c>
      <c r="O47" s="4">
        <v>199.52</v>
      </c>
      <c r="P47" s="4">
        <v>12.54</v>
      </c>
      <c r="Q47" s="4">
        <v>2.89</v>
      </c>
      <c r="R47" s="4">
        <v>6.6</v>
      </c>
      <c r="S47" s="4">
        <v>13.29</v>
      </c>
      <c r="T47" s="4">
        <v>6.19</v>
      </c>
      <c r="U47" s="4">
        <v>7.92</v>
      </c>
      <c r="V47" s="4">
        <v>18.64</v>
      </c>
      <c r="W47" s="4">
        <v>13.11</v>
      </c>
      <c r="X47" s="4">
        <v>2.65</v>
      </c>
      <c r="Y47" s="4">
        <v>2.82</v>
      </c>
      <c r="Z47" s="4">
        <v>129.88999999999999</v>
      </c>
      <c r="AA47" s="4">
        <v>25.67</v>
      </c>
      <c r="AB47" s="4">
        <v>24.6</v>
      </c>
      <c r="AC47" s="4">
        <v>8.77</v>
      </c>
      <c r="AD47" s="4">
        <v>7.4</v>
      </c>
      <c r="AE47" s="4">
        <v>5.69</v>
      </c>
      <c r="AF47" s="4">
        <v>12.57</v>
      </c>
      <c r="AG47" s="4">
        <v>63.8</v>
      </c>
      <c r="AH47" s="4">
        <v>92.05</v>
      </c>
      <c r="AI47" s="4">
        <v>14.33</v>
      </c>
      <c r="AJ47" s="4">
        <v>3.82</v>
      </c>
      <c r="AK47" s="4">
        <v>3.99</v>
      </c>
      <c r="AL47" s="4">
        <v>18.09</v>
      </c>
      <c r="AM47" s="4">
        <v>3.68</v>
      </c>
      <c r="AN47" s="4">
        <v>24.55</v>
      </c>
      <c r="AO47" s="4">
        <v>74.11</v>
      </c>
      <c r="AP47" s="4">
        <v>7.03</v>
      </c>
      <c r="AQ47" s="4">
        <v>14.29</v>
      </c>
      <c r="AR47" s="4">
        <v>4.74</v>
      </c>
      <c r="AS47" s="4">
        <v>12.39</v>
      </c>
      <c r="AT47" s="4">
        <v>3.23</v>
      </c>
      <c r="AU47" s="4">
        <v>15.75</v>
      </c>
      <c r="AV47" s="4">
        <v>27.34</v>
      </c>
      <c r="AW47" s="4">
        <v>34.46</v>
      </c>
      <c r="AX47" s="4">
        <v>25.62</v>
      </c>
      <c r="AY47" s="4">
        <v>35.770000000000003</v>
      </c>
      <c r="AZ47" s="4">
        <v>49.01</v>
      </c>
    </row>
    <row r="48" spans="1:52" x14ac:dyDescent="0.2">
      <c r="A48" s="3">
        <v>43532</v>
      </c>
      <c r="B48" s="4">
        <v>65435.18</v>
      </c>
      <c r="C48" s="4">
        <v>24.04</v>
      </c>
      <c r="D48" s="4">
        <v>14.9</v>
      </c>
      <c r="E48" s="4">
        <v>27.12</v>
      </c>
      <c r="F48" s="4">
        <v>9.75</v>
      </c>
      <c r="G48" s="4">
        <v>69.62</v>
      </c>
      <c r="H48" s="4">
        <v>4.6500000000000004</v>
      </c>
      <c r="I48" s="4">
        <v>36.880000000000003</v>
      </c>
      <c r="J48" s="4">
        <v>11.94</v>
      </c>
      <c r="K48" s="4">
        <v>73.180000000000007</v>
      </c>
      <c r="L48" s="4">
        <v>177.42</v>
      </c>
      <c r="M48" s="4">
        <v>11.42</v>
      </c>
      <c r="N48" s="4">
        <v>17.13</v>
      </c>
      <c r="O48" s="4">
        <v>199.41</v>
      </c>
      <c r="P48" s="4">
        <v>12.57</v>
      </c>
      <c r="Q48" s="4">
        <v>2.84</v>
      </c>
      <c r="R48" s="4">
        <v>6.5</v>
      </c>
      <c r="S48" s="4">
        <v>13.36</v>
      </c>
      <c r="T48" s="4">
        <v>6.16</v>
      </c>
      <c r="U48" s="4">
        <v>7.9</v>
      </c>
      <c r="V48" s="4">
        <v>18.55</v>
      </c>
      <c r="W48" s="4">
        <v>12.88</v>
      </c>
      <c r="X48" s="4">
        <v>2.67</v>
      </c>
      <c r="Y48" s="4">
        <v>2.78</v>
      </c>
      <c r="Z48" s="4">
        <v>128.5</v>
      </c>
      <c r="AA48" s="4">
        <v>25.38</v>
      </c>
      <c r="AB48" s="4">
        <v>24.5</v>
      </c>
      <c r="AC48" s="4">
        <v>8.92</v>
      </c>
      <c r="AD48" s="4">
        <v>7.36</v>
      </c>
      <c r="AE48" s="4">
        <v>5.66</v>
      </c>
      <c r="AF48" s="4">
        <v>12.35</v>
      </c>
      <c r="AG48" s="4">
        <v>63.52</v>
      </c>
      <c r="AH48" s="4">
        <v>90.6</v>
      </c>
      <c r="AI48" s="4">
        <v>14.38</v>
      </c>
      <c r="AJ48" s="4">
        <v>3.78</v>
      </c>
      <c r="AK48" s="4">
        <v>3.99</v>
      </c>
      <c r="AL48" s="4">
        <v>18</v>
      </c>
      <c r="AM48" s="4">
        <v>3.67</v>
      </c>
      <c r="AN48" s="4">
        <v>24.09</v>
      </c>
      <c r="AO48" s="4">
        <v>74.400000000000006</v>
      </c>
      <c r="AP48" s="4">
        <v>6.95</v>
      </c>
      <c r="AQ48" s="4">
        <v>14.15</v>
      </c>
      <c r="AR48" s="4">
        <v>4.7300000000000004</v>
      </c>
      <c r="AS48" s="4">
        <v>12.43</v>
      </c>
      <c r="AT48" s="4">
        <v>3.22</v>
      </c>
      <c r="AU48" s="4">
        <v>15.41</v>
      </c>
      <c r="AV48" s="4">
        <v>26.98</v>
      </c>
      <c r="AW48" s="4">
        <v>34.49</v>
      </c>
      <c r="AX48" s="4">
        <v>25.7</v>
      </c>
      <c r="AY48" s="4">
        <v>35.31</v>
      </c>
      <c r="AZ48" s="4">
        <v>48.63</v>
      </c>
    </row>
    <row r="49" spans="1:52" x14ac:dyDescent="0.2">
      <c r="A49" s="3">
        <v>43535</v>
      </c>
      <c r="B49" s="4">
        <v>65161.04</v>
      </c>
      <c r="C49" s="4">
        <v>23.56</v>
      </c>
      <c r="D49" s="4">
        <v>14.8</v>
      </c>
      <c r="E49" s="4">
        <v>27.12</v>
      </c>
      <c r="F49" s="4">
        <v>9.69</v>
      </c>
      <c r="G49" s="4">
        <v>69.05</v>
      </c>
      <c r="H49" s="4">
        <v>4.63</v>
      </c>
      <c r="I49" s="4">
        <v>36.520000000000003</v>
      </c>
      <c r="J49" s="4">
        <v>11.85</v>
      </c>
      <c r="K49" s="4">
        <v>73.150000000000006</v>
      </c>
      <c r="L49" s="4">
        <v>176.52</v>
      </c>
      <c r="M49" s="4">
        <v>11.28</v>
      </c>
      <c r="N49" s="4">
        <v>17.059999999999999</v>
      </c>
      <c r="O49" s="4">
        <v>198.88</v>
      </c>
      <c r="P49" s="4">
        <v>12.58</v>
      </c>
      <c r="Q49" s="4">
        <v>2.77</v>
      </c>
      <c r="R49" s="4">
        <v>6.35</v>
      </c>
      <c r="S49" s="4">
        <v>13.3</v>
      </c>
      <c r="T49" s="4">
        <v>6.21</v>
      </c>
      <c r="U49" s="4">
        <v>7.82</v>
      </c>
      <c r="V49" s="4">
        <v>18.260000000000002</v>
      </c>
      <c r="W49" s="4">
        <v>12.57</v>
      </c>
      <c r="X49" s="4">
        <v>2.67</v>
      </c>
      <c r="Y49" s="4">
        <v>2.77</v>
      </c>
      <c r="Z49" s="4">
        <v>125.59</v>
      </c>
      <c r="AA49" s="4">
        <v>25.37</v>
      </c>
      <c r="AB49" s="4">
        <v>25.43</v>
      </c>
      <c r="AC49" s="4">
        <v>9.32</v>
      </c>
      <c r="AD49" s="4">
        <v>7.3</v>
      </c>
      <c r="AE49" s="4">
        <v>5.68</v>
      </c>
      <c r="AF49" s="4">
        <v>12.35</v>
      </c>
      <c r="AG49" s="4">
        <v>63.35</v>
      </c>
      <c r="AH49" s="4">
        <v>89.99</v>
      </c>
      <c r="AI49" s="4">
        <v>14.34</v>
      </c>
      <c r="AJ49" s="4">
        <v>3.77</v>
      </c>
      <c r="AK49" s="4">
        <v>3.95</v>
      </c>
      <c r="AL49" s="4">
        <v>18</v>
      </c>
      <c r="AM49" s="4">
        <v>3.7</v>
      </c>
      <c r="AN49" s="4">
        <v>24.18</v>
      </c>
      <c r="AO49" s="4">
        <v>75.53</v>
      </c>
      <c r="AP49" s="4">
        <v>6.8</v>
      </c>
      <c r="AQ49" s="4">
        <v>14.02</v>
      </c>
      <c r="AR49" s="4">
        <v>4.6399999999999997</v>
      </c>
      <c r="AS49" s="4">
        <v>12.42</v>
      </c>
      <c r="AT49" s="4">
        <v>3.24</v>
      </c>
      <c r="AU49" s="4">
        <v>15.43</v>
      </c>
      <c r="AV49" s="4">
        <v>27.02</v>
      </c>
      <c r="AW49" s="4">
        <v>34.44</v>
      </c>
      <c r="AX49" s="4">
        <v>25.44</v>
      </c>
      <c r="AY49" s="4">
        <v>34.700000000000003</v>
      </c>
      <c r="AZ49" s="4">
        <v>48.72</v>
      </c>
    </row>
    <row r="50" spans="1:52" x14ac:dyDescent="0.2">
      <c r="A50" s="3">
        <v>43536</v>
      </c>
      <c r="B50" s="4">
        <v>65093.8</v>
      </c>
      <c r="C50" s="4">
        <v>23.05</v>
      </c>
      <c r="D50" s="4">
        <v>14.89</v>
      </c>
      <c r="E50" s="4">
        <v>26.79</v>
      </c>
      <c r="F50" s="4">
        <v>9.7200000000000006</v>
      </c>
      <c r="G50" s="4">
        <v>69.08</v>
      </c>
      <c r="H50" s="4">
        <v>4.58</v>
      </c>
      <c r="I50" s="4">
        <v>36.909999999999997</v>
      </c>
      <c r="J50" s="4">
        <v>11.83</v>
      </c>
      <c r="K50" s="4">
        <v>73.13</v>
      </c>
      <c r="L50" s="4">
        <v>177.53</v>
      </c>
      <c r="M50" s="4">
        <v>11.23</v>
      </c>
      <c r="N50" s="4">
        <v>17.190000000000001</v>
      </c>
      <c r="O50" s="4">
        <v>198.61</v>
      </c>
      <c r="P50" s="4">
        <v>12.54</v>
      </c>
      <c r="Q50" s="4">
        <v>2.78</v>
      </c>
      <c r="R50" s="4">
        <v>6.52</v>
      </c>
      <c r="S50" s="4">
        <v>13.28</v>
      </c>
      <c r="T50" s="4">
        <v>6.29</v>
      </c>
      <c r="U50" s="4">
        <v>7.75</v>
      </c>
      <c r="V50" s="4">
        <v>18.239999999999998</v>
      </c>
      <c r="W50" s="4">
        <v>12.42</v>
      </c>
      <c r="X50" s="4">
        <v>2.67</v>
      </c>
      <c r="Y50" s="4">
        <v>2.76</v>
      </c>
      <c r="Z50" s="4">
        <v>125.74</v>
      </c>
      <c r="AA50" s="4">
        <v>25.25</v>
      </c>
      <c r="AB50" s="4">
        <v>24.46</v>
      </c>
      <c r="AC50" s="4">
        <v>9.08</v>
      </c>
      <c r="AD50" s="4">
        <v>7.25</v>
      </c>
      <c r="AE50" s="4">
        <v>5.68</v>
      </c>
      <c r="AF50" s="4">
        <v>12.31</v>
      </c>
      <c r="AG50" s="4">
        <v>63.29</v>
      </c>
      <c r="AH50" s="4">
        <v>91.13</v>
      </c>
      <c r="AI50" s="4">
        <v>14.41</v>
      </c>
      <c r="AJ50" s="4">
        <v>3.8</v>
      </c>
      <c r="AK50" s="4">
        <v>3.95</v>
      </c>
      <c r="AL50" s="4">
        <v>18.25</v>
      </c>
      <c r="AM50" s="4">
        <v>3.72</v>
      </c>
      <c r="AN50" s="4">
        <v>24.15</v>
      </c>
      <c r="AO50" s="4">
        <v>76.77</v>
      </c>
      <c r="AP50" s="4">
        <v>6.93</v>
      </c>
      <c r="AQ50" s="4">
        <v>13.93</v>
      </c>
      <c r="AR50" s="4">
        <v>4.5999999999999996</v>
      </c>
      <c r="AS50" s="4">
        <v>12.36</v>
      </c>
      <c r="AT50" s="4">
        <v>3.23</v>
      </c>
      <c r="AU50" s="4">
        <v>15.21</v>
      </c>
      <c r="AV50" s="4">
        <v>26.85</v>
      </c>
      <c r="AW50" s="4">
        <v>34.35</v>
      </c>
      <c r="AX50" s="4">
        <v>25.55</v>
      </c>
      <c r="AY50" s="4">
        <v>34.96</v>
      </c>
      <c r="AZ50" s="4">
        <v>48.32</v>
      </c>
    </row>
    <row r="51" spans="1:52" x14ac:dyDescent="0.2">
      <c r="A51" s="5">
        <v>43537</v>
      </c>
      <c r="B51" s="4">
        <v>65021.05</v>
      </c>
      <c r="C51" s="4">
        <v>22.83</v>
      </c>
      <c r="D51" s="4">
        <v>14.8</v>
      </c>
      <c r="E51" s="4">
        <v>26.8</v>
      </c>
      <c r="F51" s="4">
        <v>9.81</v>
      </c>
      <c r="G51" s="4">
        <v>69.209999999999994</v>
      </c>
      <c r="H51" s="4">
        <v>4.54</v>
      </c>
      <c r="I51" s="4">
        <v>36.869999999999997</v>
      </c>
      <c r="J51" s="4">
        <v>11.82</v>
      </c>
      <c r="K51" s="4">
        <v>73.05</v>
      </c>
      <c r="L51" s="4">
        <v>178.28</v>
      </c>
      <c r="M51" s="4">
        <v>11.38</v>
      </c>
      <c r="N51" s="4">
        <v>17.170000000000002</v>
      </c>
      <c r="O51" s="4">
        <v>196.34</v>
      </c>
      <c r="P51" s="4">
        <v>12.45</v>
      </c>
      <c r="Q51" s="4">
        <v>2.83</v>
      </c>
      <c r="R51" s="4">
        <v>6.53</v>
      </c>
      <c r="S51" s="4">
        <v>13.43</v>
      </c>
      <c r="T51" s="4">
        <v>6.25</v>
      </c>
      <c r="U51" s="4">
        <v>7.77</v>
      </c>
      <c r="V51" s="4">
        <v>17.87</v>
      </c>
      <c r="W51" s="4">
        <v>12.37</v>
      </c>
      <c r="X51" s="4">
        <v>2.67</v>
      </c>
      <c r="Y51" s="4">
        <v>2.73</v>
      </c>
      <c r="Z51" s="4">
        <v>125.57</v>
      </c>
      <c r="AA51" s="4">
        <v>25.14</v>
      </c>
      <c r="AB51" s="4">
        <v>25.19</v>
      </c>
      <c r="AC51" s="4">
        <v>9</v>
      </c>
      <c r="AD51" s="4">
        <v>7.16</v>
      </c>
      <c r="AE51" s="4">
        <v>5.62</v>
      </c>
      <c r="AF51" s="4">
        <v>12.39</v>
      </c>
      <c r="AG51" s="4">
        <v>62.77</v>
      </c>
      <c r="AH51" s="4">
        <v>90.91</v>
      </c>
      <c r="AI51" s="4">
        <v>14.57</v>
      </c>
      <c r="AJ51" s="4">
        <v>3.82</v>
      </c>
      <c r="AK51" s="4">
        <v>3.95</v>
      </c>
      <c r="AL51" s="4">
        <v>18.13</v>
      </c>
      <c r="AM51" s="4">
        <v>3.7</v>
      </c>
      <c r="AN51" s="4">
        <v>24.37</v>
      </c>
      <c r="AO51" s="4">
        <v>77.849999999999994</v>
      </c>
      <c r="AP51" s="4">
        <v>6.85</v>
      </c>
      <c r="AQ51" s="4">
        <v>13.97</v>
      </c>
      <c r="AR51" s="4">
        <v>4.5999999999999996</v>
      </c>
      <c r="AS51" s="4">
        <v>12.37</v>
      </c>
      <c r="AT51" s="4">
        <v>3.26</v>
      </c>
      <c r="AU51" s="4">
        <v>15.15</v>
      </c>
      <c r="AV51" s="4">
        <v>26.65</v>
      </c>
      <c r="AW51" s="4">
        <v>34.65</v>
      </c>
      <c r="AX51" s="4">
        <v>25.67</v>
      </c>
      <c r="AY51" s="4">
        <v>34.51</v>
      </c>
      <c r="AZ51" s="4">
        <v>47.53</v>
      </c>
    </row>
    <row r="52" spans="1:52" x14ac:dyDescent="0.2">
      <c r="A52" s="5">
        <v>43538</v>
      </c>
      <c r="B52" s="4">
        <v>65156.91</v>
      </c>
      <c r="C52" s="4">
        <v>22.85</v>
      </c>
      <c r="D52" s="4">
        <v>14.83</v>
      </c>
      <c r="E52" s="4">
        <v>26.62</v>
      </c>
      <c r="F52" s="4">
        <v>9.84</v>
      </c>
      <c r="G52" s="4">
        <v>69.23</v>
      </c>
      <c r="H52" s="4">
        <v>4.51</v>
      </c>
      <c r="I52" s="4">
        <v>37.159999999999997</v>
      </c>
      <c r="J52" s="4">
        <v>11.87</v>
      </c>
      <c r="K52" s="4">
        <v>72.930000000000007</v>
      </c>
      <c r="L52" s="4">
        <v>179.98</v>
      </c>
      <c r="M52" s="4">
        <v>11.25</v>
      </c>
      <c r="N52" s="4">
        <v>17.260000000000002</v>
      </c>
      <c r="O52" s="4">
        <v>196.19</v>
      </c>
      <c r="P52" s="4">
        <v>12.44</v>
      </c>
      <c r="Q52" s="4">
        <v>2.79</v>
      </c>
      <c r="R52" s="4">
        <v>6.56</v>
      </c>
      <c r="S52" s="4">
        <v>13.26</v>
      </c>
      <c r="T52" s="4">
        <v>6.21</v>
      </c>
      <c r="U52" s="4">
        <v>7.81</v>
      </c>
      <c r="V52" s="4">
        <v>17.95</v>
      </c>
      <c r="W52" s="4">
        <v>12.55</v>
      </c>
      <c r="X52" s="4">
        <v>2.64</v>
      </c>
      <c r="Y52" s="4">
        <v>2.75</v>
      </c>
      <c r="Z52" s="4">
        <v>126.73</v>
      </c>
      <c r="AA52" s="4">
        <v>25.07</v>
      </c>
      <c r="AB52" s="4">
        <v>25.2</v>
      </c>
      <c r="AC52" s="4">
        <v>9.09</v>
      </c>
      <c r="AD52" s="4">
        <v>7.27</v>
      </c>
      <c r="AE52" s="4">
        <v>5.63</v>
      </c>
      <c r="AF52" s="4">
        <v>12.41</v>
      </c>
      <c r="AG52" s="4">
        <v>65.05</v>
      </c>
      <c r="AH52" s="4">
        <v>91.77</v>
      </c>
      <c r="AI52" s="4">
        <v>14.53</v>
      </c>
      <c r="AJ52" s="4">
        <v>3.85</v>
      </c>
      <c r="AK52" s="4">
        <v>4</v>
      </c>
      <c r="AL52" s="4">
        <v>18.12</v>
      </c>
      <c r="AM52" s="4">
        <v>3.73</v>
      </c>
      <c r="AN52" s="4">
        <v>24.41</v>
      </c>
      <c r="AO52" s="4">
        <v>77.38</v>
      </c>
      <c r="AP52" s="4">
        <v>6.98</v>
      </c>
      <c r="AQ52" s="4">
        <v>13.98</v>
      </c>
      <c r="AR52" s="4">
        <v>4.6100000000000003</v>
      </c>
      <c r="AS52" s="4">
        <v>12.46</v>
      </c>
      <c r="AT52" s="4">
        <v>3.26</v>
      </c>
      <c r="AU52" s="4">
        <v>15.51</v>
      </c>
      <c r="AV52" s="4">
        <v>26.6</v>
      </c>
      <c r="AW52" s="4">
        <v>34.409999999999997</v>
      </c>
      <c r="AX52" s="4">
        <v>25.68</v>
      </c>
      <c r="AY52" s="4">
        <v>34.99</v>
      </c>
      <c r="AZ52" s="4">
        <v>48.51</v>
      </c>
    </row>
    <row r="53" spans="1:52" x14ac:dyDescent="0.2">
      <c r="A53" s="5">
        <v>43539</v>
      </c>
      <c r="B53" s="4">
        <v>65101.23</v>
      </c>
      <c r="C53" s="4">
        <v>23.1</v>
      </c>
      <c r="D53" s="4">
        <v>14.85</v>
      </c>
      <c r="E53" s="4">
        <v>26.35</v>
      </c>
      <c r="F53" s="4">
        <v>9.8699999999999992</v>
      </c>
      <c r="G53" s="4">
        <v>70.16</v>
      </c>
      <c r="H53" s="4">
        <v>4.51</v>
      </c>
      <c r="I53" s="4">
        <v>36.479999999999997</v>
      </c>
      <c r="J53" s="4">
        <v>11.92</v>
      </c>
      <c r="K53" s="4">
        <v>72.31</v>
      </c>
      <c r="L53" s="4">
        <v>181.08</v>
      </c>
      <c r="M53" s="4">
        <v>11.45</v>
      </c>
      <c r="N53" s="4">
        <v>17.329999999999998</v>
      </c>
      <c r="O53" s="4">
        <v>195.93</v>
      </c>
      <c r="P53" s="4">
        <v>12.52</v>
      </c>
      <c r="Q53" s="4">
        <v>2.78</v>
      </c>
      <c r="R53" s="4">
        <v>6.48</v>
      </c>
      <c r="S53" s="4">
        <v>13.31</v>
      </c>
      <c r="T53" s="4">
        <v>6.15</v>
      </c>
      <c r="U53" s="4">
        <v>7.83</v>
      </c>
      <c r="V53" s="4">
        <v>18.03</v>
      </c>
      <c r="W53" s="4">
        <v>12.56</v>
      </c>
      <c r="X53" s="4">
        <v>2.75</v>
      </c>
      <c r="Y53" s="4">
        <v>2.74</v>
      </c>
      <c r="Z53" s="4">
        <v>127.74</v>
      </c>
      <c r="AA53" s="4">
        <v>25.21</v>
      </c>
      <c r="AB53" s="4">
        <v>24.72</v>
      </c>
      <c r="AC53" s="4">
        <v>8.76</v>
      </c>
      <c r="AD53" s="4">
        <v>7.37</v>
      </c>
      <c r="AE53" s="4">
        <v>5.62</v>
      </c>
      <c r="AF53" s="4">
        <v>12.51</v>
      </c>
      <c r="AG53" s="4">
        <v>64.849999999999994</v>
      </c>
      <c r="AH53" s="4">
        <v>91.65</v>
      </c>
      <c r="AI53" s="4">
        <v>14.1</v>
      </c>
      <c r="AJ53" s="4">
        <v>3.81</v>
      </c>
      <c r="AK53" s="4">
        <v>4</v>
      </c>
      <c r="AL53" s="4">
        <v>18.54</v>
      </c>
      <c r="AM53" s="4">
        <v>3.81</v>
      </c>
      <c r="AN53" s="4">
        <v>24.52</v>
      </c>
      <c r="AO53" s="4">
        <v>76.650000000000006</v>
      </c>
      <c r="AP53" s="4">
        <v>7.05</v>
      </c>
      <c r="AQ53" s="4">
        <v>13.92</v>
      </c>
      <c r="AR53" s="4">
        <v>4.63</v>
      </c>
      <c r="AS53" s="4">
        <v>12.54</v>
      </c>
      <c r="AT53" s="4">
        <v>3.26</v>
      </c>
      <c r="AU53" s="4">
        <v>15.8</v>
      </c>
      <c r="AV53" s="4">
        <v>26.48</v>
      </c>
      <c r="AW53" s="4">
        <v>34.56</v>
      </c>
      <c r="AX53" s="4">
        <v>25.68</v>
      </c>
      <c r="AY53" s="4">
        <v>35.29</v>
      </c>
      <c r="AZ53" s="4">
        <v>49.58</v>
      </c>
    </row>
    <row r="54" spans="1:52" x14ac:dyDescent="0.2">
      <c r="A54" s="5">
        <v>43542</v>
      </c>
      <c r="B54" s="4">
        <v>65279.66</v>
      </c>
      <c r="C54" s="4">
        <v>23.53</v>
      </c>
      <c r="D54" s="4">
        <v>14.82</v>
      </c>
      <c r="E54" s="4">
        <v>26.41</v>
      </c>
      <c r="F54" s="4">
        <v>9.83</v>
      </c>
      <c r="G54" s="4">
        <v>70.260000000000005</v>
      </c>
      <c r="H54" s="4">
        <v>4.47</v>
      </c>
      <c r="I54" s="4">
        <v>36.979999999999997</v>
      </c>
      <c r="J54" s="4">
        <v>11.92</v>
      </c>
      <c r="K54" s="4">
        <v>71.81</v>
      </c>
      <c r="L54" s="4">
        <v>182.68</v>
      </c>
      <c r="M54" s="4">
        <v>11.45</v>
      </c>
      <c r="N54" s="4">
        <v>17.399999999999999</v>
      </c>
      <c r="O54" s="4">
        <v>196.8</v>
      </c>
      <c r="P54" s="4">
        <v>12.54</v>
      </c>
      <c r="Q54" s="4">
        <v>2.8</v>
      </c>
      <c r="R54" s="4">
        <v>6.83</v>
      </c>
      <c r="S54" s="4">
        <v>13.4</v>
      </c>
      <c r="T54" s="4">
        <v>6.15</v>
      </c>
      <c r="U54" s="4">
        <v>7.68</v>
      </c>
      <c r="V54" s="4">
        <v>17.95</v>
      </c>
      <c r="W54" s="4">
        <v>12.5</v>
      </c>
      <c r="X54" s="4">
        <v>2.72</v>
      </c>
      <c r="Y54" s="4">
        <v>2.7</v>
      </c>
      <c r="Z54" s="4">
        <v>128.78</v>
      </c>
      <c r="AA54" s="4">
        <v>25.12</v>
      </c>
      <c r="AB54" s="4">
        <v>24.95</v>
      </c>
      <c r="AC54" s="4">
        <v>8.74</v>
      </c>
      <c r="AD54" s="4">
        <v>7.4</v>
      </c>
      <c r="AE54" s="4">
        <v>5.64</v>
      </c>
      <c r="AF54" s="4">
        <v>12.54</v>
      </c>
      <c r="AG54" s="4">
        <v>65.760000000000005</v>
      </c>
      <c r="AH54" s="4">
        <v>93.17</v>
      </c>
      <c r="AI54" s="4">
        <v>14.14</v>
      </c>
      <c r="AJ54" s="4">
        <v>3.86</v>
      </c>
      <c r="AK54" s="4">
        <v>4.01</v>
      </c>
      <c r="AL54" s="4">
        <v>18.37</v>
      </c>
      <c r="AM54" s="4">
        <v>3.84</v>
      </c>
      <c r="AN54" s="4">
        <v>24.4</v>
      </c>
      <c r="AO54" s="4">
        <v>75.23</v>
      </c>
      <c r="AP54" s="4">
        <v>7.07</v>
      </c>
      <c r="AQ54" s="4">
        <v>13.71</v>
      </c>
      <c r="AR54" s="4">
        <v>4.66</v>
      </c>
      <c r="AS54" s="4">
        <v>12.6</v>
      </c>
      <c r="AT54" s="4">
        <v>3.26</v>
      </c>
      <c r="AU54" s="4">
        <v>16.14</v>
      </c>
      <c r="AV54" s="4">
        <v>26.52</v>
      </c>
      <c r="AW54" s="4">
        <v>34.619999999999997</v>
      </c>
      <c r="AX54" s="4">
        <v>25.74</v>
      </c>
      <c r="AY54" s="4">
        <v>35.28</v>
      </c>
      <c r="AZ54" s="4">
        <v>49.35</v>
      </c>
    </row>
    <row r="55" spans="1:52" x14ac:dyDescent="0.2">
      <c r="A55" s="5">
        <v>43543</v>
      </c>
      <c r="B55" s="4">
        <v>65233.63</v>
      </c>
      <c r="C55" s="4">
        <v>24.53</v>
      </c>
      <c r="D55" s="4">
        <v>14.82</v>
      </c>
      <c r="E55" s="4">
        <v>26.3</v>
      </c>
      <c r="F55" s="4">
        <v>9.8800000000000008</v>
      </c>
      <c r="G55" s="4">
        <v>69.75</v>
      </c>
      <c r="H55" s="4">
        <v>4.46</v>
      </c>
      <c r="I55" s="4">
        <v>37.590000000000003</v>
      </c>
      <c r="J55" s="4">
        <v>11.94</v>
      </c>
      <c r="K55" s="4">
        <v>71.33</v>
      </c>
      <c r="L55" s="4">
        <v>179.44</v>
      </c>
      <c r="M55" s="4">
        <v>11.38</v>
      </c>
      <c r="N55" s="4">
        <v>17.38</v>
      </c>
      <c r="O55" s="4">
        <v>193.58</v>
      </c>
      <c r="P55" s="4">
        <v>12.57</v>
      </c>
      <c r="Q55" s="4">
        <v>2.74</v>
      </c>
      <c r="R55" s="4">
        <v>6.82</v>
      </c>
      <c r="S55" s="4">
        <v>13.32</v>
      </c>
      <c r="T55" s="4">
        <v>6.15</v>
      </c>
      <c r="U55" s="4">
        <v>7.62</v>
      </c>
      <c r="V55" s="4">
        <v>17.73</v>
      </c>
      <c r="W55" s="4">
        <v>12.37</v>
      </c>
      <c r="X55" s="4">
        <v>2.7</v>
      </c>
      <c r="Y55" s="4">
        <v>2.69</v>
      </c>
      <c r="Z55" s="4">
        <v>129.1</v>
      </c>
      <c r="AA55" s="4">
        <v>24.96</v>
      </c>
      <c r="AB55" s="4">
        <v>25.22</v>
      </c>
      <c r="AC55" s="4">
        <v>8.7899999999999991</v>
      </c>
      <c r="AD55" s="4">
        <v>7.44</v>
      </c>
      <c r="AE55" s="4">
        <v>5.6</v>
      </c>
      <c r="AF55" s="4">
        <v>12.53</v>
      </c>
      <c r="AG55" s="4">
        <v>64.92</v>
      </c>
      <c r="AH55" s="4">
        <v>94.75</v>
      </c>
      <c r="AI55" s="4">
        <v>13.73</v>
      </c>
      <c r="AJ55" s="4">
        <v>3.88</v>
      </c>
      <c r="AK55" s="4">
        <v>4.0199999999999996</v>
      </c>
      <c r="AL55" s="4">
        <v>18.260000000000002</v>
      </c>
      <c r="AM55" s="4">
        <v>3.84</v>
      </c>
      <c r="AN55" s="4">
        <v>24.24</v>
      </c>
      <c r="AO55" s="4">
        <v>76.81</v>
      </c>
      <c r="AP55" s="4">
        <v>7.1</v>
      </c>
      <c r="AQ55" s="4">
        <v>13.59</v>
      </c>
      <c r="AR55" s="4">
        <v>4.68</v>
      </c>
      <c r="AS55" s="4">
        <v>12.64</v>
      </c>
      <c r="AT55" s="4">
        <v>3.29</v>
      </c>
      <c r="AU55" s="4">
        <v>15.82</v>
      </c>
      <c r="AV55" s="4">
        <v>26.42</v>
      </c>
      <c r="AW55" s="4">
        <v>34.65</v>
      </c>
      <c r="AX55" s="4">
        <v>25.79</v>
      </c>
      <c r="AY55" s="4">
        <v>35.450000000000003</v>
      </c>
      <c r="AZ55" s="4">
        <v>48.5</v>
      </c>
    </row>
    <row r="56" spans="1:52" x14ac:dyDescent="0.2">
      <c r="A56" s="5">
        <v>43544</v>
      </c>
      <c r="B56" s="4">
        <v>65047.7</v>
      </c>
      <c r="C56" s="4">
        <v>24.12</v>
      </c>
      <c r="D56" s="4">
        <v>14.96</v>
      </c>
      <c r="E56" s="4">
        <v>26.35</v>
      </c>
      <c r="F56" s="4">
        <v>9.9600000000000009</v>
      </c>
      <c r="G56" s="4">
        <v>69.98</v>
      </c>
      <c r="H56" s="4">
        <v>4.49</v>
      </c>
      <c r="I56" s="4">
        <v>37.200000000000003</v>
      </c>
      <c r="J56" s="4">
        <v>11.93</v>
      </c>
      <c r="K56" s="4">
        <v>70.790000000000006</v>
      </c>
      <c r="L56" s="4">
        <v>177.62</v>
      </c>
      <c r="M56" s="4">
        <v>11.66</v>
      </c>
      <c r="N56" s="4">
        <v>17.37</v>
      </c>
      <c r="O56" s="4">
        <v>194.44</v>
      </c>
      <c r="P56" s="4">
        <v>12.7</v>
      </c>
      <c r="Q56" s="4">
        <v>2.81</v>
      </c>
      <c r="R56" s="4">
        <v>6.36</v>
      </c>
      <c r="S56" s="4">
        <v>13.29</v>
      </c>
      <c r="T56" s="4">
        <v>6.13</v>
      </c>
      <c r="U56" s="4">
        <v>7.6</v>
      </c>
      <c r="V56" s="4">
        <v>17.5</v>
      </c>
      <c r="W56" s="4">
        <v>12.33</v>
      </c>
      <c r="X56" s="4">
        <v>2.73</v>
      </c>
      <c r="Y56" s="4">
        <v>2.71</v>
      </c>
      <c r="Z56" s="4">
        <v>128.76</v>
      </c>
      <c r="AA56" s="4">
        <v>25.07</v>
      </c>
      <c r="AB56" s="4">
        <v>25</v>
      </c>
      <c r="AC56" s="4">
        <v>8.8699999999999992</v>
      </c>
      <c r="AD56" s="4">
        <v>7.47</v>
      </c>
      <c r="AE56" s="4">
        <v>5.54</v>
      </c>
      <c r="AF56" s="4">
        <v>12.62</v>
      </c>
      <c r="AG56" s="4">
        <v>64.05</v>
      </c>
      <c r="AH56" s="4">
        <v>92.09</v>
      </c>
      <c r="AI56" s="4">
        <v>13.88</v>
      </c>
      <c r="AJ56" s="4">
        <v>3.84</v>
      </c>
      <c r="AK56" s="4">
        <v>4.07</v>
      </c>
      <c r="AL56" s="4">
        <v>18.420000000000002</v>
      </c>
      <c r="AM56" s="4">
        <v>3.81</v>
      </c>
      <c r="AN56" s="4">
        <v>24.6</v>
      </c>
      <c r="AO56" s="4">
        <v>75.260000000000005</v>
      </c>
      <c r="AP56" s="4">
        <v>7.16</v>
      </c>
      <c r="AQ56" s="4">
        <v>13.61</v>
      </c>
      <c r="AR56" s="4">
        <v>4.68</v>
      </c>
      <c r="AS56" s="4">
        <v>12.67</v>
      </c>
      <c r="AT56" s="4">
        <v>3.26</v>
      </c>
      <c r="AU56" s="4">
        <v>15.77</v>
      </c>
      <c r="AV56" s="4">
        <v>26.34</v>
      </c>
      <c r="AW56" s="4">
        <v>34.799999999999997</v>
      </c>
      <c r="AX56" s="4">
        <v>25.84</v>
      </c>
      <c r="AY56" s="4">
        <v>35.380000000000003</v>
      </c>
      <c r="AZ56" s="4">
        <v>50</v>
      </c>
    </row>
    <row r="57" spans="1:52" x14ac:dyDescent="0.2">
      <c r="A57" s="5">
        <v>43545</v>
      </c>
      <c r="B57" s="4">
        <v>65117.61</v>
      </c>
      <c r="C57" s="4">
        <v>24.31</v>
      </c>
      <c r="D57" s="4">
        <v>14.99</v>
      </c>
      <c r="E57" s="4">
        <v>26.45</v>
      </c>
      <c r="F57" s="4">
        <v>9.99</v>
      </c>
      <c r="G57" s="4">
        <v>69.680000000000007</v>
      </c>
      <c r="H57" s="4">
        <v>4.5</v>
      </c>
      <c r="I57" s="4">
        <v>37.68</v>
      </c>
      <c r="J57" s="4">
        <v>12.06</v>
      </c>
      <c r="K57" s="4">
        <v>71.13</v>
      </c>
      <c r="L57" s="4">
        <v>176.69</v>
      </c>
      <c r="M57" s="4">
        <v>11.58</v>
      </c>
      <c r="N57" s="4">
        <v>17.41</v>
      </c>
      <c r="O57" s="4">
        <v>194.23</v>
      </c>
      <c r="P57" s="4">
        <v>12.6</v>
      </c>
      <c r="Q57" s="4">
        <v>2.84</v>
      </c>
      <c r="R57" s="4">
        <v>6.51</v>
      </c>
      <c r="S57" s="4">
        <v>13.25</v>
      </c>
      <c r="T57" s="4">
        <v>6.1</v>
      </c>
      <c r="U57" s="4">
        <v>7.57</v>
      </c>
      <c r="V57" s="4">
        <v>17.55</v>
      </c>
      <c r="W57" s="4">
        <v>12.08</v>
      </c>
      <c r="X57" s="4">
        <v>2.71</v>
      </c>
      <c r="Y57" s="4">
        <v>2.69</v>
      </c>
      <c r="Z57" s="4">
        <v>126.83</v>
      </c>
      <c r="AA57" s="4">
        <v>24.96</v>
      </c>
      <c r="AB57" s="4">
        <v>25.59</v>
      </c>
      <c r="AC57" s="4">
        <v>9</v>
      </c>
      <c r="AD57" s="4">
        <v>7.48</v>
      </c>
      <c r="AE57" s="4">
        <v>5.44</v>
      </c>
      <c r="AF57" s="4">
        <v>12.31</v>
      </c>
      <c r="AG57" s="4">
        <v>64.77</v>
      </c>
      <c r="AH57" s="4">
        <v>93.5</v>
      </c>
      <c r="AI57" s="4">
        <v>13.91</v>
      </c>
      <c r="AJ57" s="4">
        <v>3.84</v>
      </c>
      <c r="AK57" s="4">
        <v>4.0599999999999996</v>
      </c>
      <c r="AL57" s="4">
        <v>18.27</v>
      </c>
      <c r="AM57" s="4">
        <v>3.77</v>
      </c>
      <c r="AN57" s="4">
        <v>24.64</v>
      </c>
      <c r="AO57" s="4">
        <v>78.53</v>
      </c>
      <c r="AP57" s="4">
        <v>7.17</v>
      </c>
      <c r="AQ57" s="4">
        <v>13.58</v>
      </c>
      <c r="AR57" s="4">
        <v>4.6399999999999997</v>
      </c>
      <c r="AS57" s="4">
        <v>12.68</v>
      </c>
      <c r="AT57" s="4">
        <v>3.28</v>
      </c>
      <c r="AU57" s="4">
        <v>15.4</v>
      </c>
      <c r="AV57" s="4">
        <v>26.33</v>
      </c>
      <c r="AW57" s="4">
        <v>34.56</v>
      </c>
      <c r="AX57" s="4">
        <v>25.9</v>
      </c>
      <c r="AY57" s="4">
        <v>35.549999999999997</v>
      </c>
      <c r="AZ57" s="4">
        <v>49.35</v>
      </c>
    </row>
    <row r="58" spans="1:52" x14ac:dyDescent="0.2">
      <c r="A58" s="5">
        <v>43546</v>
      </c>
      <c r="B58" s="4">
        <v>65494.21</v>
      </c>
      <c r="C58" s="4">
        <v>24.72</v>
      </c>
      <c r="D58" s="4">
        <v>15.19</v>
      </c>
      <c r="E58" s="4">
        <v>26.52</v>
      </c>
      <c r="F58" s="4">
        <v>10.06</v>
      </c>
      <c r="G58" s="4">
        <v>69.89</v>
      </c>
      <c r="H58" s="4">
        <v>4.55</v>
      </c>
      <c r="I58" s="4">
        <v>37.61</v>
      </c>
      <c r="J58" s="4">
        <v>12.11</v>
      </c>
      <c r="K58" s="4">
        <v>71.430000000000007</v>
      </c>
      <c r="L58" s="4">
        <v>178.89</v>
      </c>
      <c r="M58" s="4">
        <v>11.68</v>
      </c>
      <c r="N58" s="4">
        <v>17.59</v>
      </c>
      <c r="O58" s="4">
        <v>197.19</v>
      </c>
      <c r="P58" s="4">
        <v>12.65</v>
      </c>
      <c r="Q58" s="4">
        <v>2.81</v>
      </c>
      <c r="R58" s="4">
        <v>6.59</v>
      </c>
      <c r="S58" s="4">
        <v>13.39</v>
      </c>
      <c r="T58" s="4">
        <v>6.12</v>
      </c>
      <c r="U58" s="4">
        <v>7.69</v>
      </c>
      <c r="V58" s="4">
        <v>17.93</v>
      </c>
      <c r="W58" s="4">
        <v>12.15</v>
      </c>
      <c r="X58" s="4">
        <v>2.74</v>
      </c>
      <c r="Y58" s="4">
        <v>2.7</v>
      </c>
      <c r="Z58" s="4">
        <v>126.97</v>
      </c>
      <c r="AA58" s="4">
        <v>25.09</v>
      </c>
      <c r="AB58" s="4">
        <v>25.39</v>
      </c>
      <c r="AC58" s="4">
        <v>8.76</v>
      </c>
      <c r="AD58" s="4">
        <v>7.56</v>
      </c>
      <c r="AE58" s="4">
        <v>5.45</v>
      </c>
      <c r="AF58" s="4">
        <v>12.54</v>
      </c>
      <c r="AG58" s="4">
        <v>64.86</v>
      </c>
      <c r="AH58" s="4">
        <v>94.17</v>
      </c>
      <c r="AI58" s="4">
        <v>14.21</v>
      </c>
      <c r="AJ58" s="4">
        <v>3.87</v>
      </c>
      <c r="AK58" s="4">
        <v>4.08</v>
      </c>
      <c r="AL58" s="4">
        <v>18.190000000000001</v>
      </c>
      <c r="AM58" s="4">
        <v>3.8</v>
      </c>
      <c r="AN58" s="4">
        <v>24.63</v>
      </c>
      <c r="AO58" s="4">
        <v>75.09</v>
      </c>
      <c r="AP58" s="4">
        <v>7.19</v>
      </c>
      <c r="AQ58" s="4">
        <v>13.84</v>
      </c>
      <c r="AR58" s="4">
        <v>4.68</v>
      </c>
      <c r="AS58" s="4">
        <v>12.75</v>
      </c>
      <c r="AT58" s="4">
        <v>3.28</v>
      </c>
      <c r="AU58" s="4">
        <v>15.44</v>
      </c>
      <c r="AV58" s="4">
        <v>26.51</v>
      </c>
      <c r="AW58" s="4">
        <v>34.799999999999997</v>
      </c>
      <c r="AX58" s="4">
        <v>25.92</v>
      </c>
      <c r="AY58" s="4">
        <v>35.799999999999997</v>
      </c>
      <c r="AZ58" s="4">
        <v>49.75</v>
      </c>
    </row>
    <row r="59" spans="1:52" x14ac:dyDescent="0.2">
      <c r="A59" s="5">
        <v>43549</v>
      </c>
      <c r="B59" s="4">
        <v>64883.49</v>
      </c>
      <c r="C59" s="4">
        <v>24.27</v>
      </c>
      <c r="D59" s="4">
        <v>15.21</v>
      </c>
      <c r="E59" s="4">
        <v>25.92</v>
      </c>
      <c r="F59" s="4">
        <v>10.07</v>
      </c>
      <c r="G59" s="4">
        <v>69.14</v>
      </c>
      <c r="H59" s="4">
        <v>4.47</v>
      </c>
      <c r="I59" s="4">
        <v>37.130000000000003</v>
      </c>
      <c r="J59" s="4">
        <v>11.91</v>
      </c>
      <c r="K59" s="4">
        <v>70.78</v>
      </c>
      <c r="L59" s="4">
        <v>177.94</v>
      </c>
      <c r="M59" s="4">
        <v>11.7</v>
      </c>
      <c r="N59" s="4">
        <v>16.850000000000001</v>
      </c>
      <c r="O59" s="4">
        <v>195.3</v>
      </c>
      <c r="P59" s="4">
        <v>12.66</v>
      </c>
      <c r="Q59" s="4">
        <v>2.76</v>
      </c>
      <c r="R59" s="4">
        <v>6.51</v>
      </c>
      <c r="S59" s="4">
        <v>13.48</v>
      </c>
      <c r="T59" s="4">
        <v>6.15</v>
      </c>
      <c r="U59" s="4">
        <v>7.71</v>
      </c>
      <c r="V59" s="4">
        <v>17.829999999999998</v>
      </c>
      <c r="W59" s="4">
        <v>11.91</v>
      </c>
      <c r="X59" s="4">
        <v>2.74</v>
      </c>
      <c r="Y59" s="4">
        <v>2.67</v>
      </c>
      <c r="Z59" s="4">
        <v>126.12</v>
      </c>
      <c r="AA59" s="4">
        <v>24.87</v>
      </c>
      <c r="AB59" s="4">
        <v>26.2</v>
      </c>
      <c r="AC59" s="4">
        <v>8.82</v>
      </c>
      <c r="AD59" s="4">
        <v>7.22</v>
      </c>
      <c r="AE59" s="4">
        <v>5.4</v>
      </c>
      <c r="AF59" s="4">
        <v>12.39</v>
      </c>
      <c r="AG59" s="4">
        <v>64.41</v>
      </c>
      <c r="AH59" s="4">
        <v>93.13</v>
      </c>
      <c r="AI59" s="4">
        <v>14.1</v>
      </c>
      <c r="AJ59" s="4">
        <v>3.76</v>
      </c>
      <c r="AK59" s="4">
        <v>4.0999999999999996</v>
      </c>
      <c r="AL59" s="4">
        <v>17.78</v>
      </c>
      <c r="AM59" s="4">
        <v>3.83</v>
      </c>
      <c r="AN59" s="4">
        <v>24.5</v>
      </c>
      <c r="AO59" s="4">
        <v>74.55</v>
      </c>
      <c r="AP59" s="4">
        <v>6.92</v>
      </c>
      <c r="AQ59" s="4">
        <v>13.79</v>
      </c>
      <c r="AR59" s="4">
        <v>4.6399999999999997</v>
      </c>
      <c r="AS59" s="4">
        <v>12.78</v>
      </c>
      <c r="AT59" s="4">
        <v>3.3</v>
      </c>
      <c r="AU59" s="4">
        <v>15.07</v>
      </c>
      <c r="AV59" s="4">
        <v>26.12</v>
      </c>
      <c r="AW59" s="4">
        <v>35.03</v>
      </c>
      <c r="AX59" s="4">
        <v>25.83</v>
      </c>
      <c r="AY59" s="4">
        <v>34.79</v>
      </c>
      <c r="AZ59" s="4">
        <v>48.04</v>
      </c>
    </row>
    <row r="60" spans="1:52" x14ac:dyDescent="0.2">
      <c r="A60" s="5">
        <v>43550</v>
      </c>
      <c r="B60" s="4">
        <v>64840.01</v>
      </c>
      <c r="C60" s="4">
        <v>24.53</v>
      </c>
      <c r="D60" s="4">
        <v>15.21</v>
      </c>
      <c r="E60" s="4">
        <v>25.84</v>
      </c>
      <c r="F60" s="4">
        <v>10.28</v>
      </c>
      <c r="G60" s="4">
        <v>68.62</v>
      </c>
      <c r="H60" s="4">
        <v>4.54</v>
      </c>
      <c r="I60" s="4">
        <v>37.549999999999997</v>
      </c>
      <c r="J60" s="4">
        <v>11.85</v>
      </c>
      <c r="K60" s="4">
        <v>70.709999999999994</v>
      </c>
      <c r="L60" s="4">
        <v>175.91</v>
      </c>
      <c r="M60" s="4">
        <v>11.96</v>
      </c>
      <c r="N60" s="4">
        <v>16.52</v>
      </c>
      <c r="O60" s="4">
        <v>194.24</v>
      </c>
      <c r="P60" s="4">
        <v>12.75</v>
      </c>
      <c r="Q60" s="4">
        <v>2.79</v>
      </c>
      <c r="R60" s="4">
        <v>6.62</v>
      </c>
      <c r="S60" s="4">
        <v>13.54</v>
      </c>
      <c r="T60" s="4">
        <v>6.26</v>
      </c>
      <c r="U60" s="4">
        <v>7.68</v>
      </c>
      <c r="V60" s="4">
        <v>18.16</v>
      </c>
      <c r="W60" s="4">
        <v>11.89</v>
      </c>
      <c r="X60" s="4">
        <v>2.79</v>
      </c>
      <c r="Y60" s="4">
        <v>2.7</v>
      </c>
      <c r="Z60" s="4">
        <v>125.5</v>
      </c>
      <c r="AA60" s="4">
        <v>24.92</v>
      </c>
      <c r="AB60" s="4">
        <v>26.01</v>
      </c>
      <c r="AC60" s="4">
        <v>9.09</v>
      </c>
      <c r="AD60" s="4">
        <v>7.13</v>
      </c>
      <c r="AE60" s="4">
        <v>5.34</v>
      </c>
      <c r="AF60" s="4">
        <v>12.12</v>
      </c>
      <c r="AG60" s="4">
        <v>64.19</v>
      </c>
      <c r="AH60" s="4">
        <v>93.8</v>
      </c>
      <c r="AI60" s="4">
        <v>14.27</v>
      </c>
      <c r="AJ60" s="4">
        <v>3.73</v>
      </c>
      <c r="AK60" s="4">
        <v>4.13</v>
      </c>
      <c r="AL60" s="4">
        <v>17.78</v>
      </c>
      <c r="AM60" s="4">
        <v>3.83</v>
      </c>
      <c r="AN60" s="4">
        <v>24.3</v>
      </c>
      <c r="AO60" s="4">
        <v>73.930000000000007</v>
      </c>
      <c r="AP60" s="4">
        <v>6.83</v>
      </c>
      <c r="AQ60" s="4">
        <v>13.82</v>
      </c>
      <c r="AR60" s="4">
        <v>4.6100000000000003</v>
      </c>
      <c r="AS60" s="4">
        <v>12.97</v>
      </c>
      <c r="AT60" s="4">
        <v>3.31</v>
      </c>
      <c r="AU60" s="4">
        <v>14.93</v>
      </c>
      <c r="AV60" s="4">
        <v>25.97</v>
      </c>
      <c r="AW60" s="4">
        <v>33.799999999999997</v>
      </c>
      <c r="AX60" s="4">
        <v>25.68</v>
      </c>
      <c r="AY60" s="4">
        <v>34.43</v>
      </c>
      <c r="AZ60" s="4">
        <v>47.84</v>
      </c>
    </row>
    <row r="61" spans="1:52" x14ac:dyDescent="0.2">
      <c r="A61" s="5">
        <v>43551</v>
      </c>
      <c r="B61" s="4">
        <v>64920.33</v>
      </c>
      <c r="C61" s="4">
        <v>24.24</v>
      </c>
      <c r="D61" s="4">
        <v>15.23</v>
      </c>
      <c r="E61" s="4">
        <v>25.94</v>
      </c>
      <c r="F61" s="4">
        <v>10.08</v>
      </c>
      <c r="G61" s="4">
        <v>68.56</v>
      </c>
      <c r="H61" s="4">
        <v>4.54</v>
      </c>
      <c r="I61" s="4">
        <v>37.9</v>
      </c>
      <c r="J61" s="4">
        <v>11.83</v>
      </c>
      <c r="K61" s="4">
        <v>70.84</v>
      </c>
      <c r="L61" s="4">
        <v>174.59</v>
      </c>
      <c r="M61" s="4">
        <v>11.89</v>
      </c>
      <c r="N61" s="4">
        <v>16.62</v>
      </c>
      <c r="O61" s="4">
        <v>192.33</v>
      </c>
      <c r="P61" s="4">
        <v>12.77</v>
      </c>
      <c r="Q61" s="4">
        <v>2.74</v>
      </c>
      <c r="R61" s="4">
        <v>6.78</v>
      </c>
      <c r="S61" s="4">
        <v>13.49</v>
      </c>
      <c r="T61" s="4">
        <v>6.28</v>
      </c>
      <c r="U61" s="4">
        <v>7.6</v>
      </c>
      <c r="V61" s="4">
        <v>17.989999999999998</v>
      </c>
      <c r="W61" s="4">
        <v>12.01</v>
      </c>
      <c r="X61" s="4">
        <v>2.76</v>
      </c>
      <c r="Y61" s="4">
        <v>2.71</v>
      </c>
      <c r="Z61" s="4">
        <v>126.58</v>
      </c>
      <c r="AA61" s="4">
        <v>25.04</v>
      </c>
      <c r="AB61" s="4">
        <v>25.72</v>
      </c>
      <c r="AC61" s="4">
        <v>8.9499999999999993</v>
      </c>
      <c r="AD61" s="4">
        <v>7.08</v>
      </c>
      <c r="AE61" s="4">
        <v>5.44</v>
      </c>
      <c r="AF61" s="4">
        <v>12.22</v>
      </c>
      <c r="AG61" s="4">
        <v>63.73</v>
      </c>
      <c r="AH61" s="4">
        <v>95.23</v>
      </c>
      <c r="AI61" s="4">
        <v>14.32</v>
      </c>
      <c r="AJ61" s="4">
        <v>3.68</v>
      </c>
      <c r="AK61" s="4">
        <v>4.13</v>
      </c>
      <c r="AL61" s="4">
        <v>17.440000000000001</v>
      </c>
      <c r="AM61" s="4">
        <v>3.88</v>
      </c>
      <c r="AN61" s="4">
        <v>24.18</v>
      </c>
      <c r="AO61" s="4">
        <v>72.97</v>
      </c>
      <c r="AP61" s="4">
        <v>6.89</v>
      </c>
      <c r="AQ61" s="4">
        <v>14.04</v>
      </c>
      <c r="AR61" s="4">
        <v>4.57</v>
      </c>
      <c r="AS61" s="4">
        <v>12.98</v>
      </c>
      <c r="AT61" s="4">
        <v>3.32</v>
      </c>
      <c r="AU61" s="4">
        <v>14.96</v>
      </c>
      <c r="AV61" s="4">
        <v>25.95</v>
      </c>
      <c r="AW61" s="4">
        <v>34.04</v>
      </c>
      <c r="AX61" s="4">
        <v>25.68</v>
      </c>
      <c r="AY61" s="4">
        <v>34.380000000000003</v>
      </c>
      <c r="AZ61" s="4">
        <v>48.73</v>
      </c>
    </row>
    <row r="62" spans="1:52" x14ac:dyDescent="0.2">
      <c r="A62" s="5">
        <v>43552</v>
      </c>
      <c r="B62" s="4">
        <v>65329.43</v>
      </c>
      <c r="C62" s="4">
        <v>24.12</v>
      </c>
      <c r="D62" s="4">
        <v>15.36</v>
      </c>
      <c r="E62" s="4">
        <v>26.02</v>
      </c>
      <c r="F62" s="4">
        <v>10.07</v>
      </c>
      <c r="G62" s="4">
        <v>69.239999999999995</v>
      </c>
      <c r="H62" s="4">
        <v>4.62</v>
      </c>
      <c r="I62" s="4">
        <v>38.24</v>
      </c>
      <c r="J62" s="4">
        <v>11.95</v>
      </c>
      <c r="K62" s="4">
        <v>70.91</v>
      </c>
      <c r="L62" s="4">
        <v>172.55</v>
      </c>
      <c r="M62" s="4">
        <v>11.83</v>
      </c>
      <c r="N62" s="4">
        <v>16.68</v>
      </c>
      <c r="O62" s="4">
        <v>193.6</v>
      </c>
      <c r="P62" s="4">
        <v>12.77</v>
      </c>
      <c r="Q62" s="4">
        <v>2.67</v>
      </c>
      <c r="R62" s="4">
        <v>6.9</v>
      </c>
      <c r="S62" s="4">
        <v>13.46</v>
      </c>
      <c r="T62" s="4">
        <v>6.28</v>
      </c>
      <c r="U62" s="4">
        <v>7.72</v>
      </c>
      <c r="V62" s="4">
        <v>17.940000000000001</v>
      </c>
      <c r="W62" s="4">
        <v>12.27</v>
      </c>
      <c r="X62" s="4">
        <v>2.77</v>
      </c>
      <c r="Y62" s="4">
        <v>2.74</v>
      </c>
      <c r="Z62" s="4">
        <v>128.9</v>
      </c>
      <c r="AA62" s="4">
        <v>25.11</v>
      </c>
      <c r="AB62" s="4">
        <v>25.98</v>
      </c>
      <c r="AC62" s="4">
        <v>9.0399999999999991</v>
      </c>
      <c r="AD62" s="4">
        <v>7.23</v>
      </c>
      <c r="AE62" s="4">
        <v>5.53</v>
      </c>
      <c r="AF62" s="4">
        <v>12.35</v>
      </c>
      <c r="AG62" s="4">
        <v>63.72</v>
      </c>
      <c r="AH62" s="4">
        <v>96.41</v>
      </c>
      <c r="AI62" s="4">
        <v>14.41</v>
      </c>
      <c r="AJ62" s="4">
        <v>3.74</v>
      </c>
      <c r="AK62" s="4">
        <v>4.12</v>
      </c>
      <c r="AL62" s="4">
        <v>17.52</v>
      </c>
      <c r="AM62" s="4">
        <v>3.87</v>
      </c>
      <c r="AN62" s="4">
        <v>24.29</v>
      </c>
      <c r="AO62" s="4">
        <v>74.260000000000005</v>
      </c>
      <c r="AP62" s="4">
        <v>6.94</v>
      </c>
      <c r="AQ62" s="4">
        <v>14.14</v>
      </c>
      <c r="AR62" s="4">
        <v>4.6100000000000003</v>
      </c>
      <c r="AS62" s="4">
        <v>13.1</v>
      </c>
      <c r="AT62" s="4">
        <v>3.31</v>
      </c>
      <c r="AU62" s="4">
        <v>14.93</v>
      </c>
      <c r="AV62" s="4">
        <v>25.95</v>
      </c>
      <c r="AW62" s="4">
        <v>34.92</v>
      </c>
      <c r="AX62" s="4">
        <v>25.9</v>
      </c>
      <c r="AY62" s="4">
        <v>34.840000000000003</v>
      </c>
      <c r="AZ62" s="4">
        <v>48.22</v>
      </c>
    </row>
    <row r="63" spans="1:52" x14ac:dyDescent="0.2">
      <c r="A63" s="5">
        <v>43553</v>
      </c>
      <c r="B63" s="4">
        <v>65368.92</v>
      </c>
      <c r="C63" s="4">
        <v>24.41</v>
      </c>
      <c r="D63" s="4">
        <v>15.39</v>
      </c>
      <c r="E63" s="4">
        <v>26.03</v>
      </c>
      <c r="F63" s="4">
        <v>9.98</v>
      </c>
      <c r="G63" s="4">
        <v>69.84</v>
      </c>
      <c r="H63" s="4">
        <v>4.55</v>
      </c>
      <c r="I63" s="4">
        <v>38.49</v>
      </c>
      <c r="J63" s="4">
        <v>11.76</v>
      </c>
      <c r="K63" s="4">
        <v>70.64</v>
      </c>
      <c r="L63" s="4">
        <v>173.28</v>
      </c>
      <c r="M63" s="4">
        <v>11.85</v>
      </c>
      <c r="N63" s="4">
        <v>16.91</v>
      </c>
      <c r="O63" s="4">
        <v>194.94</v>
      </c>
      <c r="P63" s="4">
        <v>12.74</v>
      </c>
      <c r="Q63" s="4">
        <v>2.71</v>
      </c>
      <c r="R63" s="4">
        <v>7.11</v>
      </c>
      <c r="S63" s="4">
        <v>13.35</v>
      </c>
      <c r="T63" s="4">
        <v>6.21</v>
      </c>
      <c r="U63" s="4">
        <v>7.68</v>
      </c>
      <c r="V63" s="4">
        <v>18.14</v>
      </c>
      <c r="W63" s="4">
        <v>12.38</v>
      </c>
      <c r="X63" s="4">
        <v>2.75</v>
      </c>
      <c r="Y63" s="4">
        <v>2.76</v>
      </c>
      <c r="Z63" s="4">
        <v>129.41999999999999</v>
      </c>
      <c r="AA63" s="4">
        <v>25.27</v>
      </c>
      <c r="AB63" s="4">
        <v>25.51</v>
      </c>
      <c r="AC63" s="4">
        <v>8.9499999999999993</v>
      </c>
      <c r="AD63" s="4">
        <v>7.2</v>
      </c>
      <c r="AE63" s="4">
        <v>5.66</v>
      </c>
      <c r="AF63" s="4">
        <v>12.31</v>
      </c>
      <c r="AG63" s="4">
        <v>64.349999999999994</v>
      </c>
      <c r="AH63" s="4">
        <v>97.91</v>
      </c>
      <c r="AI63" s="4">
        <v>14.45</v>
      </c>
      <c r="AJ63" s="4">
        <v>3.73</v>
      </c>
      <c r="AK63" s="4">
        <v>4.1100000000000003</v>
      </c>
      <c r="AL63" s="4">
        <v>17.54</v>
      </c>
      <c r="AM63" s="4">
        <v>3.85</v>
      </c>
      <c r="AN63" s="4">
        <v>24.56</v>
      </c>
      <c r="AO63" s="4">
        <v>74.92</v>
      </c>
      <c r="AP63" s="4">
        <v>6.83</v>
      </c>
      <c r="AQ63" s="4">
        <v>14.19</v>
      </c>
      <c r="AR63" s="4">
        <v>4.58</v>
      </c>
      <c r="AS63" s="4">
        <v>13.09</v>
      </c>
      <c r="AT63" s="4">
        <v>3.32</v>
      </c>
      <c r="AU63" s="4">
        <v>14.93</v>
      </c>
      <c r="AV63" s="4">
        <v>25.92</v>
      </c>
      <c r="AW63" s="4">
        <v>34.65</v>
      </c>
      <c r="AX63" s="4">
        <v>25.83</v>
      </c>
      <c r="AY63" s="4">
        <v>34.619999999999997</v>
      </c>
      <c r="AZ63" s="4">
        <v>48.65</v>
      </c>
    </row>
    <row r="64" spans="1:52" x14ac:dyDescent="0.2">
      <c r="A64" s="3">
        <v>43556</v>
      </c>
      <c r="B64" s="4">
        <v>65761.039999999994</v>
      </c>
      <c r="C64" s="4">
        <v>24.7</v>
      </c>
      <c r="D64" s="4">
        <v>15.49</v>
      </c>
      <c r="E64" s="4">
        <v>26.27</v>
      </c>
      <c r="F64" s="4">
        <v>9.9</v>
      </c>
      <c r="G64" s="4">
        <v>69.430000000000007</v>
      </c>
      <c r="H64" s="4">
        <v>4.57</v>
      </c>
      <c r="I64" s="4">
        <v>39.049999999999997</v>
      </c>
      <c r="J64" s="4">
        <v>11.8</v>
      </c>
      <c r="K64" s="4">
        <v>71.36</v>
      </c>
      <c r="L64" s="4">
        <v>174.14</v>
      </c>
      <c r="M64" s="4">
        <v>12.02</v>
      </c>
      <c r="N64" s="4">
        <v>16.8</v>
      </c>
      <c r="O64" s="4">
        <v>197.58</v>
      </c>
      <c r="P64" s="4">
        <v>12.66</v>
      </c>
      <c r="Q64" s="4">
        <v>2.71</v>
      </c>
      <c r="R64" s="4">
        <v>7.43</v>
      </c>
      <c r="S64" s="4">
        <v>13.18</v>
      </c>
      <c r="T64" s="4">
        <v>6.18</v>
      </c>
      <c r="U64" s="4">
        <v>7.69</v>
      </c>
      <c r="V64" s="4">
        <v>18.260000000000002</v>
      </c>
      <c r="W64" s="4">
        <v>12.26</v>
      </c>
      <c r="X64" s="4">
        <v>2.74</v>
      </c>
      <c r="Y64" s="4">
        <v>2.76</v>
      </c>
      <c r="Z64" s="4">
        <v>130.62</v>
      </c>
      <c r="AA64" s="4">
        <v>25.35</v>
      </c>
      <c r="AB64" s="4">
        <v>25.2</v>
      </c>
      <c r="AC64" s="4">
        <v>8.74</v>
      </c>
      <c r="AD64" s="4">
        <v>7.15</v>
      </c>
      <c r="AE64" s="4">
        <v>5.71</v>
      </c>
      <c r="AF64" s="4">
        <v>12.4</v>
      </c>
      <c r="AG64" s="4">
        <v>64.25</v>
      </c>
      <c r="AH64" s="4">
        <v>99.53</v>
      </c>
      <c r="AI64" s="4">
        <v>14.72</v>
      </c>
      <c r="AJ64" s="4">
        <v>3.75</v>
      </c>
      <c r="AK64" s="4">
        <v>4.0599999999999996</v>
      </c>
      <c r="AL64" s="4">
        <v>17.25</v>
      </c>
      <c r="AM64" s="4">
        <v>3.88</v>
      </c>
      <c r="AN64" s="4">
        <v>24.65</v>
      </c>
      <c r="AO64" s="4">
        <v>76.319999999999993</v>
      </c>
      <c r="AP64" s="4">
        <v>6.81</v>
      </c>
      <c r="AQ64" s="4">
        <v>14.15</v>
      </c>
      <c r="AR64" s="4">
        <v>4.67</v>
      </c>
      <c r="AS64" s="4">
        <v>13</v>
      </c>
      <c r="AT64" s="4">
        <v>3.3</v>
      </c>
      <c r="AU64" s="4">
        <v>15.38</v>
      </c>
      <c r="AV64" s="4">
        <v>26.18</v>
      </c>
      <c r="AW64" s="4">
        <v>34.479999999999997</v>
      </c>
      <c r="AX64" s="4">
        <v>26.4</v>
      </c>
      <c r="AY64" s="4">
        <v>34.78</v>
      </c>
      <c r="AZ64" s="4">
        <v>48.99</v>
      </c>
    </row>
    <row r="65" spans="1:52" x14ac:dyDescent="0.2">
      <c r="A65" s="3">
        <v>43557</v>
      </c>
      <c r="B65" s="4">
        <v>65950.740000000005</v>
      </c>
      <c r="C65" s="4">
        <v>25.4</v>
      </c>
      <c r="D65" s="4">
        <v>15.36</v>
      </c>
      <c r="E65" s="4">
        <v>26.47</v>
      </c>
      <c r="F65" s="4">
        <v>9.9</v>
      </c>
      <c r="G65" s="4">
        <v>70.23</v>
      </c>
      <c r="H65" s="4">
        <v>4.5999999999999996</v>
      </c>
      <c r="I65" s="4">
        <v>39.03</v>
      </c>
      <c r="J65" s="4">
        <v>11.8</v>
      </c>
      <c r="K65" s="4">
        <v>71.38</v>
      </c>
      <c r="L65" s="4">
        <v>175.52</v>
      </c>
      <c r="M65" s="4">
        <v>12.08</v>
      </c>
      <c r="N65" s="4">
        <v>16.920000000000002</v>
      </c>
      <c r="O65" s="4">
        <v>200.21</v>
      </c>
      <c r="P65" s="4">
        <v>12.64</v>
      </c>
      <c r="Q65" s="4">
        <v>2.68</v>
      </c>
      <c r="R65" s="4">
        <v>7.65</v>
      </c>
      <c r="S65" s="4">
        <v>13.16</v>
      </c>
      <c r="T65" s="4">
        <v>6.09</v>
      </c>
      <c r="U65" s="4">
        <v>7.69</v>
      </c>
      <c r="V65" s="4">
        <v>18.12</v>
      </c>
      <c r="W65" s="4">
        <v>12.34</v>
      </c>
      <c r="X65" s="4">
        <v>2.75</v>
      </c>
      <c r="Y65" s="4">
        <v>2.75</v>
      </c>
      <c r="Z65" s="4">
        <v>131.5</v>
      </c>
      <c r="AA65" s="4">
        <v>25.41</v>
      </c>
      <c r="AB65" s="4">
        <v>24.95</v>
      </c>
      <c r="AC65" s="4">
        <v>8.6300000000000008</v>
      </c>
      <c r="AD65" s="4">
        <v>7.14</v>
      </c>
      <c r="AE65" s="4">
        <v>5.84</v>
      </c>
      <c r="AF65" s="4">
        <v>12.62</v>
      </c>
      <c r="AG65" s="4">
        <v>63.9</v>
      </c>
      <c r="AH65" s="4">
        <v>98.43</v>
      </c>
      <c r="AI65" s="4">
        <v>14.71</v>
      </c>
      <c r="AJ65" s="4">
        <v>3.81</v>
      </c>
      <c r="AK65" s="4">
        <v>4.04</v>
      </c>
      <c r="AL65" s="4">
        <v>17.66</v>
      </c>
      <c r="AM65" s="4">
        <v>3.88</v>
      </c>
      <c r="AN65" s="4">
        <v>24.49</v>
      </c>
      <c r="AO65" s="4">
        <v>75.599999999999994</v>
      </c>
      <c r="AP65" s="4">
        <v>6.92</v>
      </c>
      <c r="AQ65" s="4">
        <v>14.15</v>
      </c>
      <c r="AR65" s="4">
        <v>4.8099999999999996</v>
      </c>
      <c r="AS65" s="4">
        <v>13.08</v>
      </c>
      <c r="AT65" s="4">
        <v>3.27</v>
      </c>
      <c r="AU65" s="4">
        <v>15.41</v>
      </c>
      <c r="AV65" s="4">
        <v>26.3</v>
      </c>
      <c r="AW65" s="4">
        <v>34.479999999999997</v>
      </c>
      <c r="AX65" s="4">
        <v>26.21</v>
      </c>
      <c r="AY65" s="4">
        <v>34.94</v>
      </c>
      <c r="AZ65" s="4">
        <v>50.64</v>
      </c>
    </row>
    <row r="66" spans="1:52" x14ac:dyDescent="0.2">
      <c r="A66" s="3">
        <v>43558</v>
      </c>
      <c r="B66" s="4">
        <v>66444.53</v>
      </c>
      <c r="C66" s="4">
        <v>25.47</v>
      </c>
      <c r="D66" s="4">
        <v>15.48</v>
      </c>
      <c r="E66" s="4">
        <v>26.44</v>
      </c>
      <c r="F66" s="4">
        <v>9.9</v>
      </c>
      <c r="G66" s="4">
        <v>71.16</v>
      </c>
      <c r="H66" s="4">
        <v>4.66</v>
      </c>
      <c r="I66" s="4">
        <v>39.909999999999997</v>
      </c>
      <c r="J66" s="4">
        <v>11.95</v>
      </c>
      <c r="K66" s="4">
        <v>71.39</v>
      </c>
      <c r="L66" s="4">
        <v>176.89</v>
      </c>
      <c r="M66" s="4">
        <v>12.2</v>
      </c>
      <c r="N66" s="4">
        <v>17.07</v>
      </c>
      <c r="O66" s="4">
        <v>202.36</v>
      </c>
      <c r="P66" s="4">
        <v>12.78</v>
      </c>
      <c r="Q66" s="4">
        <v>2.71</v>
      </c>
      <c r="R66" s="4">
        <v>7.79</v>
      </c>
      <c r="S66" s="4">
        <v>13.32</v>
      </c>
      <c r="T66" s="4">
        <v>6.14</v>
      </c>
      <c r="U66" s="4">
        <v>7.75</v>
      </c>
      <c r="V66" s="4">
        <v>18.13</v>
      </c>
      <c r="W66" s="4">
        <v>12.37</v>
      </c>
      <c r="X66" s="4">
        <v>2.78</v>
      </c>
      <c r="Y66" s="4">
        <v>2.73</v>
      </c>
      <c r="Z66" s="4">
        <v>132.80000000000001</v>
      </c>
      <c r="AA66" s="4">
        <v>25.35</v>
      </c>
      <c r="AB66" s="4">
        <v>25.23</v>
      </c>
      <c r="AC66" s="4">
        <v>8.69</v>
      </c>
      <c r="AD66" s="4">
        <v>7.18</v>
      </c>
      <c r="AE66" s="4">
        <v>5.82</v>
      </c>
      <c r="AF66" s="4">
        <v>12.59</v>
      </c>
      <c r="AG66" s="4">
        <v>64.2</v>
      </c>
      <c r="AH66" s="4">
        <v>100.32</v>
      </c>
      <c r="AI66" s="4">
        <v>14.7</v>
      </c>
      <c r="AJ66" s="4">
        <v>3.91</v>
      </c>
      <c r="AK66" s="4">
        <v>4.05</v>
      </c>
      <c r="AL66" s="4">
        <v>17.97</v>
      </c>
      <c r="AM66" s="4">
        <v>3.92</v>
      </c>
      <c r="AN66" s="4">
        <v>24.82</v>
      </c>
      <c r="AO66" s="4">
        <v>77.05</v>
      </c>
      <c r="AP66" s="4">
        <v>6.89</v>
      </c>
      <c r="AQ66" s="4">
        <v>14.27</v>
      </c>
      <c r="AR66" s="4">
        <v>4.8600000000000003</v>
      </c>
      <c r="AS66" s="4">
        <v>13.25</v>
      </c>
      <c r="AT66" s="4">
        <v>3.31</v>
      </c>
      <c r="AU66" s="4">
        <v>15.44</v>
      </c>
      <c r="AV66" s="4">
        <v>26.33</v>
      </c>
      <c r="AW66" s="4">
        <v>34.92</v>
      </c>
      <c r="AX66" s="4">
        <v>26.18</v>
      </c>
      <c r="AY66" s="4">
        <v>34.85</v>
      </c>
      <c r="AZ66" s="4">
        <v>50.7</v>
      </c>
    </row>
    <row r="67" spans="1:52" x14ac:dyDescent="0.2">
      <c r="A67" s="3">
        <v>43559</v>
      </c>
      <c r="B67" s="4">
        <v>65823.27</v>
      </c>
      <c r="C67" s="4">
        <v>25.55</v>
      </c>
      <c r="D67" s="4">
        <v>15.43</v>
      </c>
      <c r="E67" s="4">
        <v>26.26</v>
      </c>
      <c r="F67" s="4">
        <v>9.6999999999999993</v>
      </c>
      <c r="G67" s="4">
        <v>71.28</v>
      </c>
      <c r="H67" s="4">
        <v>4.63</v>
      </c>
      <c r="I67" s="4">
        <v>39.42</v>
      </c>
      <c r="J67" s="4">
        <v>11.82</v>
      </c>
      <c r="K67" s="4">
        <v>71.23</v>
      </c>
      <c r="L67" s="4">
        <v>173.21</v>
      </c>
      <c r="M67" s="4">
        <v>12.18</v>
      </c>
      <c r="N67" s="4">
        <v>17.13</v>
      </c>
      <c r="O67" s="4">
        <v>199.25</v>
      </c>
      <c r="P67" s="4">
        <v>12.54</v>
      </c>
      <c r="Q67" s="4">
        <v>2.74</v>
      </c>
      <c r="R67" s="4">
        <v>7.7</v>
      </c>
      <c r="S67" s="4">
        <v>13.09</v>
      </c>
      <c r="T67" s="4">
        <v>6.03</v>
      </c>
      <c r="U67" s="4">
        <v>7.61</v>
      </c>
      <c r="V67" s="4">
        <v>17.93</v>
      </c>
      <c r="W67" s="4">
        <v>12.32</v>
      </c>
      <c r="X67" s="4">
        <v>2.74</v>
      </c>
      <c r="Y67" s="4">
        <v>2.74</v>
      </c>
      <c r="Z67" s="4">
        <v>131.75</v>
      </c>
      <c r="AA67" s="4">
        <v>25.17</v>
      </c>
      <c r="AB67" s="4">
        <v>24.6</v>
      </c>
      <c r="AC67" s="4">
        <v>8.6</v>
      </c>
      <c r="AD67" s="4">
        <v>7.11</v>
      </c>
      <c r="AE67" s="4">
        <v>5.78</v>
      </c>
      <c r="AF67" s="4">
        <v>12.41</v>
      </c>
      <c r="AG67" s="4">
        <v>63.99</v>
      </c>
      <c r="AH67" s="4">
        <v>99.63</v>
      </c>
      <c r="AI67" s="4">
        <v>14.31</v>
      </c>
      <c r="AJ67" s="4">
        <v>3.88</v>
      </c>
      <c r="AK67" s="4">
        <v>3.98</v>
      </c>
      <c r="AL67" s="4">
        <v>17.96</v>
      </c>
      <c r="AM67" s="4">
        <v>3.87</v>
      </c>
      <c r="AN67" s="4">
        <v>24.72</v>
      </c>
      <c r="AO67" s="4">
        <v>74.52</v>
      </c>
      <c r="AP67" s="4">
        <v>6.74</v>
      </c>
      <c r="AQ67" s="4">
        <v>13.98</v>
      </c>
      <c r="AR67" s="4">
        <v>4.8</v>
      </c>
      <c r="AS67" s="4">
        <v>13.04</v>
      </c>
      <c r="AT67" s="4">
        <v>3.28</v>
      </c>
      <c r="AU67" s="4">
        <v>15.2</v>
      </c>
      <c r="AV67" s="4">
        <v>26.23</v>
      </c>
      <c r="AW67" s="4">
        <v>34.69</v>
      </c>
      <c r="AX67" s="4">
        <v>26.07</v>
      </c>
      <c r="AY67" s="4">
        <v>34.130000000000003</v>
      </c>
      <c r="AZ67" s="4">
        <v>51.09</v>
      </c>
    </row>
    <row r="68" spans="1:52" x14ac:dyDescent="0.2">
      <c r="A68" s="3">
        <v>43560</v>
      </c>
      <c r="B68" s="4">
        <v>65245.599999999999</v>
      </c>
      <c r="C68" s="4">
        <v>25.44</v>
      </c>
      <c r="D68" s="4">
        <v>15.32</v>
      </c>
      <c r="E68" s="4">
        <v>25.95</v>
      </c>
      <c r="F68" s="4">
        <v>9.65</v>
      </c>
      <c r="G68" s="4">
        <v>70.489999999999995</v>
      </c>
      <c r="H68" s="4">
        <v>4.53</v>
      </c>
      <c r="I68" s="4">
        <v>39.22</v>
      </c>
      <c r="J68" s="4">
        <v>11.67</v>
      </c>
      <c r="K68" s="4">
        <v>70.89</v>
      </c>
      <c r="L68" s="4">
        <v>169.53</v>
      </c>
      <c r="M68" s="4">
        <v>12.12</v>
      </c>
      <c r="N68" s="4">
        <v>17.010000000000002</v>
      </c>
      <c r="O68" s="4">
        <v>196.88</v>
      </c>
      <c r="P68" s="4">
        <v>12.32</v>
      </c>
      <c r="Q68" s="4">
        <v>2.72</v>
      </c>
      <c r="R68" s="4">
        <v>7.78</v>
      </c>
      <c r="S68" s="4">
        <v>12.87</v>
      </c>
      <c r="T68" s="4">
        <v>5.98</v>
      </c>
      <c r="U68" s="4">
        <v>7.52</v>
      </c>
      <c r="V68" s="4">
        <v>18.18</v>
      </c>
      <c r="W68" s="4">
        <v>12.28</v>
      </c>
      <c r="X68" s="4">
        <v>2.71</v>
      </c>
      <c r="Y68" s="4">
        <v>2.67</v>
      </c>
      <c r="Z68" s="4">
        <v>130.69999999999999</v>
      </c>
      <c r="AA68" s="4">
        <v>24.81</v>
      </c>
      <c r="AB68" s="4">
        <v>24.63</v>
      </c>
      <c r="AC68" s="4">
        <v>8.68</v>
      </c>
      <c r="AD68" s="4">
        <v>7.1</v>
      </c>
      <c r="AE68" s="4">
        <v>5.8</v>
      </c>
      <c r="AF68" s="4">
        <v>12.25</v>
      </c>
      <c r="AG68" s="4">
        <v>63.54</v>
      </c>
      <c r="AH68" s="4">
        <v>99.91</v>
      </c>
      <c r="AI68" s="4">
        <v>14.02</v>
      </c>
      <c r="AJ68" s="4">
        <v>3.82</v>
      </c>
      <c r="AK68" s="4">
        <v>3.89</v>
      </c>
      <c r="AL68" s="4">
        <v>17.64</v>
      </c>
      <c r="AM68" s="4">
        <v>3.83</v>
      </c>
      <c r="AN68" s="4">
        <v>24.53</v>
      </c>
      <c r="AO68" s="4">
        <v>75.03</v>
      </c>
      <c r="AP68" s="4">
        <v>6.67</v>
      </c>
      <c r="AQ68" s="4">
        <v>13.64</v>
      </c>
      <c r="AR68" s="4">
        <v>4.76</v>
      </c>
      <c r="AS68" s="4">
        <v>12.92</v>
      </c>
      <c r="AT68" s="4">
        <v>3.27</v>
      </c>
      <c r="AU68" s="4">
        <v>14.73</v>
      </c>
      <c r="AV68" s="4">
        <v>26.05</v>
      </c>
      <c r="AW68" s="4">
        <v>34.21</v>
      </c>
      <c r="AX68" s="4">
        <v>25.83</v>
      </c>
      <c r="AY68" s="4">
        <v>34.1</v>
      </c>
      <c r="AZ68" s="4">
        <v>49.66</v>
      </c>
    </row>
    <row r="69" spans="1:52" x14ac:dyDescent="0.2">
      <c r="A69" s="3">
        <v>43563</v>
      </c>
      <c r="B69" s="4">
        <v>65665.279999999999</v>
      </c>
      <c r="C69" s="4">
        <v>26.26</v>
      </c>
      <c r="D69" s="4">
        <v>15.56</v>
      </c>
      <c r="E69" s="4">
        <v>25.8</v>
      </c>
      <c r="F69" s="4">
        <v>9.69</v>
      </c>
      <c r="G69" s="4">
        <v>70.760000000000005</v>
      </c>
      <c r="H69" s="4">
        <v>4.55</v>
      </c>
      <c r="I69" s="4">
        <v>39.89</v>
      </c>
      <c r="J69" s="4">
        <v>11.79</v>
      </c>
      <c r="K69" s="4">
        <v>70.67</v>
      </c>
      <c r="L69" s="4">
        <v>171.17</v>
      </c>
      <c r="M69" s="4">
        <v>12.21</v>
      </c>
      <c r="N69" s="4">
        <v>17.12</v>
      </c>
      <c r="O69" s="4">
        <v>200.54</v>
      </c>
      <c r="P69" s="4">
        <v>12.43</v>
      </c>
      <c r="Q69" s="4">
        <v>2.76</v>
      </c>
      <c r="R69" s="4">
        <v>8</v>
      </c>
      <c r="S69" s="4">
        <v>13.02</v>
      </c>
      <c r="T69" s="4">
        <v>6.03</v>
      </c>
      <c r="U69" s="4">
        <v>7.56</v>
      </c>
      <c r="V69" s="4">
        <v>18.5</v>
      </c>
      <c r="W69" s="4">
        <v>12.32</v>
      </c>
      <c r="X69" s="4">
        <v>2.74</v>
      </c>
      <c r="Y69" s="4">
        <v>2.66</v>
      </c>
      <c r="Z69" s="4">
        <v>130.83000000000001</v>
      </c>
      <c r="AA69" s="4">
        <v>24.7</v>
      </c>
      <c r="AB69" s="4">
        <v>24.95</v>
      </c>
      <c r="AC69" s="4">
        <v>8.91</v>
      </c>
      <c r="AD69" s="4">
        <v>7.25</v>
      </c>
      <c r="AE69" s="4">
        <v>5.82</v>
      </c>
      <c r="AF69" s="4">
        <v>12.31</v>
      </c>
      <c r="AG69" s="4">
        <v>63.83</v>
      </c>
      <c r="AH69" s="4">
        <v>101.48</v>
      </c>
      <c r="AI69" s="4">
        <v>14.29</v>
      </c>
      <c r="AJ69" s="4">
        <v>3.88</v>
      </c>
      <c r="AK69" s="4">
        <v>3.92</v>
      </c>
      <c r="AL69" s="4">
        <v>17.73</v>
      </c>
      <c r="AM69" s="4">
        <v>3.87</v>
      </c>
      <c r="AN69" s="4">
        <v>24.88</v>
      </c>
      <c r="AO69" s="4">
        <v>75</v>
      </c>
      <c r="AP69" s="4">
        <v>6.82</v>
      </c>
      <c r="AQ69" s="4">
        <v>13.64</v>
      </c>
      <c r="AR69" s="4">
        <v>4.83</v>
      </c>
      <c r="AS69" s="4">
        <v>13.04</v>
      </c>
      <c r="AT69" s="4">
        <v>3.27</v>
      </c>
      <c r="AU69" s="4">
        <v>14.77</v>
      </c>
      <c r="AV69" s="4">
        <v>25.88</v>
      </c>
      <c r="AW69" s="4">
        <v>34.43</v>
      </c>
      <c r="AX69" s="4">
        <v>25.87</v>
      </c>
      <c r="AY69" s="4">
        <v>34.56</v>
      </c>
      <c r="AZ69" s="4">
        <v>50.51</v>
      </c>
    </row>
    <row r="70" spans="1:52" x14ac:dyDescent="0.2">
      <c r="A70" s="3">
        <v>43564</v>
      </c>
      <c r="B70" s="4">
        <v>65654.009999999995</v>
      </c>
      <c r="C70" s="4">
        <v>25.74</v>
      </c>
      <c r="D70" s="4">
        <v>15.43</v>
      </c>
      <c r="E70" s="4">
        <v>25.65</v>
      </c>
      <c r="F70" s="4">
        <v>9.65</v>
      </c>
      <c r="G70" s="4">
        <v>70.680000000000007</v>
      </c>
      <c r="H70" s="4">
        <v>4.5599999999999996</v>
      </c>
      <c r="I70" s="4">
        <v>40.03</v>
      </c>
      <c r="J70" s="4">
        <v>11.74</v>
      </c>
      <c r="K70" s="4">
        <v>70.25</v>
      </c>
      <c r="L70" s="4">
        <v>172.6</v>
      </c>
      <c r="M70" s="4">
        <v>12.24</v>
      </c>
      <c r="N70" s="4">
        <v>17.239999999999998</v>
      </c>
      <c r="O70" s="4">
        <v>201.6</v>
      </c>
      <c r="P70" s="4">
        <v>12.5</v>
      </c>
      <c r="Q70" s="4">
        <v>2.78</v>
      </c>
      <c r="R70" s="4">
        <v>8.19</v>
      </c>
      <c r="S70" s="4">
        <v>12.98</v>
      </c>
      <c r="T70" s="4">
        <v>6.01</v>
      </c>
      <c r="U70" s="4">
        <v>7.6</v>
      </c>
      <c r="V70" s="4">
        <v>18.690000000000001</v>
      </c>
      <c r="W70" s="4">
        <v>12.45</v>
      </c>
      <c r="X70" s="4">
        <v>2.74</v>
      </c>
      <c r="Y70" s="4">
        <v>2.64</v>
      </c>
      <c r="Z70" s="4">
        <v>130.38999999999999</v>
      </c>
      <c r="AA70" s="4">
        <v>24.59</v>
      </c>
      <c r="AB70" s="4">
        <v>25.2</v>
      </c>
      <c r="AC70" s="4">
        <v>9.0500000000000007</v>
      </c>
      <c r="AD70" s="4">
        <v>7.31</v>
      </c>
      <c r="AE70" s="4">
        <v>5.71</v>
      </c>
      <c r="AF70" s="4">
        <v>12.32</v>
      </c>
      <c r="AG70" s="4">
        <v>63.58</v>
      </c>
      <c r="AH70" s="4">
        <v>101.58</v>
      </c>
      <c r="AI70" s="4">
        <v>14.21</v>
      </c>
      <c r="AJ70" s="4">
        <v>3.77</v>
      </c>
      <c r="AK70" s="4">
        <v>3.89</v>
      </c>
      <c r="AL70" s="4">
        <v>17.649999999999999</v>
      </c>
      <c r="AM70" s="4">
        <v>3.85</v>
      </c>
      <c r="AN70" s="4">
        <v>24.74</v>
      </c>
      <c r="AO70" s="4">
        <v>74.599999999999994</v>
      </c>
      <c r="AP70" s="4">
        <v>7.02</v>
      </c>
      <c r="AQ70" s="4">
        <v>13.72</v>
      </c>
      <c r="AR70" s="4">
        <v>4.83</v>
      </c>
      <c r="AS70" s="4">
        <v>13.05</v>
      </c>
      <c r="AT70" s="4">
        <v>3.3</v>
      </c>
      <c r="AU70" s="4">
        <v>14.95</v>
      </c>
      <c r="AV70" s="4">
        <v>25.84</v>
      </c>
      <c r="AW70" s="4">
        <v>34.14</v>
      </c>
      <c r="AX70" s="4">
        <v>25.63</v>
      </c>
      <c r="AY70" s="4">
        <v>35.5</v>
      </c>
      <c r="AZ70" s="4">
        <v>50.97</v>
      </c>
    </row>
    <row r="71" spans="1:52" x14ac:dyDescent="0.2">
      <c r="A71" s="3">
        <v>43565</v>
      </c>
      <c r="B71" s="4">
        <v>65721.56</v>
      </c>
      <c r="C71" s="4">
        <v>25.45</v>
      </c>
      <c r="D71" s="4">
        <v>15.35</v>
      </c>
      <c r="E71" s="4">
        <v>25.68</v>
      </c>
      <c r="F71" s="4">
        <v>9.65</v>
      </c>
      <c r="G71" s="4">
        <v>70.680000000000007</v>
      </c>
      <c r="H71" s="4">
        <v>4.62</v>
      </c>
      <c r="I71" s="4">
        <v>39.89</v>
      </c>
      <c r="J71" s="4">
        <v>11.8</v>
      </c>
      <c r="K71" s="4">
        <v>70.75</v>
      </c>
      <c r="L71" s="4">
        <v>171.03</v>
      </c>
      <c r="M71" s="4">
        <v>12.21</v>
      </c>
      <c r="N71" s="4">
        <v>17.350000000000001</v>
      </c>
      <c r="O71" s="4">
        <v>201.47</v>
      </c>
      <c r="P71" s="4">
        <v>12.49</v>
      </c>
      <c r="Q71" s="4">
        <v>2.79</v>
      </c>
      <c r="R71" s="4">
        <v>8.17</v>
      </c>
      <c r="S71" s="4">
        <v>13.18</v>
      </c>
      <c r="T71" s="4">
        <v>5.98</v>
      </c>
      <c r="U71" s="4">
        <v>7.59</v>
      </c>
      <c r="V71" s="4">
        <v>18.649999999999999</v>
      </c>
      <c r="W71" s="4">
        <v>12.52</v>
      </c>
      <c r="X71" s="4">
        <v>2.76</v>
      </c>
      <c r="Y71" s="4">
        <v>2.66</v>
      </c>
      <c r="Z71" s="4">
        <v>130.59</v>
      </c>
      <c r="AA71" s="4">
        <v>24.63</v>
      </c>
      <c r="AB71" s="4">
        <v>25.57</v>
      </c>
      <c r="AC71" s="4">
        <v>9.2899999999999991</v>
      </c>
      <c r="AD71" s="4">
        <v>7.23</v>
      </c>
      <c r="AE71" s="4">
        <v>5.74</v>
      </c>
      <c r="AF71" s="4">
        <v>12.35</v>
      </c>
      <c r="AG71" s="4">
        <v>64.010000000000005</v>
      </c>
      <c r="AH71" s="4">
        <v>101.83</v>
      </c>
      <c r="AI71" s="4">
        <v>14.17</v>
      </c>
      <c r="AJ71" s="4">
        <v>3.7</v>
      </c>
      <c r="AK71" s="4">
        <v>3.9</v>
      </c>
      <c r="AL71" s="4">
        <v>17.61</v>
      </c>
      <c r="AM71" s="4">
        <v>3.85</v>
      </c>
      <c r="AN71" s="4">
        <v>24.76</v>
      </c>
      <c r="AO71" s="4">
        <v>74.739999999999995</v>
      </c>
      <c r="AP71" s="4">
        <v>6.99</v>
      </c>
      <c r="AQ71" s="4">
        <v>13.7</v>
      </c>
      <c r="AR71" s="4">
        <v>4.8</v>
      </c>
      <c r="AS71" s="4">
        <v>13.16</v>
      </c>
      <c r="AT71" s="4">
        <v>3.29</v>
      </c>
      <c r="AU71" s="4">
        <v>14.98</v>
      </c>
      <c r="AV71" s="4">
        <v>25.9</v>
      </c>
      <c r="AW71" s="4">
        <v>34.26</v>
      </c>
      <c r="AX71" s="4">
        <v>25.81</v>
      </c>
      <c r="AY71" s="4">
        <v>35.15</v>
      </c>
      <c r="AZ71" s="4">
        <v>51.4</v>
      </c>
    </row>
    <row r="72" spans="1:52" x14ac:dyDescent="0.2">
      <c r="A72" s="3">
        <v>43566</v>
      </c>
      <c r="B72" s="4">
        <v>65462.15</v>
      </c>
      <c r="C72" s="4">
        <v>25.46</v>
      </c>
      <c r="D72" s="4">
        <v>15.55</v>
      </c>
      <c r="E72" s="4">
        <v>25.51</v>
      </c>
      <c r="F72" s="4">
        <v>9.6</v>
      </c>
      <c r="G72" s="4">
        <v>70.739999999999995</v>
      </c>
      <c r="H72" s="4">
        <v>4.59</v>
      </c>
      <c r="I72" s="4">
        <v>39.64</v>
      </c>
      <c r="J72" s="4">
        <v>11.84</v>
      </c>
      <c r="K72" s="4">
        <v>70.260000000000005</v>
      </c>
      <c r="L72" s="4">
        <v>168.86</v>
      </c>
      <c r="M72" s="4">
        <v>12.1</v>
      </c>
      <c r="N72" s="4">
        <v>17.11</v>
      </c>
      <c r="O72" s="4">
        <v>199</v>
      </c>
      <c r="P72" s="4">
        <v>12.57</v>
      </c>
      <c r="Q72" s="4">
        <v>2.77</v>
      </c>
      <c r="R72" s="4">
        <v>8.0399999999999991</v>
      </c>
      <c r="S72" s="4">
        <v>13.15</v>
      </c>
      <c r="T72" s="4">
        <v>5.98</v>
      </c>
      <c r="U72" s="4">
        <v>7.57</v>
      </c>
      <c r="V72" s="4">
        <v>18.41</v>
      </c>
      <c r="W72" s="4">
        <v>12.43</v>
      </c>
      <c r="X72" s="4">
        <v>2.8</v>
      </c>
      <c r="Y72" s="4">
        <v>2.65</v>
      </c>
      <c r="Z72" s="4">
        <v>130.54</v>
      </c>
      <c r="AA72" s="4">
        <v>24.44</v>
      </c>
      <c r="AB72" s="4">
        <v>25.67</v>
      </c>
      <c r="AC72" s="4">
        <v>9.2200000000000006</v>
      </c>
      <c r="AD72" s="4">
        <v>7.2</v>
      </c>
      <c r="AE72" s="4">
        <v>5.65</v>
      </c>
      <c r="AF72" s="4">
        <v>12.41</v>
      </c>
      <c r="AG72" s="4">
        <v>63.86</v>
      </c>
      <c r="AH72" s="4">
        <v>100.48</v>
      </c>
      <c r="AI72" s="4">
        <v>14.11</v>
      </c>
      <c r="AJ72" s="4">
        <v>3.58</v>
      </c>
      <c r="AK72" s="4">
        <v>3.93</v>
      </c>
      <c r="AL72" s="4">
        <v>17.57</v>
      </c>
      <c r="AM72" s="4">
        <v>3.85</v>
      </c>
      <c r="AN72" s="4">
        <v>24.69</v>
      </c>
      <c r="AO72" s="4">
        <v>75.5</v>
      </c>
      <c r="AP72" s="4">
        <v>7.02</v>
      </c>
      <c r="AQ72" s="4">
        <v>13.69</v>
      </c>
      <c r="AR72" s="4">
        <v>4.8099999999999996</v>
      </c>
      <c r="AS72" s="4">
        <v>13.23</v>
      </c>
      <c r="AT72" s="4">
        <v>3.31</v>
      </c>
      <c r="AU72" s="4">
        <v>15.22</v>
      </c>
      <c r="AV72" s="4">
        <v>25.57</v>
      </c>
      <c r="AW72" s="4">
        <v>34.29</v>
      </c>
      <c r="AX72" s="4">
        <v>25.86</v>
      </c>
      <c r="AY72" s="4">
        <v>35.4</v>
      </c>
      <c r="AZ72" s="4">
        <v>51.26</v>
      </c>
    </row>
    <row r="73" spans="1:52" x14ac:dyDescent="0.2">
      <c r="A73" s="3">
        <v>43567</v>
      </c>
      <c r="B73" s="4">
        <v>66025.179999999993</v>
      </c>
      <c r="C73" s="4">
        <v>25.48</v>
      </c>
      <c r="D73" s="4">
        <v>15.7</v>
      </c>
      <c r="E73" s="4">
        <v>26.02</v>
      </c>
      <c r="F73" s="4">
        <v>9.6199999999999992</v>
      </c>
      <c r="G73" s="4">
        <v>71.78</v>
      </c>
      <c r="H73" s="4">
        <v>4.63</v>
      </c>
      <c r="I73" s="4">
        <v>39.58</v>
      </c>
      <c r="J73" s="4">
        <v>11.98</v>
      </c>
      <c r="K73" s="4">
        <v>71.63</v>
      </c>
      <c r="L73" s="4">
        <v>165.1</v>
      </c>
      <c r="M73" s="4">
        <v>12.29</v>
      </c>
      <c r="N73" s="4">
        <v>17.329999999999998</v>
      </c>
      <c r="O73" s="4">
        <v>197.86</v>
      </c>
      <c r="P73" s="4">
        <v>12.69</v>
      </c>
      <c r="Q73" s="4">
        <v>2.81</v>
      </c>
      <c r="R73" s="4">
        <v>8.07</v>
      </c>
      <c r="S73" s="4">
        <v>13.12</v>
      </c>
      <c r="T73" s="4">
        <v>6.03</v>
      </c>
      <c r="U73" s="4">
        <v>7.67</v>
      </c>
      <c r="V73" s="4">
        <v>18.41</v>
      </c>
      <c r="W73" s="4">
        <v>12.74</v>
      </c>
      <c r="X73" s="4">
        <v>2.84</v>
      </c>
      <c r="Y73" s="4">
        <v>2.69</v>
      </c>
      <c r="Z73" s="4">
        <v>132</v>
      </c>
      <c r="AA73" s="4">
        <v>24.69</v>
      </c>
      <c r="AB73" s="4">
        <v>25.51</v>
      </c>
      <c r="AC73" s="4">
        <v>9.23</v>
      </c>
      <c r="AD73" s="4">
        <v>7.25</v>
      </c>
      <c r="AE73" s="4">
        <v>5.69</v>
      </c>
      <c r="AF73" s="4">
        <v>12.7</v>
      </c>
      <c r="AG73" s="4">
        <v>63.89</v>
      </c>
      <c r="AH73" s="4">
        <v>100.5</v>
      </c>
      <c r="AI73" s="4">
        <v>14.18</v>
      </c>
      <c r="AJ73" s="4">
        <v>3.54</v>
      </c>
      <c r="AK73" s="4">
        <v>3.96</v>
      </c>
      <c r="AL73" s="4">
        <v>17.8</v>
      </c>
      <c r="AM73" s="4">
        <v>3.93</v>
      </c>
      <c r="AN73" s="4">
        <v>24.57</v>
      </c>
      <c r="AO73" s="4">
        <v>75.28</v>
      </c>
      <c r="AP73" s="4">
        <v>7.03</v>
      </c>
      <c r="AQ73" s="4">
        <v>13.85</v>
      </c>
      <c r="AR73" s="4">
        <v>4.8600000000000003</v>
      </c>
      <c r="AS73" s="4">
        <v>13.32</v>
      </c>
      <c r="AT73" s="4">
        <v>3.33</v>
      </c>
      <c r="AU73" s="4">
        <v>15.57</v>
      </c>
      <c r="AV73" s="4">
        <v>25.92</v>
      </c>
      <c r="AW73" s="4">
        <v>34.729999999999997</v>
      </c>
      <c r="AX73" s="4">
        <v>26.34</v>
      </c>
      <c r="AY73" s="4">
        <v>35.76</v>
      </c>
      <c r="AZ73" s="4">
        <v>52.09</v>
      </c>
    </row>
    <row r="74" spans="1:52" x14ac:dyDescent="0.2">
      <c r="A74" s="5">
        <v>43570</v>
      </c>
      <c r="B74" s="4">
        <v>66055.399999999994</v>
      </c>
      <c r="C74" s="4">
        <v>25.41</v>
      </c>
      <c r="D74" s="4">
        <v>15.66</v>
      </c>
      <c r="E74" s="4">
        <v>26.25</v>
      </c>
      <c r="F74" s="4">
        <v>9.5500000000000007</v>
      </c>
      <c r="G74" s="4">
        <v>71.150000000000006</v>
      </c>
      <c r="H74" s="4">
        <v>4.6500000000000004</v>
      </c>
      <c r="I74" s="4">
        <v>39.54</v>
      </c>
      <c r="J74" s="4">
        <v>11.96</v>
      </c>
      <c r="K74" s="4">
        <v>72.19</v>
      </c>
      <c r="L74" s="4">
        <v>167.59</v>
      </c>
      <c r="M74" s="4">
        <v>12.42</v>
      </c>
      <c r="N74" s="4">
        <v>17.329999999999998</v>
      </c>
      <c r="O74" s="4">
        <v>195.54</v>
      </c>
      <c r="P74" s="4">
        <v>12.82</v>
      </c>
      <c r="Q74" s="4">
        <v>2.84</v>
      </c>
      <c r="R74" s="4">
        <v>8.15</v>
      </c>
      <c r="S74" s="4">
        <v>13.04</v>
      </c>
      <c r="T74" s="4">
        <v>5.96</v>
      </c>
      <c r="U74" s="4">
        <v>7.63</v>
      </c>
      <c r="V74" s="4">
        <v>18.690000000000001</v>
      </c>
      <c r="W74" s="4">
        <v>12.88</v>
      </c>
      <c r="X74" s="4">
        <v>2.84</v>
      </c>
      <c r="Y74" s="4">
        <v>2.67</v>
      </c>
      <c r="Z74" s="4">
        <v>132.37</v>
      </c>
      <c r="AA74" s="4">
        <v>24.83</v>
      </c>
      <c r="AB74" s="4">
        <v>24.9</v>
      </c>
      <c r="AC74" s="4">
        <v>8.9</v>
      </c>
      <c r="AD74" s="4">
        <v>7.29</v>
      </c>
      <c r="AE74" s="4">
        <v>5.67</v>
      </c>
      <c r="AF74" s="4">
        <v>12.73</v>
      </c>
      <c r="AG74" s="4">
        <v>63.57</v>
      </c>
      <c r="AH74" s="4">
        <v>100.75</v>
      </c>
      <c r="AI74" s="4">
        <v>14.25</v>
      </c>
      <c r="AJ74" s="4">
        <v>3.5</v>
      </c>
      <c r="AK74" s="4">
        <v>3.94</v>
      </c>
      <c r="AL74" s="4">
        <v>17.649999999999999</v>
      </c>
      <c r="AM74" s="4">
        <v>3.92</v>
      </c>
      <c r="AN74" s="4">
        <v>24.49</v>
      </c>
      <c r="AO74" s="4">
        <v>74.39</v>
      </c>
      <c r="AP74" s="4">
        <v>7.12</v>
      </c>
      <c r="AQ74" s="4">
        <v>13.74</v>
      </c>
      <c r="AR74" s="4">
        <v>4.8099999999999996</v>
      </c>
      <c r="AS74" s="4">
        <v>13.25</v>
      </c>
      <c r="AT74" s="4">
        <v>3.34</v>
      </c>
      <c r="AU74" s="4">
        <v>15.83</v>
      </c>
      <c r="AV74" s="4">
        <v>26.06</v>
      </c>
      <c r="AW74" s="4">
        <v>34.44</v>
      </c>
      <c r="AX74" s="4">
        <v>26.46</v>
      </c>
      <c r="AY74" s="4">
        <v>35.840000000000003</v>
      </c>
      <c r="AZ74" s="4">
        <v>51.87</v>
      </c>
    </row>
    <row r="75" spans="1:52" x14ac:dyDescent="0.2">
      <c r="A75" s="5">
        <v>43571</v>
      </c>
      <c r="B75" s="4">
        <v>66308.61</v>
      </c>
      <c r="C75" s="4">
        <v>25.78</v>
      </c>
      <c r="D75" s="4">
        <v>15.56</v>
      </c>
      <c r="E75" s="4">
        <v>26.41</v>
      </c>
      <c r="F75" s="4">
        <v>9.52</v>
      </c>
      <c r="G75" s="4">
        <v>71.61</v>
      </c>
      <c r="H75" s="4">
        <v>4.68</v>
      </c>
      <c r="I75" s="4">
        <v>39.369999999999997</v>
      </c>
      <c r="J75" s="4">
        <v>11.83</v>
      </c>
      <c r="K75" s="4">
        <v>72.69</v>
      </c>
      <c r="L75" s="4">
        <v>180.76</v>
      </c>
      <c r="M75" s="4">
        <v>12.51</v>
      </c>
      <c r="N75" s="4">
        <v>17.420000000000002</v>
      </c>
      <c r="O75" s="4">
        <v>196.7</v>
      </c>
      <c r="P75" s="4">
        <v>12.76</v>
      </c>
      <c r="Q75" s="4">
        <v>2.85</v>
      </c>
      <c r="R75" s="4">
        <v>8.1</v>
      </c>
      <c r="S75" s="4">
        <v>12.9</v>
      </c>
      <c r="T75" s="4">
        <v>5.95</v>
      </c>
      <c r="U75" s="4">
        <v>7.65</v>
      </c>
      <c r="V75" s="4">
        <v>18.79</v>
      </c>
      <c r="W75" s="4">
        <v>12.67</v>
      </c>
      <c r="X75" s="4">
        <v>2.85</v>
      </c>
      <c r="Y75" s="4">
        <v>2.71</v>
      </c>
      <c r="Z75" s="4">
        <v>133.29</v>
      </c>
      <c r="AA75" s="4">
        <v>25.01</v>
      </c>
      <c r="AB75" s="4">
        <v>25.38</v>
      </c>
      <c r="AC75" s="4">
        <v>8.9499999999999993</v>
      </c>
      <c r="AD75" s="4">
        <v>7.29</v>
      </c>
      <c r="AE75" s="4">
        <v>5.66</v>
      </c>
      <c r="AF75" s="4">
        <v>12.77</v>
      </c>
      <c r="AG75" s="4">
        <v>63.8</v>
      </c>
      <c r="AH75" s="4">
        <v>101.2</v>
      </c>
      <c r="AI75" s="4">
        <v>14.45</v>
      </c>
      <c r="AJ75" s="4">
        <v>3.52</v>
      </c>
      <c r="AK75" s="4">
        <v>3.95</v>
      </c>
      <c r="AL75" s="4">
        <v>18</v>
      </c>
      <c r="AM75" s="4">
        <v>3.94</v>
      </c>
      <c r="AN75" s="4">
        <v>24.86</v>
      </c>
      <c r="AO75" s="4">
        <v>73.489999999999995</v>
      </c>
      <c r="AP75" s="4">
        <v>7.07</v>
      </c>
      <c r="AQ75" s="4">
        <v>13.73</v>
      </c>
      <c r="AR75" s="4">
        <v>4.7300000000000004</v>
      </c>
      <c r="AS75" s="4">
        <v>13.21</v>
      </c>
      <c r="AT75" s="4">
        <v>3.29</v>
      </c>
      <c r="AU75" s="4">
        <v>16.16</v>
      </c>
      <c r="AV75" s="4">
        <v>26.41</v>
      </c>
      <c r="AW75" s="4">
        <v>34.86</v>
      </c>
      <c r="AX75" s="4">
        <v>26.6</v>
      </c>
      <c r="AY75" s="4">
        <v>35.53</v>
      </c>
      <c r="AZ75" s="4">
        <v>51.32</v>
      </c>
    </row>
    <row r="76" spans="1:52" x14ac:dyDescent="0.2">
      <c r="A76" s="5">
        <v>43572</v>
      </c>
      <c r="B76" s="4">
        <v>66038.22</v>
      </c>
      <c r="C76" s="4">
        <v>25.71</v>
      </c>
      <c r="D76" s="4">
        <v>15.38</v>
      </c>
      <c r="E76" s="4">
        <v>26.72</v>
      </c>
      <c r="F76" s="4">
        <v>9.49</v>
      </c>
      <c r="G76" s="4">
        <v>71.61</v>
      </c>
      <c r="H76" s="4">
        <v>4.68</v>
      </c>
      <c r="I76" s="4">
        <v>38.299999999999997</v>
      </c>
      <c r="J76" s="4">
        <v>11.98</v>
      </c>
      <c r="K76" s="4">
        <v>73.290000000000006</v>
      </c>
      <c r="L76" s="4">
        <v>179.5</v>
      </c>
      <c r="M76" s="4">
        <v>12.4</v>
      </c>
      <c r="N76" s="4">
        <v>17.57</v>
      </c>
      <c r="O76" s="4">
        <v>193.03</v>
      </c>
      <c r="P76" s="4">
        <v>12.65</v>
      </c>
      <c r="Q76" s="4">
        <v>2.85</v>
      </c>
      <c r="R76" s="4">
        <v>7.43</v>
      </c>
      <c r="S76" s="4">
        <v>12.75</v>
      </c>
      <c r="T76" s="4">
        <v>5.89</v>
      </c>
      <c r="U76" s="4">
        <v>7.65</v>
      </c>
      <c r="V76" s="4">
        <v>18.989999999999998</v>
      </c>
      <c r="W76" s="4">
        <v>12.71</v>
      </c>
      <c r="X76" s="4">
        <v>2.81</v>
      </c>
      <c r="Y76" s="4">
        <v>2.71</v>
      </c>
      <c r="Z76" s="4">
        <v>133.76</v>
      </c>
      <c r="AA76" s="4">
        <v>25.24</v>
      </c>
      <c r="AB76" s="4">
        <v>25.15</v>
      </c>
      <c r="AC76" s="4">
        <v>8.66</v>
      </c>
      <c r="AD76" s="4">
        <v>7.3</v>
      </c>
      <c r="AE76" s="4">
        <v>5.68</v>
      </c>
      <c r="AF76" s="4">
        <v>12.83</v>
      </c>
      <c r="AG76" s="4">
        <v>62.37</v>
      </c>
      <c r="AH76" s="4">
        <v>96.4</v>
      </c>
      <c r="AI76" s="4">
        <v>14.17</v>
      </c>
      <c r="AJ76" s="4">
        <v>3.51</v>
      </c>
      <c r="AK76" s="4">
        <v>3.91</v>
      </c>
      <c r="AL76" s="4">
        <v>17.899999999999999</v>
      </c>
      <c r="AM76" s="4">
        <v>3.9</v>
      </c>
      <c r="AN76" s="4">
        <v>24.66</v>
      </c>
      <c r="AO76" s="4">
        <v>72.760000000000005</v>
      </c>
      <c r="AP76" s="4">
        <v>7.11</v>
      </c>
      <c r="AQ76" s="4">
        <v>13.85</v>
      </c>
      <c r="AR76" s="4">
        <v>4.76</v>
      </c>
      <c r="AS76" s="4">
        <v>13.03</v>
      </c>
      <c r="AT76" s="4">
        <v>3.36</v>
      </c>
      <c r="AU76" s="4">
        <v>16.239999999999998</v>
      </c>
      <c r="AV76" s="4">
        <v>26.81</v>
      </c>
      <c r="AW76" s="4">
        <v>34.74</v>
      </c>
      <c r="AX76" s="4">
        <v>26.39</v>
      </c>
      <c r="AY76" s="4">
        <v>35.299999999999997</v>
      </c>
      <c r="AZ76" s="4">
        <v>51.57</v>
      </c>
    </row>
    <row r="77" spans="1:52" x14ac:dyDescent="0.2">
      <c r="A77" s="5">
        <v>43573</v>
      </c>
      <c r="B77" s="4">
        <v>66114.05</v>
      </c>
      <c r="C77" s="4">
        <v>25.31</v>
      </c>
      <c r="D77" s="4">
        <v>15.38</v>
      </c>
      <c r="E77" s="4">
        <v>26.78</v>
      </c>
      <c r="F77" s="4">
        <v>9.51</v>
      </c>
      <c r="G77" s="4">
        <v>71.62</v>
      </c>
      <c r="H77" s="4">
        <v>4.68</v>
      </c>
      <c r="I77" s="4">
        <v>38.229999999999997</v>
      </c>
      <c r="J77" s="4">
        <v>11.87</v>
      </c>
      <c r="K77" s="4">
        <v>73.41</v>
      </c>
      <c r="L77" s="4">
        <v>175.75</v>
      </c>
      <c r="M77" s="4">
        <v>12.45</v>
      </c>
      <c r="N77" s="4">
        <v>17.63</v>
      </c>
      <c r="O77" s="4">
        <v>190.51</v>
      </c>
      <c r="P77" s="4">
        <v>12.62</v>
      </c>
      <c r="Q77" s="4">
        <v>2.85</v>
      </c>
      <c r="R77" s="4">
        <v>7.48</v>
      </c>
      <c r="S77" s="4">
        <v>12.71</v>
      </c>
      <c r="T77" s="4">
        <v>5.86</v>
      </c>
      <c r="U77" s="4">
        <v>7.74</v>
      </c>
      <c r="V77" s="4">
        <v>18.86</v>
      </c>
      <c r="W77" s="4">
        <v>12.8</v>
      </c>
      <c r="X77" s="4">
        <v>2.8</v>
      </c>
      <c r="Y77" s="4">
        <v>2.74</v>
      </c>
      <c r="Z77" s="4">
        <v>133.16999999999999</v>
      </c>
      <c r="AA77" s="4">
        <v>25.27</v>
      </c>
      <c r="AB77" s="4">
        <v>25.24</v>
      </c>
      <c r="AC77" s="4">
        <v>8.58</v>
      </c>
      <c r="AD77" s="4">
        <v>7.32</v>
      </c>
      <c r="AE77" s="4">
        <v>5.7</v>
      </c>
      <c r="AF77" s="4">
        <v>12.75</v>
      </c>
      <c r="AG77" s="4">
        <v>62.07</v>
      </c>
      <c r="AH77" s="4">
        <v>97.74</v>
      </c>
      <c r="AI77" s="4">
        <v>13.6</v>
      </c>
      <c r="AJ77" s="4">
        <v>3.49</v>
      </c>
      <c r="AK77" s="4">
        <v>3.88</v>
      </c>
      <c r="AL77" s="4">
        <v>17.84</v>
      </c>
      <c r="AM77" s="4">
        <v>3.89</v>
      </c>
      <c r="AN77" s="4">
        <v>24.41</v>
      </c>
      <c r="AO77" s="4">
        <v>70.739999999999995</v>
      </c>
      <c r="AP77" s="4">
        <v>7.22</v>
      </c>
      <c r="AQ77" s="4">
        <v>13.94</v>
      </c>
      <c r="AR77" s="4">
        <v>4.7300000000000004</v>
      </c>
      <c r="AS77" s="4">
        <v>13.08</v>
      </c>
      <c r="AT77" s="4">
        <v>3.41</v>
      </c>
      <c r="AU77" s="4">
        <v>16.75</v>
      </c>
      <c r="AV77" s="4">
        <v>26.83</v>
      </c>
      <c r="AW77" s="4">
        <v>34.99</v>
      </c>
      <c r="AX77" s="4">
        <v>26.52</v>
      </c>
      <c r="AY77" s="4">
        <v>35.65</v>
      </c>
      <c r="AZ77" s="4">
        <v>51.31</v>
      </c>
    </row>
    <row r="78" spans="1:52" x14ac:dyDescent="0.2">
      <c r="A78" s="5">
        <v>43578</v>
      </c>
      <c r="B78" s="4">
        <v>66682.570000000007</v>
      </c>
      <c r="C78" s="4">
        <v>25.97</v>
      </c>
      <c r="D78" s="4">
        <v>15.54</v>
      </c>
      <c r="E78" s="4">
        <v>27.08</v>
      </c>
      <c r="F78" s="4">
        <v>9.67</v>
      </c>
      <c r="G78" s="4">
        <v>72.819999999999993</v>
      </c>
      <c r="H78" s="4">
        <v>4.76</v>
      </c>
      <c r="I78" s="4">
        <v>38.33</v>
      </c>
      <c r="J78" s="4">
        <v>11.91</v>
      </c>
      <c r="K78" s="4">
        <v>74.2</v>
      </c>
      <c r="L78" s="4">
        <v>176</v>
      </c>
      <c r="M78" s="4">
        <v>12.45</v>
      </c>
      <c r="N78" s="4">
        <v>17.7</v>
      </c>
      <c r="O78" s="4">
        <v>190.37</v>
      </c>
      <c r="P78" s="4">
        <v>12.71</v>
      </c>
      <c r="Q78" s="4">
        <v>2.8</v>
      </c>
      <c r="R78" s="4">
        <v>7.74</v>
      </c>
      <c r="S78" s="4">
        <v>12.9</v>
      </c>
      <c r="T78" s="4">
        <v>5.83</v>
      </c>
      <c r="U78" s="4">
        <v>7.82</v>
      </c>
      <c r="V78" s="4">
        <v>19.010000000000002</v>
      </c>
      <c r="W78" s="4">
        <v>12.8</v>
      </c>
      <c r="X78" s="4">
        <v>2.81</v>
      </c>
      <c r="Y78" s="4">
        <v>2.82</v>
      </c>
      <c r="Z78" s="4">
        <v>134.5</v>
      </c>
      <c r="AA78" s="4">
        <v>25.36</v>
      </c>
      <c r="AB78" s="4">
        <v>24.89</v>
      </c>
      <c r="AC78" s="4">
        <v>8.4700000000000006</v>
      </c>
      <c r="AD78" s="4">
        <v>7.57</v>
      </c>
      <c r="AE78" s="4">
        <v>5.61</v>
      </c>
      <c r="AF78" s="4">
        <v>12.91</v>
      </c>
      <c r="AG78" s="4">
        <v>62.82</v>
      </c>
      <c r="AH78" s="4">
        <v>99.21</v>
      </c>
      <c r="AI78" s="4">
        <v>14.05</v>
      </c>
      <c r="AJ78" s="4">
        <v>3.47</v>
      </c>
      <c r="AK78" s="4">
        <v>3.88</v>
      </c>
      <c r="AL78" s="4">
        <v>18.09</v>
      </c>
      <c r="AM78" s="4">
        <v>3.89</v>
      </c>
      <c r="AN78" s="4">
        <v>24.6</v>
      </c>
      <c r="AO78" s="4">
        <v>72.45</v>
      </c>
      <c r="AP78" s="4">
        <v>7.44</v>
      </c>
      <c r="AQ78" s="4">
        <v>13.98</v>
      </c>
      <c r="AR78" s="4">
        <v>4.83</v>
      </c>
      <c r="AS78" s="4">
        <v>13.25</v>
      </c>
      <c r="AT78" s="4">
        <v>3.39</v>
      </c>
      <c r="AU78" s="4">
        <v>16.850000000000001</v>
      </c>
      <c r="AV78" s="4">
        <v>27.16</v>
      </c>
      <c r="AW78" s="4">
        <v>35.61</v>
      </c>
      <c r="AX78" s="4">
        <v>26.91</v>
      </c>
      <c r="AY78" s="4">
        <v>36.56</v>
      </c>
      <c r="AZ78" s="4">
        <v>53.29</v>
      </c>
    </row>
    <row r="79" spans="1:52" x14ac:dyDescent="0.2">
      <c r="A79" s="5">
        <v>43579</v>
      </c>
      <c r="B79" s="4">
        <v>67377.039999999994</v>
      </c>
      <c r="C79" s="4">
        <v>26.18</v>
      </c>
      <c r="D79" s="4">
        <v>15.97</v>
      </c>
      <c r="E79" s="4">
        <v>27.35</v>
      </c>
      <c r="F79" s="4">
        <v>9.81</v>
      </c>
      <c r="G79" s="4">
        <v>74.16</v>
      </c>
      <c r="H79" s="4">
        <v>4.8099999999999996</v>
      </c>
      <c r="I79" s="4">
        <v>38.200000000000003</v>
      </c>
      <c r="J79" s="4">
        <v>12.08</v>
      </c>
      <c r="K79" s="4">
        <v>75.16</v>
      </c>
      <c r="L79" s="4">
        <v>180.1</v>
      </c>
      <c r="M79" s="4">
        <v>12.54</v>
      </c>
      <c r="N79" s="4">
        <v>18.059999999999999</v>
      </c>
      <c r="O79" s="4">
        <v>195</v>
      </c>
      <c r="P79" s="4">
        <v>12.83</v>
      </c>
      <c r="Q79" s="4">
        <v>2.78</v>
      </c>
      <c r="R79" s="4">
        <v>7.6</v>
      </c>
      <c r="S79" s="4">
        <v>13.24</v>
      </c>
      <c r="T79" s="4">
        <v>5.92</v>
      </c>
      <c r="U79" s="4">
        <v>7.91</v>
      </c>
      <c r="V79" s="4">
        <v>19.23</v>
      </c>
      <c r="W79" s="4">
        <v>13.08</v>
      </c>
      <c r="X79" s="4">
        <v>2.85</v>
      </c>
      <c r="Y79" s="4">
        <v>2.86</v>
      </c>
      <c r="Z79" s="4">
        <v>135.77000000000001</v>
      </c>
      <c r="AA79" s="4">
        <v>25.66</v>
      </c>
      <c r="AB79" s="4">
        <v>24.75</v>
      </c>
      <c r="AC79" s="4">
        <v>8.26</v>
      </c>
      <c r="AD79" s="4">
        <v>7.57</v>
      </c>
      <c r="AE79" s="4">
        <v>5.72</v>
      </c>
      <c r="AF79" s="4">
        <v>13.02</v>
      </c>
      <c r="AG79" s="4">
        <v>64.180000000000007</v>
      </c>
      <c r="AH79" s="4">
        <v>98.39</v>
      </c>
      <c r="AI79" s="4">
        <v>14.39</v>
      </c>
      <c r="AJ79" s="4">
        <v>3.4</v>
      </c>
      <c r="AK79" s="4">
        <v>3.94</v>
      </c>
      <c r="AL79" s="4">
        <v>18.38</v>
      </c>
      <c r="AM79" s="4">
        <v>3.95</v>
      </c>
      <c r="AN79" s="4">
        <v>25.48</v>
      </c>
      <c r="AO79" s="4">
        <v>71.989999999999995</v>
      </c>
      <c r="AP79" s="4">
        <v>7.42</v>
      </c>
      <c r="AQ79" s="4">
        <v>14.09</v>
      </c>
      <c r="AR79" s="4">
        <v>4.8600000000000003</v>
      </c>
      <c r="AS79" s="4">
        <v>13.54</v>
      </c>
      <c r="AT79" s="4">
        <v>3.38</v>
      </c>
      <c r="AU79" s="4">
        <v>17.3</v>
      </c>
      <c r="AV79" s="4">
        <v>27.58</v>
      </c>
      <c r="AW79" s="4">
        <v>35.99</v>
      </c>
      <c r="AX79" s="4">
        <v>27.14</v>
      </c>
      <c r="AY79" s="4">
        <v>36.75</v>
      </c>
      <c r="AZ79" s="4">
        <v>54.28</v>
      </c>
    </row>
    <row r="80" spans="1:52" x14ac:dyDescent="0.2">
      <c r="A80" s="5">
        <v>43581</v>
      </c>
      <c r="B80" s="4">
        <v>67455.64</v>
      </c>
      <c r="C80" s="4">
        <v>26.15</v>
      </c>
      <c r="D80" s="4">
        <v>16.18</v>
      </c>
      <c r="E80" s="4">
        <v>27.4</v>
      </c>
      <c r="F80" s="4">
        <v>9.94</v>
      </c>
      <c r="G80" s="4">
        <v>74.86</v>
      </c>
      <c r="H80" s="4">
        <v>4.82</v>
      </c>
      <c r="I80" s="4">
        <v>37.6</v>
      </c>
      <c r="J80" s="4">
        <v>12.26</v>
      </c>
      <c r="K80" s="4">
        <v>75.45</v>
      </c>
      <c r="L80" s="4">
        <v>181.9</v>
      </c>
      <c r="M80" s="4">
        <v>12.6</v>
      </c>
      <c r="N80" s="4">
        <v>17.899999999999999</v>
      </c>
      <c r="O80" s="4">
        <v>196.98</v>
      </c>
      <c r="P80" s="4">
        <v>13.05</v>
      </c>
      <c r="Q80" s="4">
        <v>2.76</v>
      </c>
      <c r="R80" s="4">
        <v>7.19</v>
      </c>
      <c r="S80" s="4">
        <v>13.6</v>
      </c>
      <c r="T80" s="4">
        <v>6</v>
      </c>
      <c r="U80" s="4">
        <v>7.89</v>
      </c>
      <c r="V80" s="4">
        <v>19.25</v>
      </c>
      <c r="W80" s="4">
        <v>13.24</v>
      </c>
      <c r="X80" s="4">
        <v>2.9</v>
      </c>
      <c r="Y80" s="4">
        <v>2.87</v>
      </c>
      <c r="Z80" s="4">
        <v>135.99</v>
      </c>
      <c r="AA80" s="4">
        <v>25.67</v>
      </c>
      <c r="AB80" s="4">
        <v>25.35</v>
      </c>
      <c r="AC80" s="4">
        <v>8.23</v>
      </c>
      <c r="AD80" s="4">
        <v>7.48</v>
      </c>
      <c r="AE80" s="4">
        <v>5.59</v>
      </c>
      <c r="AF80" s="4">
        <v>13</v>
      </c>
      <c r="AG80" s="4">
        <v>65.349999999999994</v>
      </c>
      <c r="AH80" s="4">
        <v>97.62</v>
      </c>
      <c r="AI80" s="4">
        <v>14.57</v>
      </c>
      <c r="AJ80" s="4">
        <v>3.41</v>
      </c>
      <c r="AK80" s="4">
        <v>3.96</v>
      </c>
      <c r="AL80" s="4">
        <v>18.62</v>
      </c>
      <c r="AM80" s="4">
        <v>3.94</v>
      </c>
      <c r="AN80" s="4">
        <v>25.75</v>
      </c>
      <c r="AO80" s="4">
        <v>71.55</v>
      </c>
      <c r="AP80" s="4">
        <v>7.32</v>
      </c>
      <c r="AQ80" s="4">
        <v>13.95</v>
      </c>
      <c r="AR80" s="4">
        <v>4.8600000000000003</v>
      </c>
      <c r="AS80" s="4">
        <v>13.62</v>
      </c>
      <c r="AT80" s="4">
        <v>3.37</v>
      </c>
      <c r="AU80" s="4">
        <v>17.170000000000002</v>
      </c>
      <c r="AV80" s="4">
        <v>27.74</v>
      </c>
      <c r="AW80" s="4">
        <v>35.99</v>
      </c>
      <c r="AX80" s="4">
        <v>27.18</v>
      </c>
      <c r="AY80" s="4">
        <v>36.21</v>
      </c>
      <c r="AZ80" s="4">
        <v>53.95</v>
      </c>
    </row>
    <row r="81" spans="1:52" x14ac:dyDescent="0.2">
      <c r="A81" s="5">
        <v>43584</v>
      </c>
      <c r="B81" s="4">
        <v>67128.81</v>
      </c>
      <c r="C81" s="4">
        <v>26.24</v>
      </c>
      <c r="D81" s="4">
        <v>16.07</v>
      </c>
      <c r="E81" s="4">
        <v>27.33</v>
      </c>
      <c r="F81" s="4">
        <v>9.81</v>
      </c>
      <c r="G81" s="4">
        <v>74.349999999999994</v>
      </c>
      <c r="H81" s="4">
        <v>4.72</v>
      </c>
      <c r="I81" s="4">
        <v>37.82</v>
      </c>
      <c r="J81" s="4">
        <v>12.08</v>
      </c>
      <c r="K81" s="4">
        <v>75.11</v>
      </c>
      <c r="L81" s="4">
        <v>183</v>
      </c>
      <c r="M81" s="4">
        <v>12.64</v>
      </c>
      <c r="N81" s="4">
        <v>17.66</v>
      </c>
      <c r="O81" s="4">
        <v>198.14</v>
      </c>
      <c r="P81" s="4">
        <v>12.76</v>
      </c>
      <c r="Q81" s="4">
        <v>2.77</v>
      </c>
      <c r="R81" s="4">
        <v>7.25</v>
      </c>
      <c r="S81" s="4">
        <v>13.34</v>
      </c>
      <c r="T81" s="4">
        <v>5.83</v>
      </c>
      <c r="U81" s="4">
        <v>7.84</v>
      </c>
      <c r="V81" s="4">
        <v>19.350000000000001</v>
      </c>
      <c r="W81" s="4">
        <v>13.26</v>
      </c>
      <c r="X81" s="4">
        <v>2.86</v>
      </c>
      <c r="Y81" s="4">
        <v>2.84</v>
      </c>
      <c r="Z81" s="4">
        <v>134.54</v>
      </c>
      <c r="AA81" s="4">
        <v>25.44</v>
      </c>
      <c r="AB81" s="4">
        <v>25.63</v>
      </c>
      <c r="AC81" s="4">
        <v>8.2100000000000009</v>
      </c>
      <c r="AD81" s="4">
        <v>7.45</v>
      </c>
      <c r="AE81" s="4">
        <v>5.57</v>
      </c>
      <c r="AF81" s="4">
        <v>12.95</v>
      </c>
      <c r="AG81" s="4">
        <v>64.099999999999994</v>
      </c>
      <c r="AH81" s="4">
        <v>97.75</v>
      </c>
      <c r="AI81" s="4">
        <v>14.72</v>
      </c>
      <c r="AJ81" s="4">
        <v>3.33</v>
      </c>
      <c r="AK81" s="4">
        <v>3.88</v>
      </c>
      <c r="AL81" s="4">
        <v>18.329999999999998</v>
      </c>
      <c r="AM81" s="4">
        <v>3.88</v>
      </c>
      <c r="AN81" s="4">
        <v>25.83</v>
      </c>
      <c r="AO81" s="4">
        <v>72.72</v>
      </c>
      <c r="AP81" s="4">
        <v>7.27</v>
      </c>
      <c r="AQ81" s="4">
        <v>13.8</v>
      </c>
      <c r="AR81" s="4">
        <v>4.84</v>
      </c>
      <c r="AS81" s="4">
        <v>13.51</v>
      </c>
      <c r="AT81" s="4">
        <v>3.36</v>
      </c>
      <c r="AU81" s="4">
        <v>17.11</v>
      </c>
      <c r="AV81" s="4">
        <v>27.58</v>
      </c>
      <c r="AW81" s="4">
        <v>35.799999999999997</v>
      </c>
      <c r="AX81" s="4">
        <v>26.94</v>
      </c>
      <c r="AY81" s="4">
        <v>35.9</v>
      </c>
      <c r="AZ81" s="4">
        <v>54.56</v>
      </c>
    </row>
    <row r="82" spans="1:52" x14ac:dyDescent="0.2">
      <c r="A82" s="5">
        <v>43585</v>
      </c>
      <c r="B82" s="4">
        <v>66763.92</v>
      </c>
      <c r="C82" s="4">
        <v>25.98</v>
      </c>
      <c r="D82" s="4">
        <v>16.03</v>
      </c>
      <c r="E82" s="4">
        <v>27.2</v>
      </c>
      <c r="F82" s="4">
        <v>9.6199999999999992</v>
      </c>
      <c r="G82" s="4">
        <v>74.5</v>
      </c>
      <c r="H82" s="4">
        <v>4.76</v>
      </c>
      <c r="I82" s="4">
        <v>37.4</v>
      </c>
      <c r="J82" s="4">
        <v>12.05</v>
      </c>
      <c r="K82" s="4">
        <v>74.52</v>
      </c>
      <c r="L82" s="4">
        <v>187.33</v>
      </c>
      <c r="M82" s="4">
        <v>12.61</v>
      </c>
      <c r="N82" s="4">
        <v>17.66</v>
      </c>
      <c r="O82" s="4">
        <v>198.57</v>
      </c>
      <c r="P82" s="4">
        <v>12.5</v>
      </c>
      <c r="Q82" s="4">
        <v>2.75</v>
      </c>
      <c r="R82" s="4">
        <v>7.15</v>
      </c>
      <c r="S82" s="4">
        <v>13.16</v>
      </c>
      <c r="T82" s="4">
        <v>5.73</v>
      </c>
      <c r="U82" s="4">
        <v>7.88</v>
      </c>
      <c r="V82" s="4">
        <v>19.28</v>
      </c>
      <c r="W82" s="4">
        <v>13.3</v>
      </c>
      <c r="X82" s="4">
        <v>2.83</v>
      </c>
      <c r="Y82" s="4">
        <v>2.86</v>
      </c>
      <c r="Z82" s="4">
        <v>134.69999999999999</v>
      </c>
      <c r="AA82" s="4">
        <v>25.35</v>
      </c>
      <c r="AB82" s="4">
        <v>25.01</v>
      </c>
      <c r="AC82" s="4">
        <v>8.19</v>
      </c>
      <c r="AD82" s="4">
        <v>7.37</v>
      </c>
      <c r="AE82" s="4">
        <v>5.61</v>
      </c>
      <c r="AF82" s="4">
        <v>12.93</v>
      </c>
      <c r="AG82" s="4">
        <v>65.319999999999993</v>
      </c>
      <c r="AH82" s="4">
        <v>95.37</v>
      </c>
      <c r="AI82" s="4">
        <v>14.67</v>
      </c>
      <c r="AJ82" s="4">
        <v>3.34</v>
      </c>
      <c r="AK82" s="4">
        <v>3.82</v>
      </c>
      <c r="AL82" s="4">
        <v>18.21</v>
      </c>
      <c r="AM82" s="4">
        <v>3.77</v>
      </c>
      <c r="AN82" s="4">
        <v>25.65</v>
      </c>
      <c r="AO82" s="4">
        <v>72.819999999999993</v>
      </c>
      <c r="AP82" s="4">
        <v>7.19</v>
      </c>
      <c r="AQ82" s="4">
        <v>13.67</v>
      </c>
      <c r="AR82" s="4">
        <v>4.74</v>
      </c>
      <c r="AS82" s="4">
        <v>13.33</v>
      </c>
      <c r="AT82" s="4">
        <v>3.38</v>
      </c>
      <c r="AU82" s="4">
        <v>17.2</v>
      </c>
      <c r="AV82" s="4">
        <v>27.51</v>
      </c>
      <c r="AW82" s="4">
        <v>36.01</v>
      </c>
      <c r="AX82" s="4">
        <v>27.06</v>
      </c>
      <c r="AY82" s="4">
        <v>35.39</v>
      </c>
      <c r="AZ82" s="4">
        <v>54.45</v>
      </c>
    </row>
    <row r="83" spans="1:52" x14ac:dyDescent="0.2">
      <c r="A83" s="3">
        <v>43586</v>
      </c>
      <c r="B83" s="4">
        <v>67361.179999999993</v>
      </c>
      <c r="C83" s="4">
        <v>26.16</v>
      </c>
      <c r="D83" s="4">
        <v>16.14</v>
      </c>
      <c r="E83" s="4">
        <v>27.95</v>
      </c>
      <c r="F83" s="4">
        <v>9.73</v>
      </c>
      <c r="G83" s="4">
        <v>74.760000000000005</v>
      </c>
      <c r="H83" s="4">
        <v>4.78</v>
      </c>
      <c r="I83" s="4">
        <v>37.479999999999997</v>
      </c>
      <c r="J83" s="4">
        <v>12.18</v>
      </c>
      <c r="K83" s="4">
        <v>75.5</v>
      </c>
      <c r="L83" s="4">
        <v>189.45</v>
      </c>
      <c r="M83" s="4">
        <v>12.65</v>
      </c>
      <c r="N83" s="4">
        <v>18.010000000000002</v>
      </c>
      <c r="O83" s="4">
        <v>200.39</v>
      </c>
      <c r="P83" s="1"/>
      <c r="Q83" s="4">
        <v>2.71</v>
      </c>
      <c r="R83" s="4">
        <v>7.3</v>
      </c>
      <c r="S83" s="4">
        <v>13.22</v>
      </c>
      <c r="T83" s="4">
        <v>5.74</v>
      </c>
      <c r="U83" s="4">
        <v>7.93</v>
      </c>
      <c r="V83" s="4">
        <v>19.54</v>
      </c>
      <c r="W83" s="4">
        <v>13.49</v>
      </c>
      <c r="X83" s="4">
        <v>2.84</v>
      </c>
      <c r="Y83" s="4">
        <v>2.92</v>
      </c>
      <c r="Z83" s="4">
        <v>135.32</v>
      </c>
      <c r="AA83" s="4">
        <v>25.78</v>
      </c>
      <c r="AB83" s="4">
        <v>25.13</v>
      </c>
      <c r="AC83" s="4">
        <v>8.11</v>
      </c>
      <c r="AD83" s="4">
        <v>7.66</v>
      </c>
      <c r="AE83" s="4">
        <v>5.7</v>
      </c>
      <c r="AF83" s="4">
        <v>13</v>
      </c>
      <c r="AG83" s="4">
        <v>63.49</v>
      </c>
      <c r="AH83" s="4">
        <v>95.58</v>
      </c>
      <c r="AI83" s="4">
        <v>14.88</v>
      </c>
      <c r="AJ83" s="4">
        <v>3.33</v>
      </c>
      <c r="AK83" s="4">
        <v>3.8</v>
      </c>
      <c r="AL83" s="4">
        <v>18.71</v>
      </c>
      <c r="AM83" s="4">
        <v>3.79</v>
      </c>
      <c r="AN83" s="4">
        <v>25.97</v>
      </c>
      <c r="AO83" s="4">
        <v>73.62</v>
      </c>
      <c r="AP83" s="4">
        <v>7.2</v>
      </c>
      <c r="AQ83" s="4">
        <v>13.75</v>
      </c>
      <c r="AR83" s="4">
        <v>4.74</v>
      </c>
      <c r="AS83" s="4">
        <v>13.38</v>
      </c>
      <c r="AT83" s="4">
        <v>3.4</v>
      </c>
      <c r="AU83" s="4">
        <v>17.23</v>
      </c>
      <c r="AV83" s="4">
        <v>28.14</v>
      </c>
      <c r="AW83" s="4">
        <v>35.79</v>
      </c>
      <c r="AX83" s="4">
        <v>27.16</v>
      </c>
      <c r="AY83" s="4">
        <v>35.5</v>
      </c>
      <c r="AZ83" s="4">
        <v>55.03</v>
      </c>
    </row>
    <row r="84" spans="1:52" x14ac:dyDescent="0.2">
      <c r="A84" s="3">
        <v>43587</v>
      </c>
      <c r="B84" s="4">
        <v>66929</v>
      </c>
      <c r="C84" s="4">
        <v>26.18</v>
      </c>
      <c r="D84" s="4">
        <v>16.23</v>
      </c>
      <c r="E84" s="4">
        <v>27.27</v>
      </c>
      <c r="F84" s="4">
        <v>9.7899999999999991</v>
      </c>
      <c r="G84" s="4">
        <v>75.540000000000006</v>
      </c>
      <c r="H84" s="4">
        <v>4.75</v>
      </c>
      <c r="I84" s="4">
        <v>37.020000000000003</v>
      </c>
      <c r="J84" s="4">
        <v>12.16</v>
      </c>
      <c r="K84" s="4">
        <v>74.86</v>
      </c>
      <c r="L84" s="4">
        <v>191.32</v>
      </c>
      <c r="M84" s="4">
        <v>12.6</v>
      </c>
      <c r="N84" s="4">
        <v>17.97</v>
      </c>
      <c r="O84" s="4">
        <v>201.25</v>
      </c>
      <c r="P84" s="1"/>
      <c r="Q84" s="4">
        <v>2.72</v>
      </c>
      <c r="R84" s="4">
        <v>7.19</v>
      </c>
      <c r="S84" s="4">
        <v>13.18</v>
      </c>
      <c r="T84" s="4">
        <v>5.66</v>
      </c>
      <c r="U84" s="4">
        <v>7.99</v>
      </c>
      <c r="V84" s="4">
        <v>19.29</v>
      </c>
      <c r="W84" s="4">
        <v>13.36</v>
      </c>
      <c r="X84" s="4">
        <v>2.82</v>
      </c>
      <c r="Y84" s="4">
        <v>2.89</v>
      </c>
      <c r="Z84" s="4">
        <v>136.19999999999999</v>
      </c>
      <c r="AA84" s="4">
        <v>25.7</v>
      </c>
      <c r="AB84" s="4">
        <v>24.9</v>
      </c>
      <c r="AC84" s="4">
        <v>8.24</v>
      </c>
      <c r="AD84" s="4">
        <v>7.66</v>
      </c>
      <c r="AE84" s="4">
        <v>5.76</v>
      </c>
      <c r="AF84" s="4">
        <v>12.95</v>
      </c>
      <c r="AG84" s="4">
        <v>64.28</v>
      </c>
      <c r="AH84" s="4">
        <v>94.45</v>
      </c>
      <c r="AI84" s="4">
        <v>14.8</v>
      </c>
      <c r="AJ84" s="4">
        <v>3.34</v>
      </c>
      <c r="AK84" s="4">
        <v>3.76</v>
      </c>
      <c r="AL84" s="4">
        <v>19.16</v>
      </c>
      <c r="AM84" s="4">
        <v>3.74</v>
      </c>
      <c r="AN84" s="4">
        <v>26.05</v>
      </c>
      <c r="AO84" s="4">
        <v>67.739999999999995</v>
      </c>
      <c r="AP84" s="4">
        <v>7.12</v>
      </c>
      <c r="AQ84" s="4">
        <v>13.88</v>
      </c>
      <c r="AR84" s="4">
        <v>4.7300000000000004</v>
      </c>
      <c r="AS84" s="4">
        <v>13.45</v>
      </c>
      <c r="AT84" s="4">
        <v>3.36</v>
      </c>
      <c r="AU84" s="4">
        <v>17.149999999999999</v>
      </c>
      <c r="AV84" s="4">
        <v>27.41</v>
      </c>
      <c r="AW84" s="4">
        <v>35.65</v>
      </c>
      <c r="AX84" s="4">
        <v>27.38</v>
      </c>
      <c r="AY84" s="4">
        <v>35.24</v>
      </c>
      <c r="AZ84" s="4">
        <v>55.03</v>
      </c>
    </row>
    <row r="85" spans="1:52" x14ac:dyDescent="0.2">
      <c r="A85" s="3">
        <v>43588</v>
      </c>
      <c r="B85" s="4">
        <v>66895.06</v>
      </c>
      <c r="C85" s="4">
        <v>26</v>
      </c>
      <c r="D85" s="4">
        <v>16.28</v>
      </c>
      <c r="E85" s="4">
        <v>27.41</v>
      </c>
      <c r="F85" s="4">
        <v>9.76</v>
      </c>
      <c r="G85" s="4">
        <v>75.42</v>
      </c>
      <c r="H85" s="4">
        <v>4.8899999999999997</v>
      </c>
      <c r="I85" s="4">
        <v>36.94</v>
      </c>
      <c r="J85" s="4">
        <v>12.23</v>
      </c>
      <c r="K85" s="4">
        <v>74.98</v>
      </c>
      <c r="L85" s="4">
        <v>191</v>
      </c>
      <c r="M85" s="4">
        <v>12.66</v>
      </c>
      <c r="N85" s="4">
        <v>18.41</v>
      </c>
      <c r="O85" s="4">
        <v>199.87</v>
      </c>
      <c r="P85" s="4">
        <v>12.41</v>
      </c>
      <c r="Q85" s="4">
        <v>2.73</v>
      </c>
      <c r="R85" s="4">
        <v>7.3</v>
      </c>
      <c r="S85" s="4">
        <v>13.15</v>
      </c>
      <c r="T85" s="4">
        <v>5.69</v>
      </c>
      <c r="U85" s="4">
        <v>8.09</v>
      </c>
      <c r="V85" s="4">
        <v>19.329999999999998</v>
      </c>
      <c r="W85" s="4">
        <v>13.53</v>
      </c>
      <c r="X85" s="4">
        <v>2.8</v>
      </c>
      <c r="Y85" s="4">
        <v>2.92</v>
      </c>
      <c r="Z85" s="4">
        <v>128.81</v>
      </c>
      <c r="AA85" s="4">
        <v>25.67</v>
      </c>
      <c r="AB85" s="4">
        <v>24.64</v>
      </c>
      <c r="AC85" s="4">
        <v>8.17</v>
      </c>
      <c r="AD85" s="4">
        <v>7.52</v>
      </c>
      <c r="AE85" s="4">
        <v>5.77</v>
      </c>
      <c r="AF85" s="4">
        <v>13.08</v>
      </c>
      <c r="AG85" s="4">
        <v>64.56</v>
      </c>
      <c r="AH85" s="4">
        <v>94.43</v>
      </c>
      <c r="AI85" s="4">
        <v>16.260000000000002</v>
      </c>
      <c r="AJ85" s="4">
        <v>3.31</v>
      </c>
      <c r="AK85" s="4">
        <v>3.71</v>
      </c>
      <c r="AL85" s="4">
        <v>19.649999999999999</v>
      </c>
      <c r="AM85" s="4">
        <v>3.75</v>
      </c>
      <c r="AN85" s="4">
        <v>26.26</v>
      </c>
      <c r="AO85" s="4">
        <v>68.52</v>
      </c>
      <c r="AP85" s="4">
        <v>6.96</v>
      </c>
      <c r="AQ85" s="4">
        <v>14.14</v>
      </c>
      <c r="AR85" s="4">
        <v>4.6900000000000004</v>
      </c>
      <c r="AS85" s="4">
        <v>13.44</v>
      </c>
      <c r="AT85" s="4">
        <v>3.38</v>
      </c>
      <c r="AU85" s="4">
        <v>17.05</v>
      </c>
      <c r="AV85" s="4">
        <v>27.44</v>
      </c>
      <c r="AW85" s="4">
        <v>36.369999999999997</v>
      </c>
      <c r="AX85" s="4">
        <v>27.9</v>
      </c>
      <c r="AY85" s="4">
        <v>34.93</v>
      </c>
      <c r="AZ85" s="4">
        <v>54.65</v>
      </c>
    </row>
    <row r="86" spans="1:52" x14ac:dyDescent="0.2">
      <c r="A86" s="3">
        <v>43591</v>
      </c>
      <c r="B86" s="4">
        <v>66488.58</v>
      </c>
      <c r="C86" s="4">
        <v>25.48</v>
      </c>
      <c r="D86" s="4">
        <v>16.399999999999999</v>
      </c>
      <c r="E86" s="4">
        <v>27.55</v>
      </c>
      <c r="F86" s="4">
        <v>9.75</v>
      </c>
      <c r="G86" s="4">
        <v>74.66</v>
      </c>
      <c r="H86" s="4">
        <v>4.82</v>
      </c>
      <c r="I86" s="4">
        <v>36.799999999999997</v>
      </c>
      <c r="J86" s="4">
        <v>12.08</v>
      </c>
      <c r="K86" s="4">
        <v>74.94</v>
      </c>
      <c r="L86" s="4">
        <v>191</v>
      </c>
      <c r="M86" s="4">
        <v>12.64</v>
      </c>
      <c r="N86" s="4">
        <v>18.149999999999999</v>
      </c>
      <c r="O86" s="4">
        <v>198.9</v>
      </c>
      <c r="P86" s="4">
        <v>12.45</v>
      </c>
      <c r="Q86" s="4">
        <v>2.7</v>
      </c>
      <c r="R86" s="4">
        <v>7.15</v>
      </c>
      <c r="S86" s="4">
        <v>13.17</v>
      </c>
      <c r="T86" s="4">
        <v>5.66</v>
      </c>
      <c r="U86" s="4">
        <v>7.93</v>
      </c>
      <c r="V86" s="4">
        <v>18.91</v>
      </c>
      <c r="W86" s="4">
        <v>13.22</v>
      </c>
      <c r="X86" s="4">
        <v>2.82</v>
      </c>
      <c r="Y86" s="4">
        <v>2.9</v>
      </c>
      <c r="Z86" s="4">
        <v>125.62</v>
      </c>
      <c r="AA86" s="4">
        <v>25.92</v>
      </c>
      <c r="AB86" s="4">
        <v>24.72</v>
      </c>
      <c r="AC86" s="4">
        <v>8.2100000000000009</v>
      </c>
      <c r="AD86" s="4">
        <v>7.41</v>
      </c>
      <c r="AE86" s="4">
        <v>5.65</v>
      </c>
      <c r="AF86" s="4">
        <v>12.85</v>
      </c>
      <c r="AG86" s="4">
        <v>64.02</v>
      </c>
      <c r="AH86" s="4">
        <v>93.94</v>
      </c>
      <c r="AI86" s="4">
        <v>16.010000000000002</v>
      </c>
      <c r="AJ86" s="4">
        <v>3.3</v>
      </c>
      <c r="AK86" s="4">
        <v>3.69</v>
      </c>
      <c r="AL86" s="4">
        <v>19.649999999999999</v>
      </c>
      <c r="AM86" s="4">
        <v>3.77</v>
      </c>
      <c r="AN86" s="4">
        <v>26.22</v>
      </c>
      <c r="AO86" s="4">
        <v>70.14</v>
      </c>
      <c r="AP86" s="4">
        <v>6.88</v>
      </c>
      <c r="AQ86" s="4">
        <v>13.88</v>
      </c>
      <c r="AR86" s="4">
        <v>4.6100000000000003</v>
      </c>
      <c r="AS86" s="4">
        <v>13.42</v>
      </c>
      <c r="AT86" s="4">
        <v>3.36</v>
      </c>
      <c r="AU86" s="4">
        <v>16.239999999999998</v>
      </c>
      <c r="AV86" s="4">
        <v>27.11</v>
      </c>
      <c r="AW86" s="4">
        <v>35.729999999999997</v>
      </c>
      <c r="AX86" s="4">
        <v>27.62</v>
      </c>
      <c r="AY86" s="4">
        <v>34.74</v>
      </c>
      <c r="AZ86" s="4">
        <v>53.52</v>
      </c>
    </row>
    <row r="87" spans="1:52" x14ac:dyDescent="0.2">
      <c r="A87" s="3">
        <v>43592</v>
      </c>
      <c r="B87" s="4">
        <v>66588.570000000007</v>
      </c>
      <c r="C87" s="4">
        <v>25.59</v>
      </c>
      <c r="D87" s="4">
        <v>16.3</v>
      </c>
      <c r="E87" s="4">
        <v>27.5</v>
      </c>
      <c r="F87" s="4">
        <v>9.77</v>
      </c>
      <c r="G87" s="4">
        <v>75.11</v>
      </c>
      <c r="H87" s="4">
        <v>4.88</v>
      </c>
      <c r="I87" s="4">
        <v>37.299999999999997</v>
      </c>
      <c r="J87" s="4">
        <v>12.06</v>
      </c>
      <c r="K87" s="4">
        <v>74.61</v>
      </c>
      <c r="L87" s="4">
        <v>191</v>
      </c>
      <c r="M87" s="4">
        <v>12.81</v>
      </c>
      <c r="N87" s="4">
        <v>17.739999999999998</v>
      </c>
      <c r="O87" s="4">
        <v>198.59</v>
      </c>
      <c r="P87" s="4">
        <v>12.4</v>
      </c>
      <c r="Q87" s="4">
        <v>2.72</v>
      </c>
      <c r="R87" s="4">
        <v>7.6</v>
      </c>
      <c r="S87" s="4">
        <v>13.06</v>
      </c>
      <c r="T87" s="4">
        <v>5.68</v>
      </c>
      <c r="U87" s="4">
        <v>7.91</v>
      </c>
      <c r="V87" s="4">
        <v>18.84</v>
      </c>
      <c r="W87" s="4">
        <v>13.11</v>
      </c>
      <c r="X87" s="4">
        <v>2.84</v>
      </c>
      <c r="Y87" s="4">
        <v>2.89</v>
      </c>
      <c r="Z87" s="4">
        <v>124.89</v>
      </c>
      <c r="AA87" s="4">
        <v>25.84</v>
      </c>
      <c r="AB87" s="4">
        <v>24.86</v>
      </c>
      <c r="AC87" s="4">
        <v>8.4</v>
      </c>
      <c r="AD87" s="4">
        <v>7.52</v>
      </c>
      <c r="AE87" s="4">
        <v>5.54</v>
      </c>
      <c r="AF87" s="4">
        <v>12.8</v>
      </c>
      <c r="AG87" s="4">
        <v>64.16</v>
      </c>
      <c r="AH87" s="4">
        <v>96.05</v>
      </c>
      <c r="AI87" s="4">
        <v>15.93</v>
      </c>
      <c r="AJ87" s="4">
        <v>3.36</v>
      </c>
      <c r="AK87" s="4">
        <v>3.69</v>
      </c>
      <c r="AL87" s="4">
        <v>19.739999999999998</v>
      </c>
      <c r="AM87" s="4">
        <v>3.75</v>
      </c>
      <c r="AN87" s="4">
        <v>26.35</v>
      </c>
      <c r="AO87" s="4">
        <v>68.42</v>
      </c>
      <c r="AP87" s="4">
        <v>6.9</v>
      </c>
      <c r="AQ87" s="4">
        <v>14.02</v>
      </c>
      <c r="AR87" s="4">
        <v>4.58</v>
      </c>
      <c r="AS87" s="4">
        <v>13.37</v>
      </c>
      <c r="AT87" s="4">
        <v>3.36</v>
      </c>
      <c r="AU87" s="4">
        <v>16.170000000000002</v>
      </c>
      <c r="AV87" s="4">
        <v>27.06</v>
      </c>
      <c r="AW87" s="4">
        <v>36</v>
      </c>
      <c r="AX87" s="4">
        <v>27.48</v>
      </c>
      <c r="AY87" s="4">
        <v>34.9</v>
      </c>
      <c r="AZ87" s="4">
        <v>54.05</v>
      </c>
    </row>
    <row r="88" spans="1:52" x14ac:dyDescent="0.2">
      <c r="A88" s="3">
        <v>43593</v>
      </c>
      <c r="B88" s="4">
        <v>66357.38</v>
      </c>
      <c r="C88" s="4">
        <v>25.4</v>
      </c>
      <c r="D88" s="4">
        <v>16.260000000000002</v>
      </c>
      <c r="E88" s="4">
        <v>27.59</v>
      </c>
      <c r="F88" s="4">
        <v>9.75</v>
      </c>
      <c r="G88" s="4">
        <v>74.72</v>
      </c>
      <c r="H88" s="4">
        <v>4.8600000000000003</v>
      </c>
      <c r="I88" s="4">
        <v>37.18</v>
      </c>
      <c r="J88" s="4">
        <v>11.95</v>
      </c>
      <c r="K88" s="4">
        <v>74.739999999999995</v>
      </c>
      <c r="L88" s="4">
        <v>192.02</v>
      </c>
      <c r="M88" s="4">
        <v>12.74</v>
      </c>
      <c r="N88" s="4">
        <v>17.350000000000001</v>
      </c>
      <c r="O88" s="4">
        <v>197.25</v>
      </c>
      <c r="P88" s="4">
        <v>12.59</v>
      </c>
      <c r="Q88" s="4">
        <v>2.71</v>
      </c>
      <c r="R88" s="4">
        <v>7.49</v>
      </c>
      <c r="S88" s="4">
        <v>13.04</v>
      </c>
      <c r="T88" s="4">
        <v>5.67</v>
      </c>
      <c r="U88" s="4">
        <v>7.9</v>
      </c>
      <c r="V88" s="4">
        <v>18.61</v>
      </c>
      <c r="W88" s="4">
        <v>12.84</v>
      </c>
      <c r="X88" s="4">
        <v>2.83</v>
      </c>
      <c r="Y88" s="4">
        <v>2.88</v>
      </c>
      <c r="Z88" s="4">
        <v>124.03</v>
      </c>
      <c r="AA88" s="4">
        <v>25.82</v>
      </c>
      <c r="AB88" s="4">
        <v>25</v>
      </c>
      <c r="AC88" s="4">
        <v>8.73</v>
      </c>
      <c r="AD88" s="4">
        <v>7.4</v>
      </c>
      <c r="AE88" s="4">
        <v>5.44</v>
      </c>
      <c r="AF88" s="4">
        <v>12.77</v>
      </c>
      <c r="AG88" s="4">
        <v>64.05</v>
      </c>
      <c r="AH88" s="4">
        <v>95.95</v>
      </c>
      <c r="AI88" s="4">
        <v>15.96</v>
      </c>
      <c r="AJ88" s="4">
        <v>3.3</v>
      </c>
      <c r="AK88" s="4">
        <v>3.68</v>
      </c>
      <c r="AL88" s="4">
        <v>19.71</v>
      </c>
      <c r="AM88" s="4">
        <v>3.73</v>
      </c>
      <c r="AN88" s="4">
        <v>26.21</v>
      </c>
      <c r="AO88" s="4">
        <v>67.25</v>
      </c>
      <c r="AP88" s="4">
        <v>6.83</v>
      </c>
      <c r="AQ88" s="4">
        <v>13.92</v>
      </c>
      <c r="AR88" s="4">
        <v>4.5599999999999996</v>
      </c>
      <c r="AS88" s="4">
        <v>13.28</v>
      </c>
      <c r="AT88" s="4">
        <v>3.29</v>
      </c>
      <c r="AU88" s="4">
        <v>15.1</v>
      </c>
      <c r="AV88" s="4">
        <v>27.14</v>
      </c>
      <c r="AW88" s="4">
        <v>36.08</v>
      </c>
      <c r="AX88" s="4">
        <v>27.74</v>
      </c>
      <c r="AY88" s="4">
        <v>34.840000000000003</v>
      </c>
      <c r="AZ88" s="4">
        <v>53.47</v>
      </c>
    </row>
    <row r="89" spans="1:52" x14ac:dyDescent="0.2">
      <c r="A89" s="3">
        <v>43594</v>
      </c>
      <c r="B89" s="4">
        <v>66650.3</v>
      </c>
      <c r="C89" s="4">
        <v>25.64</v>
      </c>
      <c r="D89" s="4">
        <v>16.03</v>
      </c>
      <c r="E89" s="4">
        <v>27.65</v>
      </c>
      <c r="F89" s="4">
        <v>10.039999999999999</v>
      </c>
      <c r="G89" s="4">
        <v>75.260000000000005</v>
      </c>
      <c r="H89" s="4">
        <v>4.8899999999999997</v>
      </c>
      <c r="I89" s="4">
        <v>36.979999999999997</v>
      </c>
      <c r="J89" s="4">
        <v>12.19</v>
      </c>
      <c r="K89" s="4">
        <v>75.17</v>
      </c>
      <c r="L89" s="4">
        <v>193.72</v>
      </c>
      <c r="M89" s="4">
        <v>12.71</v>
      </c>
      <c r="N89" s="4">
        <v>17.68</v>
      </c>
      <c r="O89" s="4">
        <v>197.16</v>
      </c>
      <c r="P89" s="4">
        <v>12.58</v>
      </c>
      <c r="Q89" s="4">
        <v>2.71</v>
      </c>
      <c r="R89" s="4">
        <v>7.46</v>
      </c>
      <c r="S89" s="4">
        <v>13.11</v>
      </c>
      <c r="T89" s="4">
        <v>5.7</v>
      </c>
      <c r="U89" s="4">
        <v>7.96</v>
      </c>
      <c r="V89" s="4">
        <v>18.53</v>
      </c>
      <c r="W89" s="4">
        <v>12.78</v>
      </c>
      <c r="X89" s="4">
        <v>2.85</v>
      </c>
      <c r="Y89" s="4">
        <v>2.93</v>
      </c>
      <c r="Z89" s="4">
        <v>124.37</v>
      </c>
      <c r="AA89" s="4">
        <v>25.91</v>
      </c>
      <c r="AB89" s="4">
        <v>25.13</v>
      </c>
      <c r="AC89" s="4">
        <v>8.83</v>
      </c>
      <c r="AD89" s="4">
        <v>7.44</v>
      </c>
      <c r="AE89" s="4">
        <v>5.56</v>
      </c>
      <c r="AF89" s="4">
        <v>12.84</v>
      </c>
      <c r="AG89" s="4">
        <v>63.17</v>
      </c>
      <c r="AH89" s="4">
        <v>95.35</v>
      </c>
      <c r="AI89" s="4">
        <v>15.9</v>
      </c>
      <c r="AJ89" s="4">
        <v>3.28</v>
      </c>
      <c r="AK89" s="4">
        <v>3.69</v>
      </c>
      <c r="AL89" s="4">
        <v>19.920000000000002</v>
      </c>
      <c r="AM89" s="4">
        <v>3.8</v>
      </c>
      <c r="AN89" s="4">
        <v>26.23</v>
      </c>
      <c r="AO89" s="4">
        <v>66.39</v>
      </c>
      <c r="AP89" s="4">
        <v>6.96</v>
      </c>
      <c r="AQ89" s="4">
        <v>13.99</v>
      </c>
      <c r="AR89" s="4">
        <v>4.59</v>
      </c>
      <c r="AS89" s="4">
        <v>13.33</v>
      </c>
      <c r="AT89" s="4">
        <v>3.38</v>
      </c>
      <c r="AU89" s="4">
        <v>15.07</v>
      </c>
      <c r="AV89" s="4">
        <v>27.06</v>
      </c>
      <c r="AW89" s="4">
        <v>36.25</v>
      </c>
      <c r="AX89" s="4">
        <v>27.9</v>
      </c>
      <c r="AY89" s="4">
        <v>35.43</v>
      </c>
      <c r="AZ89" s="4">
        <v>53.77</v>
      </c>
    </row>
    <row r="90" spans="1:52" x14ac:dyDescent="0.2">
      <c r="A90" s="3">
        <v>43595</v>
      </c>
      <c r="B90" s="4">
        <v>66838.7</v>
      </c>
      <c r="C90" s="4">
        <v>25.93</v>
      </c>
      <c r="D90" s="4">
        <v>16.059999999999999</v>
      </c>
      <c r="E90" s="4">
        <v>27.5</v>
      </c>
      <c r="F90" s="4">
        <v>10.210000000000001</v>
      </c>
      <c r="G90" s="4">
        <v>75.349999999999994</v>
      </c>
      <c r="H90" s="4">
        <v>4.97</v>
      </c>
      <c r="I90" s="4">
        <v>36.799999999999997</v>
      </c>
      <c r="J90" s="4">
        <v>12.27</v>
      </c>
      <c r="K90" s="4">
        <v>75.400000000000006</v>
      </c>
      <c r="L90" s="4">
        <v>196.02</v>
      </c>
      <c r="M90" s="4">
        <v>12.7</v>
      </c>
      <c r="N90" s="4">
        <v>17.75</v>
      </c>
      <c r="O90" s="4">
        <v>197.25</v>
      </c>
      <c r="P90" s="4">
        <v>12.6</v>
      </c>
      <c r="Q90" s="4">
        <v>2.76</v>
      </c>
      <c r="R90" s="4">
        <v>7.54</v>
      </c>
      <c r="S90" s="4">
        <v>13.17</v>
      </c>
      <c r="T90" s="4">
        <v>5.74</v>
      </c>
      <c r="U90" s="4">
        <v>7.92</v>
      </c>
      <c r="V90" s="4">
        <v>18.41</v>
      </c>
      <c r="W90" s="4">
        <v>12.74</v>
      </c>
      <c r="X90" s="4">
        <v>2.87</v>
      </c>
      <c r="Y90" s="4">
        <v>2.88</v>
      </c>
      <c r="Z90" s="4">
        <v>124.63</v>
      </c>
      <c r="AA90" s="4">
        <v>25.94</v>
      </c>
      <c r="AB90" s="4">
        <v>25.47</v>
      </c>
      <c r="AC90" s="4">
        <v>8.9499999999999993</v>
      </c>
      <c r="AD90" s="4">
        <v>7.51</v>
      </c>
      <c r="AE90" s="4">
        <v>5.41</v>
      </c>
      <c r="AF90" s="4">
        <v>12.65</v>
      </c>
      <c r="AG90" s="4">
        <v>63.41</v>
      </c>
      <c r="AH90" s="4">
        <v>95.27</v>
      </c>
      <c r="AI90" s="4">
        <v>15.97</v>
      </c>
      <c r="AJ90" s="4">
        <v>3.29</v>
      </c>
      <c r="AK90" s="4">
        <v>3.72</v>
      </c>
      <c r="AL90" s="4">
        <v>20.079999999999998</v>
      </c>
      <c r="AM90" s="4">
        <v>3.83</v>
      </c>
      <c r="AN90" s="4">
        <v>26.31</v>
      </c>
      <c r="AO90" s="4">
        <v>65.989999999999995</v>
      </c>
      <c r="AP90" s="4">
        <v>6.99</v>
      </c>
      <c r="AQ90" s="4">
        <v>14.08</v>
      </c>
      <c r="AR90" s="4">
        <v>4.57</v>
      </c>
      <c r="AS90" s="4">
        <v>13.47</v>
      </c>
      <c r="AT90" s="4">
        <v>3.41</v>
      </c>
      <c r="AU90" s="4">
        <v>15.09</v>
      </c>
      <c r="AV90" s="4">
        <v>27.22</v>
      </c>
      <c r="AW90" s="4">
        <v>36.590000000000003</v>
      </c>
      <c r="AX90" s="4">
        <v>28.03</v>
      </c>
      <c r="AY90" s="4">
        <v>35.729999999999997</v>
      </c>
      <c r="AZ90" s="4">
        <v>55.14</v>
      </c>
    </row>
    <row r="91" spans="1:52" x14ac:dyDescent="0.2">
      <c r="A91" s="5">
        <v>43598</v>
      </c>
      <c r="B91" s="4">
        <v>66862.460000000006</v>
      </c>
      <c r="C91" s="4">
        <v>25.77</v>
      </c>
      <c r="D91" s="4">
        <v>16.329999999999998</v>
      </c>
      <c r="E91" s="4">
        <v>26.43</v>
      </c>
      <c r="F91" s="4">
        <v>10.19</v>
      </c>
      <c r="G91" s="4">
        <v>75.489999999999995</v>
      </c>
      <c r="H91" s="4">
        <v>4.99</v>
      </c>
      <c r="I91" s="4">
        <v>36.93</v>
      </c>
      <c r="J91" s="4">
        <v>12.41</v>
      </c>
      <c r="K91" s="4">
        <v>73.5</v>
      </c>
      <c r="L91" s="4">
        <v>193.34</v>
      </c>
      <c r="M91" s="4">
        <v>12.77</v>
      </c>
      <c r="N91" s="4">
        <v>17.86</v>
      </c>
      <c r="O91" s="4">
        <v>200.05</v>
      </c>
      <c r="P91" s="4">
        <v>12.69</v>
      </c>
      <c r="Q91" s="4">
        <v>2.85</v>
      </c>
      <c r="R91" s="4">
        <v>7.53</v>
      </c>
      <c r="S91" s="4">
        <v>13.36</v>
      </c>
      <c r="T91" s="4">
        <v>5.87</v>
      </c>
      <c r="U91" s="4">
        <v>7.96</v>
      </c>
      <c r="V91" s="4">
        <v>18.3</v>
      </c>
      <c r="W91" s="4">
        <v>13.85</v>
      </c>
      <c r="X91" s="4">
        <v>2.91</v>
      </c>
      <c r="Y91" s="4">
        <v>2.91</v>
      </c>
      <c r="Z91" s="4">
        <v>120.16</v>
      </c>
      <c r="AA91" s="4">
        <v>25.43</v>
      </c>
      <c r="AB91" s="4">
        <v>25.6</v>
      </c>
      <c r="AC91" s="4">
        <v>9.06</v>
      </c>
      <c r="AD91" s="4">
        <v>7.45</v>
      </c>
      <c r="AE91" s="4">
        <v>5.4</v>
      </c>
      <c r="AF91" s="4">
        <v>12.63</v>
      </c>
      <c r="AG91" s="4">
        <v>64.930000000000007</v>
      </c>
      <c r="AH91" s="4">
        <v>96.03</v>
      </c>
      <c r="AI91" s="4">
        <v>16.03</v>
      </c>
      <c r="AJ91" s="4">
        <v>3.34</v>
      </c>
      <c r="AK91" s="4">
        <v>3.78</v>
      </c>
      <c r="AL91" s="4">
        <v>20.14</v>
      </c>
      <c r="AM91" s="4">
        <v>3.9</v>
      </c>
      <c r="AN91" s="4">
        <v>26.34</v>
      </c>
      <c r="AO91" s="4">
        <v>62.39</v>
      </c>
      <c r="AP91" s="4">
        <v>6.99</v>
      </c>
      <c r="AQ91" s="4">
        <v>14.12</v>
      </c>
      <c r="AR91" s="4">
        <v>4.5599999999999996</v>
      </c>
      <c r="AS91" s="4">
        <v>13.71</v>
      </c>
      <c r="AT91" s="4">
        <v>3.45</v>
      </c>
      <c r="AU91" s="4">
        <v>14.93</v>
      </c>
      <c r="AV91" s="4">
        <v>27.12</v>
      </c>
      <c r="AW91" s="4">
        <v>36.619999999999997</v>
      </c>
      <c r="AX91" s="4">
        <v>28.18</v>
      </c>
      <c r="AY91" s="4">
        <v>35.89</v>
      </c>
      <c r="AZ91" s="4">
        <v>54.54</v>
      </c>
    </row>
    <row r="92" spans="1:52" x14ac:dyDescent="0.2">
      <c r="A92" s="5">
        <v>43599</v>
      </c>
      <c r="B92" s="4">
        <v>66332.3</v>
      </c>
      <c r="C92" s="4">
        <v>25.38</v>
      </c>
      <c r="D92" s="4">
        <v>16.399999999999999</v>
      </c>
      <c r="E92" s="4">
        <v>26.1</v>
      </c>
      <c r="F92" s="4">
        <v>10.15</v>
      </c>
      <c r="G92" s="4">
        <v>74.39</v>
      </c>
      <c r="H92" s="4">
        <v>4.95</v>
      </c>
      <c r="I92" s="4">
        <v>36.520000000000003</v>
      </c>
      <c r="J92" s="4">
        <v>12.26</v>
      </c>
      <c r="K92" s="4">
        <v>72.569999999999993</v>
      </c>
      <c r="L92" s="4">
        <v>193.02</v>
      </c>
      <c r="M92" s="4">
        <v>12.65</v>
      </c>
      <c r="N92" s="4">
        <v>17.57</v>
      </c>
      <c r="O92" s="4">
        <v>197.79</v>
      </c>
      <c r="P92" s="4">
        <v>12.65</v>
      </c>
      <c r="Q92" s="4">
        <v>2.85</v>
      </c>
      <c r="R92" s="4">
        <v>8.09</v>
      </c>
      <c r="S92" s="4">
        <v>13.35</v>
      </c>
      <c r="T92" s="4">
        <v>5.88</v>
      </c>
      <c r="U92" s="4">
        <v>7.82</v>
      </c>
      <c r="V92" s="4">
        <v>17.940000000000001</v>
      </c>
      <c r="W92" s="4">
        <v>13.67</v>
      </c>
      <c r="X92" s="4">
        <v>2.9</v>
      </c>
      <c r="Y92" s="4">
        <v>2.84</v>
      </c>
      <c r="Z92" s="4">
        <v>117.5</v>
      </c>
      <c r="AA92" s="4">
        <v>24.24</v>
      </c>
      <c r="AB92" s="4">
        <v>26.05</v>
      </c>
      <c r="AC92" s="4">
        <v>9.4499999999999993</v>
      </c>
      <c r="AD92" s="4">
        <v>7.26</v>
      </c>
      <c r="AE92" s="4">
        <v>5.33</v>
      </c>
      <c r="AF92" s="4">
        <v>12.5</v>
      </c>
      <c r="AG92" s="4">
        <v>64.05</v>
      </c>
      <c r="AH92" s="4">
        <v>96.22</v>
      </c>
      <c r="AI92" s="4">
        <v>16.03</v>
      </c>
      <c r="AJ92" s="4">
        <v>3.4</v>
      </c>
      <c r="AK92" s="4">
        <v>3.74</v>
      </c>
      <c r="AL92" s="4">
        <v>19.829999999999998</v>
      </c>
      <c r="AM92" s="4">
        <v>3.86</v>
      </c>
      <c r="AN92" s="4">
        <v>26.19</v>
      </c>
      <c r="AO92" s="4">
        <v>64.11</v>
      </c>
      <c r="AP92" s="4">
        <v>6.96</v>
      </c>
      <c r="AQ92" s="4">
        <v>13.92</v>
      </c>
      <c r="AR92" s="4">
        <v>4.53</v>
      </c>
      <c r="AS92" s="4">
        <v>13.58</v>
      </c>
      <c r="AT92" s="4">
        <v>3.45</v>
      </c>
      <c r="AU92" s="4">
        <v>15.14</v>
      </c>
      <c r="AV92" s="4">
        <v>26.9</v>
      </c>
      <c r="AW92" s="4">
        <v>36.299999999999997</v>
      </c>
      <c r="AX92" s="4">
        <v>28.28</v>
      </c>
      <c r="AY92" s="4">
        <v>35.67</v>
      </c>
      <c r="AZ92" s="4">
        <v>53.75</v>
      </c>
    </row>
    <row r="93" spans="1:52" x14ac:dyDescent="0.2">
      <c r="A93" s="5">
        <v>43600</v>
      </c>
      <c r="B93" s="4">
        <v>66800.59</v>
      </c>
      <c r="C93" s="4">
        <v>25.5</v>
      </c>
      <c r="D93" s="4">
        <v>16.399999999999999</v>
      </c>
      <c r="E93" s="4">
        <v>26.29</v>
      </c>
      <c r="F93" s="4">
        <v>10.18</v>
      </c>
      <c r="G93" s="4">
        <v>75.22</v>
      </c>
      <c r="H93" s="4">
        <v>5</v>
      </c>
      <c r="I93" s="4">
        <v>37.200000000000003</v>
      </c>
      <c r="J93" s="4">
        <v>12.36</v>
      </c>
      <c r="K93" s="4">
        <v>72.540000000000006</v>
      </c>
      <c r="L93" s="4">
        <v>195.91</v>
      </c>
      <c r="M93" s="4">
        <v>12.63</v>
      </c>
      <c r="N93" s="4">
        <v>17.78</v>
      </c>
      <c r="O93" s="4">
        <v>200.84</v>
      </c>
      <c r="P93" s="4">
        <v>12.68</v>
      </c>
      <c r="Q93" s="4">
        <v>2.85</v>
      </c>
      <c r="R93" s="4">
        <v>8.14</v>
      </c>
      <c r="S93" s="4">
        <v>13.32</v>
      </c>
      <c r="T93" s="4">
        <v>5.86</v>
      </c>
      <c r="U93" s="4">
        <v>7.92</v>
      </c>
      <c r="V93" s="4">
        <v>18.420000000000002</v>
      </c>
      <c r="W93" s="4">
        <v>14.02</v>
      </c>
      <c r="X93" s="4">
        <v>2.92</v>
      </c>
      <c r="Y93" s="4">
        <v>2.86</v>
      </c>
      <c r="Z93" s="4">
        <v>119.11</v>
      </c>
      <c r="AA93" s="4">
        <v>24.28</v>
      </c>
      <c r="AB93" s="4">
        <v>26.15</v>
      </c>
      <c r="AC93" s="4">
        <v>9.32</v>
      </c>
      <c r="AD93" s="4">
        <v>7.44</v>
      </c>
      <c r="AE93" s="4">
        <v>5.3</v>
      </c>
      <c r="AF93" s="4">
        <v>12.58</v>
      </c>
      <c r="AG93" s="4">
        <v>64.39</v>
      </c>
      <c r="AH93" s="4">
        <v>98.31</v>
      </c>
      <c r="AI93" s="4">
        <v>16.190000000000001</v>
      </c>
      <c r="AJ93" s="4">
        <v>3.46</v>
      </c>
      <c r="AK93" s="4">
        <v>3.77</v>
      </c>
      <c r="AL93" s="4">
        <v>19.989999999999998</v>
      </c>
      <c r="AM93" s="4">
        <v>3.85</v>
      </c>
      <c r="AN93" s="4">
        <v>26.3</v>
      </c>
      <c r="AO93" s="4">
        <v>65.23</v>
      </c>
      <c r="AP93" s="4">
        <v>7.13</v>
      </c>
      <c r="AQ93" s="4">
        <v>13.98</v>
      </c>
      <c r="AR93" s="4">
        <v>4.55</v>
      </c>
      <c r="AS93" s="4">
        <v>13.57</v>
      </c>
      <c r="AT93" s="4">
        <v>3.46</v>
      </c>
      <c r="AU93" s="4">
        <v>15.5</v>
      </c>
      <c r="AV93" s="4">
        <v>26.89</v>
      </c>
      <c r="AW93" s="4">
        <v>36.32</v>
      </c>
      <c r="AX93" s="4">
        <v>28.27</v>
      </c>
      <c r="AY93" s="4">
        <v>36.21</v>
      </c>
      <c r="AZ93" s="4">
        <v>54.31</v>
      </c>
    </row>
    <row r="94" spans="1:52" x14ac:dyDescent="0.2">
      <c r="A94" s="5">
        <v>43601</v>
      </c>
      <c r="B94" s="4">
        <v>67390.83</v>
      </c>
      <c r="C94" s="4">
        <v>26.76</v>
      </c>
      <c r="D94" s="4">
        <v>16.5</v>
      </c>
      <c r="E94" s="4">
        <v>26.66</v>
      </c>
      <c r="F94" s="4">
        <v>10.35</v>
      </c>
      <c r="G94" s="4">
        <v>75.290000000000006</v>
      </c>
      <c r="H94" s="4">
        <v>5.09</v>
      </c>
      <c r="I94" s="4">
        <v>37.54</v>
      </c>
      <c r="J94" s="4">
        <v>12.51</v>
      </c>
      <c r="K94" s="4">
        <v>73.33</v>
      </c>
      <c r="L94" s="4">
        <v>196.25</v>
      </c>
      <c r="M94" s="4">
        <v>12.57</v>
      </c>
      <c r="N94" s="4">
        <v>17.600000000000001</v>
      </c>
      <c r="O94" s="4">
        <v>202.98</v>
      </c>
      <c r="P94" s="4">
        <v>12.85</v>
      </c>
      <c r="Q94" s="4">
        <v>2.84</v>
      </c>
      <c r="R94" s="4">
        <v>8.4</v>
      </c>
      <c r="S94" s="4">
        <v>13.56</v>
      </c>
      <c r="T94" s="4">
        <v>5.9</v>
      </c>
      <c r="U94" s="4">
        <v>7.97</v>
      </c>
      <c r="V94" s="4">
        <v>18.3</v>
      </c>
      <c r="W94" s="4">
        <v>14.1</v>
      </c>
      <c r="X94" s="4">
        <v>2.95</v>
      </c>
      <c r="Y94" s="4">
        <v>2.87</v>
      </c>
      <c r="Z94" s="4">
        <v>119.34</v>
      </c>
      <c r="AA94" s="4">
        <v>24.2</v>
      </c>
      <c r="AB94" s="4">
        <v>26.72</v>
      </c>
      <c r="AC94" s="4">
        <v>9.48</v>
      </c>
      <c r="AD94" s="4">
        <v>7.74</v>
      </c>
      <c r="AE94" s="4">
        <v>5.35</v>
      </c>
      <c r="AF94" s="4">
        <v>12.64</v>
      </c>
      <c r="AG94" s="4">
        <v>64.180000000000007</v>
      </c>
      <c r="AH94" s="4">
        <v>99.28</v>
      </c>
      <c r="AI94" s="4">
        <v>16.22</v>
      </c>
      <c r="AJ94" s="4">
        <v>3.52</v>
      </c>
      <c r="AK94" s="4">
        <v>3.84</v>
      </c>
      <c r="AL94" s="4">
        <v>19.95</v>
      </c>
      <c r="AM94" s="4">
        <v>3.89</v>
      </c>
      <c r="AN94" s="4">
        <v>26.34</v>
      </c>
      <c r="AO94" s="4">
        <v>66.400000000000006</v>
      </c>
      <c r="AP94" s="4">
        <v>7.28</v>
      </c>
      <c r="AQ94" s="4">
        <v>14.1</v>
      </c>
      <c r="AR94" s="4">
        <v>4.5999999999999996</v>
      </c>
      <c r="AS94" s="4">
        <v>13.72</v>
      </c>
      <c r="AT94" s="4">
        <v>3.51</v>
      </c>
      <c r="AU94" s="4">
        <v>15.49</v>
      </c>
      <c r="AV94" s="4">
        <v>25.85</v>
      </c>
      <c r="AW94" s="4">
        <v>36.07</v>
      </c>
      <c r="AX94" s="4">
        <v>28.41</v>
      </c>
      <c r="AY94" s="4">
        <v>36.770000000000003</v>
      </c>
      <c r="AZ94" s="4">
        <v>60.15</v>
      </c>
    </row>
    <row r="95" spans="1:52" x14ac:dyDescent="0.2">
      <c r="A95" s="5">
        <v>43602</v>
      </c>
      <c r="B95" s="4">
        <v>67730.080000000002</v>
      </c>
      <c r="C95" s="4">
        <v>26.98</v>
      </c>
      <c r="D95" s="4">
        <v>16.600000000000001</v>
      </c>
      <c r="E95" s="4">
        <v>25.85</v>
      </c>
      <c r="F95" s="4">
        <v>10.4</v>
      </c>
      <c r="G95" s="4">
        <v>76.11</v>
      </c>
      <c r="H95" s="4">
        <v>5.12</v>
      </c>
      <c r="I95" s="4">
        <v>38.46</v>
      </c>
      <c r="J95" s="4">
        <v>12.58</v>
      </c>
      <c r="K95" s="4">
        <v>72.83</v>
      </c>
      <c r="L95" s="4">
        <v>200.98</v>
      </c>
      <c r="M95" s="4">
        <v>12.93</v>
      </c>
      <c r="N95" s="4">
        <v>17.600000000000001</v>
      </c>
      <c r="O95" s="4">
        <v>206.51</v>
      </c>
      <c r="P95" s="4">
        <v>13.04</v>
      </c>
      <c r="Q95" s="4">
        <v>2.84</v>
      </c>
      <c r="R95" s="4">
        <v>8.9499999999999993</v>
      </c>
      <c r="S95" s="4">
        <v>13.71</v>
      </c>
      <c r="T95" s="4">
        <v>5.91</v>
      </c>
      <c r="U95" s="4">
        <v>8.0299999999999994</v>
      </c>
      <c r="V95" s="4">
        <v>18.45</v>
      </c>
      <c r="W95" s="4">
        <v>14.2</v>
      </c>
      <c r="X95" s="4">
        <v>2.95</v>
      </c>
      <c r="Y95" s="4">
        <v>2.88</v>
      </c>
      <c r="Z95" s="4">
        <v>119.93</v>
      </c>
      <c r="AA95" s="4">
        <v>23.92</v>
      </c>
      <c r="AB95" s="4">
        <v>26.81</v>
      </c>
      <c r="AC95" s="4">
        <v>9.43</v>
      </c>
      <c r="AD95" s="4">
        <v>7.89</v>
      </c>
      <c r="AE95" s="4">
        <v>5.23</v>
      </c>
      <c r="AF95" s="4">
        <v>12.74</v>
      </c>
      <c r="AG95" s="4">
        <v>64.849999999999994</v>
      </c>
      <c r="AH95" s="4">
        <v>101.35</v>
      </c>
      <c r="AI95" s="4">
        <v>16.45</v>
      </c>
      <c r="AJ95" s="4">
        <v>3.52</v>
      </c>
      <c r="AK95" s="4">
        <v>3.84</v>
      </c>
      <c r="AL95" s="4">
        <v>20.34</v>
      </c>
      <c r="AM95" s="4">
        <v>3.93</v>
      </c>
      <c r="AN95" s="4">
        <v>26.45</v>
      </c>
      <c r="AO95" s="4">
        <v>65.31</v>
      </c>
      <c r="AP95" s="4">
        <v>7.29</v>
      </c>
      <c r="AQ95" s="4">
        <v>14.23</v>
      </c>
      <c r="AR95" s="4">
        <v>4.58</v>
      </c>
      <c r="AS95" s="4">
        <v>13.83</v>
      </c>
      <c r="AT95" s="4">
        <v>3.56</v>
      </c>
      <c r="AU95" s="4">
        <v>15.64</v>
      </c>
      <c r="AV95" s="4">
        <v>25.41</v>
      </c>
      <c r="AW95" s="4">
        <v>36.36</v>
      </c>
      <c r="AX95" s="4">
        <v>29.04</v>
      </c>
      <c r="AY95" s="4">
        <v>37.200000000000003</v>
      </c>
      <c r="AZ95" s="4">
        <v>61.3</v>
      </c>
    </row>
    <row r="96" spans="1:52" x14ac:dyDescent="0.2">
      <c r="A96" s="5">
        <v>43605</v>
      </c>
      <c r="B96" s="4">
        <v>69241.740000000005</v>
      </c>
      <c r="C96" s="4">
        <v>27.17</v>
      </c>
      <c r="D96" s="4">
        <v>16.47</v>
      </c>
      <c r="E96" s="4">
        <v>27.86</v>
      </c>
      <c r="F96" s="4">
        <v>10.4</v>
      </c>
      <c r="G96" s="4">
        <v>76.72</v>
      </c>
      <c r="H96" s="4">
        <v>5.12</v>
      </c>
      <c r="I96" s="4">
        <v>38.21</v>
      </c>
      <c r="J96" s="4">
        <v>12.5</v>
      </c>
      <c r="K96" s="4">
        <v>77.400000000000006</v>
      </c>
      <c r="L96" s="4">
        <v>198.71</v>
      </c>
      <c r="M96" s="4">
        <v>12.92</v>
      </c>
      <c r="N96" s="4">
        <v>17.82</v>
      </c>
      <c r="O96" s="4">
        <v>206.37</v>
      </c>
      <c r="P96" s="4">
        <v>12.95</v>
      </c>
      <c r="Q96" s="4">
        <v>2.88</v>
      </c>
      <c r="R96" s="4">
        <v>9.2200000000000006</v>
      </c>
      <c r="S96" s="4">
        <v>13.58</v>
      </c>
      <c r="T96" s="4">
        <v>5.9</v>
      </c>
      <c r="U96" s="4">
        <v>8.0500000000000007</v>
      </c>
      <c r="V96" s="4">
        <v>17.829999999999998</v>
      </c>
      <c r="W96" s="4">
        <v>14.4</v>
      </c>
      <c r="X96" s="4">
        <v>3.01</v>
      </c>
      <c r="Y96" s="4">
        <v>3.21</v>
      </c>
      <c r="Z96" s="4">
        <v>121.98</v>
      </c>
      <c r="AA96" s="4">
        <v>25.81</v>
      </c>
      <c r="AB96" s="4">
        <v>26.78</v>
      </c>
      <c r="AC96" s="4">
        <v>9.34</v>
      </c>
      <c r="AD96" s="4">
        <v>7.97</v>
      </c>
      <c r="AE96" s="4">
        <v>5.35</v>
      </c>
      <c r="AF96" s="4">
        <v>12.78</v>
      </c>
      <c r="AG96" s="4">
        <v>69.58</v>
      </c>
      <c r="AH96" s="4">
        <v>102.4</v>
      </c>
      <c r="AI96" s="4">
        <v>16.350000000000001</v>
      </c>
      <c r="AJ96" s="4">
        <v>3.51</v>
      </c>
      <c r="AK96" s="4">
        <v>3.85</v>
      </c>
      <c r="AL96" s="4">
        <v>20.329999999999998</v>
      </c>
      <c r="AM96" s="4">
        <v>4.12</v>
      </c>
      <c r="AN96" s="4">
        <v>26.3</v>
      </c>
      <c r="AO96" s="4">
        <v>64.39</v>
      </c>
      <c r="AP96" s="4">
        <v>7.34</v>
      </c>
      <c r="AQ96" s="4">
        <v>14.37</v>
      </c>
      <c r="AR96" s="4">
        <v>4.6100000000000003</v>
      </c>
      <c r="AS96" s="4">
        <v>13.65</v>
      </c>
      <c r="AT96" s="4">
        <v>3.54</v>
      </c>
      <c r="AU96" s="4">
        <v>15.52</v>
      </c>
      <c r="AV96" s="4">
        <v>27.75</v>
      </c>
      <c r="AW96" s="4">
        <v>36.71</v>
      </c>
      <c r="AX96" s="4">
        <v>29.58</v>
      </c>
      <c r="AY96" s="4">
        <v>37.049999999999997</v>
      </c>
      <c r="AZ96" s="4">
        <v>59.4</v>
      </c>
    </row>
    <row r="97" spans="1:52" x14ac:dyDescent="0.2">
      <c r="A97" s="5">
        <v>43606</v>
      </c>
      <c r="B97" s="4">
        <v>69589.56</v>
      </c>
      <c r="C97" s="4">
        <v>26.51</v>
      </c>
      <c r="D97" s="4">
        <v>16.57</v>
      </c>
      <c r="E97" s="4">
        <v>28.43</v>
      </c>
      <c r="F97" s="4">
        <v>10.31</v>
      </c>
      <c r="G97" s="4">
        <v>77.099999999999994</v>
      </c>
      <c r="H97" s="4">
        <v>5.12</v>
      </c>
      <c r="I97" s="4">
        <v>37.94</v>
      </c>
      <c r="J97" s="4">
        <v>12.48</v>
      </c>
      <c r="K97" s="4">
        <v>78.97</v>
      </c>
      <c r="L97" s="4">
        <v>199.26</v>
      </c>
      <c r="M97" s="4">
        <v>13.04</v>
      </c>
      <c r="N97" s="4">
        <v>16.309999999999999</v>
      </c>
      <c r="O97" s="4">
        <v>206.24</v>
      </c>
      <c r="P97" s="4">
        <v>13.02</v>
      </c>
      <c r="Q97" s="4">
        <v>2.76</v>
      </c>
      <c r="R97" s="4">
        <v>9</v>
      </c>
      <c r="S97" s="4">
        <v>13.82</v>
      </c>
      <c r="T97" s="4">
        <v>5.93</v>
      </c>
      <c r="U97" s="4">
        <v>8.1</v>
      </c>
      <c r="V97" s="4">
        <v>18.5</v>
      </c>
      <c r="W97" s="4">
        <v>14.31</v>
      </c>
      <c r="X97" s="4">
        <v>3.06</v>
      </c>
      <c r="Y97" s="4">
        <v>3.32</v>
      </c>
      <c r="Z97" s="4">
        <v>123.14</v>
      </c>
      <c r="AA97" s="4">
        <v>26.2</v>
      </c>
      <c r="AB97" s="4">
        <v>26.92</v>
      </c>
      <c r="AC97" s="4">
        <v>9.5500000000000007</v>
      </c>
      <c r="AD97" s="4">
        <v>7.85</v>
      </c>
      <c r="AE97" s="4">
        <v>5.32</v>
      </c>
      <c r="AF97" s="4">
        <v>12.86</v>
      </c>
      <c r="AG97" s="4">
        <v>69.31</v>
      </c>
      <c r="AH97" s="4">
        <v>101.27</v>
      </c>
      <c r="AI97" s="4">
        <v>16.309999999999999</v>
      </c>
      <c r="AJ97" s="4">
        <v>3.46</v>
      </c>
      <c r="AK97" s="4">
        <v>3.93</v>
      </c>
      <c r="AL97" s="4">
        <v>20.29</v>
      </c>
      <c r="AM97" s="4">
        <v>4.26</v>
      </c>
      <c r="AN97" s="4">
        <v>26.39</v>
      </c>
      <c r="AO97" s="4">
        <v>65.92</v>
      </c>
      <c r="AP97" s="4">
        <v>7.34</v>
      </c>
      <c r="AQ97" s="4">
        <v>14.49</v>
      </c>
      <c r="AR97" s="4">
        <v>4.5999999999999996</v>
      </c>
      <c r="AS97" s="4">
        <v>13.63</v>
      </c>
      <c r="AT97" s="4">
        <v>3.59</v>
      </c>
      <c r="AU97" s="4">
        <v>15.31</v>
      </c>
      <c r="AV97" s="4">
        <v>28.5</v>
      </c>
      <c r="AW97" s="4">
        <v>36.659999999999997</v>
      </c>
      <c r="AX97" s="4">
        <v>28.67</v>
      </c>
      <c r="AY97" s="4">
        <v>37.020000000000003</v>
      </c>
      <c r="AZ97" s="4">
        <v>59.58</v>
      </c>
    </row>
    <row r="98" spans="1:52" x14ac:dyDescent="0.2">
      <c r="A98" s="5">
        <v>43607</v>
      </c>
      <c r="B98" s="4">
        <v>69661.48</v>
      </c>
      <c r="C98" s="4">
        <v>26.41</v>
      </c>
      <c r="D98" s="4">
        <v>16.440000000000001</v>
      </c>
      <c r="E98" s="4">
        <v>28.38</v>
      </c>
      <c r="F98" s="4">
        <v>10.24</v>
      </c>
      <c r="G98" s="4">
        <v>76.78</v>
      </c>
      <c r="H98" s="4">
        <v>5.14</v>
      </c>
      <c r="I98" s="4">
        <v>38.07</v>
      </c>
      <c r="J98" s="4">
        <v>12.39</v>
      </c>
      <c r="K98" s="4">
        <v>79</v>
      </c>
      <c r="L98" s="4">
        <v>199.29</v>
      </c>
      <c r="M98" s="4">
        <v>12.93</v>
      </c>
      <c r="N98" s="4">
        <v>16.43</v>
      </c>
      <c r="O98" s="4">
        <v>206.68</v>
      </c>
      <c r="P98" s="4">
        <v>12.95</v>
      </c>
      <c r="Q98" s="4">
        <v>2.7</v>
      </c>
      <c r="R98" s="4">
        <v>8.27</v>
      </c>
      <c r="S98" s="4">
        <v>13.71</v>
      </c>
      <c r="T98" s="4">
        <v>5.91</v>
      </c>
      <c r="U98" s="4">
        <v>8.11</v>
      </c>
      <c r="V98" s="4">
        <v>18.899999999999999</v>
      </c>
      <c r="W98" s="4">
        <v>14.67</v>
      </c>
      <c r="X98" s="4">
        <v>3.09</v>
      </c>
      <c r="Y98" s="4">
        <v>3.19</v>
      </c>
      <c r="Z98" s="4">
        <v>121.59</v>
      </c>
      <c r="AA98" s="4">
        <v>26.15</v>
      </c>
      <c r="AB98" s="4">
        <v>26.72</v>
      </c>
      <c r="AC98" s="4">
        <v>9.3699999999999992</v>
      </c>
      <c r="AD98" s="4">
        <v>7.86</v>
      </c>
      <c r="AE98" s="4">
        <v>5.44</v>
      </c>
      <c r="AF98" s="4">
        <v>12.84</v>
      </c>
      <c r="AG98" s="4">
        <v>68.599999999999994</v>
      </c>
      <c r="AH98" s="4">
        <v>101.7</v>
      </c>
      <c r="AI98" s="4">
        <v>16.3</v>
      </c>
      <c r="AJ98" s="4">
        <v>3.48</v>
      </c>
      <c r="AK98" s="4">
        <v>3.89</v>
      </c>
      <c r="AL98" s="4">
        <v>20.69</v>
      </c>
      <c r="AM98" s="4">
        <v>4.42</v>
      </c>
      <c r="AN98" s="4">
        <v>26.47</v>
      </c>
      <c r="AO98" s="4">
        <v>66.459999999999994</v>
      </c>
      <c r="AP98" s="4">
        <v>7.36</v>
      </c>
      <c r="AQ98" s="4">
        <v>14.52</v>
      </c>
      <c r="AR98" s="4">
        <v>4.5999999999999996</v>
      </c>
      <c r="AS98" s="4">
        <v>13.67</v>
      </c>
      <c r="AT98" s="4">
        <v>3.58</v>
      </c>
      <c r="AU98" s="4">
        <v>15.4</v>
      </c>
      <c r="AV98" s="4">
        <v>28.81</v>
      </c>
      <c r="AW98" s="4">
        <v>37.119999999999997</v>
      </c>
      <c r="AX98" s="4">
        <v>28.68</v>
      </c>
      <c r="AY98" s="4">
        <v>37.4</v>
      </c>
      <c r="AZ98" s="4">
        <v>59.21</v>
      </c>
    </row>
    <row r="99" spans="1:52" x14ac:dyDescent="0.2">
      <c r="A99" s="5">
        <v>43608</v>
      </c>
      <c r="B99" s="4">
        <v>69350.48</v>
      </c>
      <c r="C99" s="4">
        <v>28.29</v>
      </c>
      <c r="D99" s="4">
        <v>16.38</v>
      </c>
      <c r="E99" s="4">
        <v>27.94</v>
      </c>
      <c r="F99" s="4">
        <v>10.29</v>
      </c>
      <c r="G99" s="4">
        <v>77.459999999999994</v>
      </c>
      <c r="H99" s="4">
        <v>5.19</v>
      </c>
      <c r="I99" s="4">
        <v>37.32</v>
      </c>
      <c r="J99" s="4">
        <v>12.4</v>
      </c>
      <c r="K99" s="4">
        <v>78.150000000000006</v>
      </c>
      <c r="L99" s="4">
        <v>202.11</v>
      </c>
      <c r="M99" s="4">
        <v>12.87</v>
      </c>
      <c r="N99" s="4">
        <v>16.61</v>
      </c>
      <c r="O99" s="4">
        <v>206.2</v>
      </c>
      <c r="P99" s="4">
        <v>13.1</v>
      </c>
      <c r="Q99" s="4">
        <v>2.69</v>
      </c>
      <c r="R99" s="4">
        <v>8.35</v>
      </c>
      <c r="S99" s="4">
        <v>13.84</v>
      </c>
      <c r="T99" s="4">
        <v>5.97</v>
      </c>
      <c r="U99" s="4">
        <v>8.23</v>
      </c>
      <c r="V99" s="4">
        <v>18.579999999999998</v>
      </c>
      <c r="W99" s="4">
        <v>14.34</v>
      </c>
      <c r="X99" s="4">
        <v>3.13</v>
      </c>
      <c r="Y99" s="4">
        <v>3.26</v>
      </c>
      <c r="Z99" s="4">
        <v>121.71</v>
      </c>
      <c r="AA99" s="4">
        <v>25.78</v>
      </c>
      <c r="AB99" s="4">
        <v>26.86</v>
      </c>
      <c r="AC99" s="4">
        <v>9.31</v>
      </c>
      <c r="AD99" s="4">
        <v>7.72</v>
      </c>
      <c r="AE99" s="4">
        <v>5.46</v>
      </c>
      <c r="AF99" s="4">
        <v>12.91</v>
      </c>
      <c r="AG99" s="4">
        <v>69.67</v>
      </c>
      <c r="AH99" s="4">
        <v>100.98</v>
      </c>
      <c r="AI99" s="4">
        <v>16.309999999999999</v>
      </c>
      <c r="AJ99" s="4">
        <v>3.45</v>
      </c>
      <c r="AK99" s="4">
        <v>3.92</v>
      </c>
      <c r="AL99" s="4">
        <v>21.13</v>
      </c>
      <c r="AM99" s="4">
        <v>4.43</v>
      </c>
      <c r="AN99" s="4">
        <v>26.14</v>
      </c>
      <c r="AO99" s="4">
        <v>63.75</v>
      </c>
      <c r="AP99" s="4">
        <v>7.21</v>
      </c>
      <c r="AQ99" s="4">
        <v>14.48</v>
      </c>
      <c r="AR99" s="4">
        <v>4.58</v>
      </c>
      <c r="AS99" s="4">
        <v>13.74</v>
      </c>
      <c r="AT99" s="4">
        <v>3.6</v>
      </c>
      <c r="AU99" s="4">
        <v>15.34</v>
      </c>
      <c r="AV99" s="4">
        <v>28.16</v>
      </c>
      <c r="AW99" s="4">
        <v>37.700000000000003</v>
      </c>
      <c r="AX99" s="4">
        <v>28.55</v>
      </c>
      <c r="AY99" s="4">
        <v>36.99</v>
      </c>
      <c r="AZ99" s="4">
        <v>60.14</v>
      </c>
    </row>
    <row r="100" spans="1:52" x14ac:dyDescent="0.2">
      <c r="A100" s="5">
        <v>43609</v>
      </c>
      <c r="B100" s="4">
        <v>69042.95</v>
      </c>
      <c r="C100" s="4">
        <v>29.05</v>
      </c>
      <c r="D100" s="4">
        <v>16.25</v>
      </c>
      <c r="E100" s="4">
        <v>27.84</v>
      </c>
      <c r="F100" s="4">
        <v>10.199999999999999</v>
      </c>
      <c r="G100" s="4">
        <v>76.77</v>
      </c>
      <c r="H100" s="4">
        <v>5.16</v>
      </c>
      <c r="I100" s="4">
        <v>37.450000000000003</v>
      </c>
      <c r="J100" s="4">
        <v>12.17</v>
      </c>
      <c r="K100" s="4">
        <v>78.180000000000007</v>
      </c>
      <c r="L100" s="4">
        <v>200.11</v>
      </c>
      <c r="M100" s="4">
        <v>12.43</v>
      </c>
      <c r="N100" s="4">
        <v>16.46</v>
      </c>
      <c r="O100" s="4">
        <v>206.42</v>
      </c>
      <c r="P100" s="4">
        <v>13.2</v>
      </c>
      <c r="Q100" s="4">
        <v>2.69</v>
      </c>
      <c r="R100" s="4">
        <v>8.2200000000000006</v>
      </c>
      <c r="S100" s="4">
        <v>13.85</v>
      </c>
      <c r="T100" s="4">
        <v>6.06</v>
      </c>
      <c r="U100" s="4">
        <v>8.0500000000000007</v>
      </c>
      <c r="V100" s="4">
        <v>18.309999999999999</v>
      </c>
      <c r="W100" s="4">
        <v>14.32</v>
      </c>
      <c r="X100" s="4">
        <v>3.12</v>
      </c>
      <c r="Y100" s="4">
        <v>3.23</v>
      </c>
      <c r="Z100" s="4">
        <v>120.77</v>
      </c>
      <c r="AA100" s="4">
        <v>25.81</v>
      </c>
      <c r="AB100" s="4">
        <v>26.78</v>
      </c>
      <c r="AC100" s="4">
        <v>9.4</v>
      </c>
      <c r="AD100" s="4">
        <v>7.51</v>
      </c>
      <c r="AE100" s="4">
        <v>5.51</v>
      </c>
      <c r="AF100" s="4">
        <v>12.64</v>
      </c>
      <c r="AG100" s="4">
        <v>70.25</v>
      </c>
      <c r="AH100" s="4">
        <v>101.25</v>
      </c>
      <c r="AI100" s="4">
        <v>16.38</v>
      </c>
      <c r="AJ100" s="4">
        <v>3.44</v>
      </c>
      <c r="AK100" s="4">
        <v>3.91</v>
      </c>
      <c r="AL100" s="4">
        <v>20.63</v>
      </c>
      <c r="AM100" s="4">
        <v>4.45</v>
      </c>
      <c r="AN100" s="4">
        <v>26.13</v>
      </c>
      <c r="AO100" s="4">
        <v>64.66</v>
      </c>
      <c r="AP100" s="4">
        <v>6.98</v>
      </c>
      <c r="AQ100" s="4">
        <v>14.32</v>
      </c>
      <c r="AR100" s="4">
        <v>4.5599999999999996</v>
      </c>
      <c r="AS100" s="4">
        <v>13.69</v>
      </c>
      <c r="AT100" s="4">
        <v>3.62</v>
      </c>
      <c r="AU100" s="4">
        <v>15.09</v>
      </c>
      <c r="AV100" s="4">
        <v>28.12</v>
      </c>
      <c r="AW100" s="4">
        <v>37.630000000000003</v>
      </c>
      <c r="AX100" s="4">
        <v>27.78</v>
      </c>
      <c r="AY100" s="4">
        <v>35.700000000000003</v>
      </c>
      <c r="AZ100" s="4">
        <v>59.69</v>
      </c>
    </row>
    <row r="101" spans="1:52" x14ac:dyDescent="0.2">
      <c r="A101" s="5">
        <v>43612</v>
      </c>
      <c r="B101" s="4">
        <v>68957.75</v>
      </c>
      <c r="C101" s="4">
        <v>29.1</v>
      </c>
      <c r="D101" s="4">
        <v>16.16</v>
      </c>
      <c r="E101" s="4">
        <v>27.82</v>
      </c>
      <c r="F101" s="4">
        <v>10.199999999999999</v>
      </c>
      <c r="G101" s="4">
        <v>76.42</v>
      </c>
      <c r="H101" s="4">
        <v>5.13</v>
      </c>
      <c r="I101" s="4">
        <v>37.94</v>
      </c>
      <c r="J101" s="4">
        <v>12.19</v>
      </c>
      <c r="K101" s="4">
        <v>77.64</v>
      </c>
      <c r="L101" s="4">
        <v>197.52</v>
      </c>
      <c r="M101" s="4">
        <v>12.5</v>
      </c>
      <c r="N101" s="4">
        <v>16.64</v>
      </c>
      <c r="O101" s="4">
        <v>206.65</v>
      </c>
      <c r="P101" s="4">
        <v>13.16</v>
      </c>
      <c r="Q101" s="4">
        <v>2.68</v>
      </c>
      <c r="R101" s="4">
        <v>8.4499999999999993</v>
      </c>
      <c r="S101" s="4">
        <v>13.78</v>
      </c>
      <c r="T101" s="4">
        <v>5.98</v>
      </c>
      <c r="U101" s="4">
        <v>7.89</v>
      </c>
      <c r="V101" s="4">
        <v>18.12</v>
      </c>
      <c r="W101" s="4">
        <v>14.44</v>
      </c>
      <c r="X101" s="4">
        <v>3.12</v>
      </c>
      <c r="Y101" s="4">
        <v>3.25</v>
      </c>
      <c r="Z101" s="4">
        <v>120.8</v>
      </c>
      <c r="AA101" s="4">
        <v>25.83</v>
      </c>
      <c r="AB101" s="4">
        <v>26.9</v>
      </c>
      <c r="AC101" s="4">
        <v>9.4</v>
      </c>
      <c r="AD101" s="4">
        <v>7.59</v>
      </c>
      <c r="AE101" s="4">
        <v>5.41</v>
      </c>
      <c r="AF101" s="4">
        <v>12.32</v>
      </c>
      <c r="AG101" s="4">
        <v>70.64</v>
      </c>
      <c r="AH101" s="4">
        <v>103.02</v>
      </c>
      <c r="AI101" s="4">
        <v>16.34</v>
      </c>
      <c r="AJ101" s="4">
        <v>3.46</v>
      </c>
      <c r="AK101" s="4">
        <v>3.92</v>
      </c>
      <c r="AL101" s="4">
        <v>20.99</v>
      </c>
      <c r="AM101" s="4">
        <v>4.45</v>
      </c>
      <c r="AN101" s="4">
        <v>26.35</v>
      </c>
      <c r="AO101" s="4">
        <v>64.66</v>
      </c>
      <c r="AP101" s="4">
        <v>6.98</v>
      </c>
      <c r="AQ101" s="4">
        <v>14.01</v>
      </c>
      <c r="AR101" s="4">
        <v>4.57</v>
      </c>
      <c r="AS101" s="4">
        <v>13.73</v>
      </c>
      <c r="AT101" s="4">
        <v>3.53</v>
      </c>
      <c r="AU101" s="4">
        <v>15.12</v>
      </c>
      <c r="AV101" s="4">
        <v>27.92</v>
      </c>
      <c r="AW101" s="4">
        <v>37.840000000000003</v>
      </c>
      <c r="AX101" s="4">
        <v>27.44</v>
      </c>
      <c r="AY101" s="4">
        <v>35.79</v>
      </c>
      <c r="AZ101" s="4">
        <v>60.2</v>
      </c>
    </row>
    <row r="102" spans="1:52" x14ac:dyDescent="0.2">
      <c r="A102" s="5">
        <v>43613</v>
      </c>
      <c r="B102" s="4">
        <v>69279.429999999993</v>
      </c>
      <c r="C102" s="4">
        <v>29.56</v>
      </c>
      <c r="D102" s="4">
        <v>16.21</v>
      </c>
      <c r="E102" s="4">
        <v>28</v>
      </c>
      <c r="F102" s="4">
        <v>10.18</v>
      </c>
      <c r="G102" s="4">
        <v>77.08</v>
      </c>
      <c r="H102" s="4">
        <v>5.13</v>
      </c>
      <c r="I102" s="4">
        <v>38.6</v>
      </c>
      <c r="J102" s="4">
        <v>12.18</v>
      </c>
      <c r="K102" s="4">
        <v>78.040000000000006</v>
      </c>
      <c r="L102" s="4">
        <v>198.55</v>
      </c>
      <c r="M102" s="4">
        <v>12.57</v>
      </c>
      <c r="N102" s="4">
        <v>16.8</v>
      </c>
      <c r="O102" s="4">
        <v>207.28</v>
      </c>
      <c r="P102" s="4">
        <v>13.08</v>
      </c>
      <c r="Q102" s="4">
        <v>2.72</v>
      </c>
      <c r="R102" s="4">
        <v>8.4600000000000009</v>
      </c>
      <c r="S102" s="4">
        <v>13.7</v>
      </c>
      <c r="T102" s="4">
        <v>5.97</v>
      </c>
      <c r="U102" s="4">
        <v>7.92</v>
      </c>
      <c r="V102" s="4">
        <v>18.38</v>
      </c>
      <c r="W102" s="4">
        <v>14.58</v>
      </c>
      <c r="X102" s="4">
        <v>3.1</v>
      </c>
      <c r="Y102" s="4">
        <v>3.27</v>
      </c>
      <c r="Z102" s="4">
        <v>122.57</v>
      </c>
      <c r="AA102" s="4">
        <v>26.14</v>
      </c>
      <c r="AB102" s="4">
        <v>26.73</v>
      </c>
      <c r="AC102" s="4">
        <v>9.3699999999999992</v>
      </c>
      <c r="AD102" s="4">
        <v>7.69</v>
      </c>
      <c r="AE102" s="4">
        <v>5.5</v>
      </c>
      <c r="AF102" s="4">
        <v>11.88</v>
      </c>
      <c r="AG102" s="4">
        <v>69.7</v>
      </c>
      <c r="AH102" s="4">
        <v>105.31</v>
      </c>
      <c r="AI102" s="4">
        <v>16.47</v>
      </c>
      <c r="AJ102" s="4">
        <v>3.44</v>
      </c>
      <c r="AK102" s="4">
        <v>3.93</v>
      </c>
      <c r="AL102" s="4">
        <v>21.12</v>
      </c>
      <c r="AM102" s="4">
        <v>4.4800000000000004</v>
      </c>
      <c r="AN102" s="4">
        <v>26.46</v>
      </c>
      <c r="AO102" s="4">
        <v>65.819999999999993</v>
      </c>
      <c r="AP102" s="4">
        <v>7.07</v>
      </c>
      <c r="AQ102" s="4">
        <v>13.82</v>
      </c>
      <c r="AR102" s="4">
        <v>4.5199999999999996</v>
      </c>
      <c r="AS102" s="4">
        <v>13.83</v>
      </c>
      <c r="AT102" s="4">
        <v>3.56</v>
      </c>
      <c r="AU102" s="4">
        <v>15.35</v>
      </c>
      <c r="AV102" s="4">
        <v>27.87</v>
      </c>
      <c r="AW102" s="4">
        <v>37.950000000000003</v>
      </c>
      <c r="AX102" s="4">
        <v>27.26</v>
      </c>
      <c r="AY102" s="4">
        <v>36.03</v>
      </c>
      <c r="AZ102" s="4">
        <v>61.07</v>
      </c>
    </row>
    <row r="103" spans="1:52" x14ac:dyDescent="0.2">
      <c r="A103" s="5">
        <v>43614</v>
      </c>
      <c r="B103" s="4">
        <v>68816.800000000003</v>
      </c>
      <c r="C103" s="4">
        <v>28.87</v>
      </c>
      <c r="D103" s="4">
        <v>16.100000000000001</v>
      </c>
      <c r="E103" s="4">
        <v>28.04</v>
      </c>
      <c r="F103" s="4">
        <v>10.14</v>
      </c>
      <c r="G103" s="4">
        <v>76.03</v>
      </c>
      <c r="H103" s="4">
        <v>5.16</v>
      </c>
      <c r="I103" s="4">
        <v>38.36</v>
      </c>
      <c r="J103" s="4">
        <v>12.13</v>
      </c>
      <c r="K103" s="4">
        <v>77.89</v>
      </c>
      <c r="L103" s="4">
        <v>198.46</v>
      </c>
      <c r="M103" s="4">
        <v>12.58</v>
      </c>
      <c r="N103" s="4">
        <v>16.559999999999999</v>
      </c>
      <c r="O103" s="4">
        <v>204.5</v>
      </c>
      <c r="P103" s="4">
        <v>12.97</v>
      </c>
      <c r="Q103" s="4">
        <v>2.74</v>
      </c>
      <c r="R103" s="4">
        <v>8.2899999999999991</v>
      </c>
      <c r="S103" s="4">
        <v>13.5</v>
      </c>
      <c r="T103" s="4">
        <v>5.92</v>
      </c>
      <c r="U103" s="4">
        <v>7.87</v>
      </c>
      <c r="V103" s="4">
        <v>18.41</v>
      </c>
      <c r="W103" s="4">
        <v>14.26</v>
      </c>
      <c r="X103" s="1"/>
      <c r="Y103" s="4">
        <v>3.26</v>
      </c>
      <c r="Z103" s="4">
        <v>121.22</v>
      </c>
      <c r="AA103" s="4">
        <v>26.4</v>
      </c>
      <c r="AB103" s="4">
        <v>26.75</v>
      </c>
      <c r="AC103" s="4">
        <v>9.3800000000000008</v>
      </c>
      <c r="AD103" s="4">
        <v>7.5</v>
      </c>
      <c r="AE103" s="4">
        <v>5.51</v>
      </c>
      <c r="AF103" s="4">
        <v>11.77</v>
      </c>
      <c r="AG103" s="4">
        <v>69.349999999999994</v>
      </c>
      <c r="AH103" s="4">
        <v>104.53</v>
      </c>
      <c r="AI103" s="4">
        <v>16.3</v>
      </c>
      <c r="AJ103" s="4">
        <v>3.36</v>
      </c>
      <c r="AK103" s="4">
        <v>3.87</v>
      </c>
      <c r="AL103" s="4">
        <v>20.95</v>
      </c>
      <c r="AM103" s="4">
        <v>4.46</v>
      </c>
      <c r="AN103" s="4">
        <v>26.21</v>
      </c>
      <c r="AO103" s="4">
        <v>63.23</v>
      </c>
      <c r="AP103" s="4">
        <v>6.96</v>
      </c>
      <c r="AQ103" s="4">
        <v>13.78</v>
      </c>
      <c r="AR103" s="4">
        <v>4.49</v>
      </c>
      <c r="AS103" s="4">
        <v>13.59</v>
      </c>
      <c r="AT103" s="4">
        <v>3.57</v>
      </c>
      <c r="AU103" s="4">
        <v>15.17</v>
      </c>
      <c r="AV103" s="4">
        <v>27.74</v>
      </c>
      <c r="AW103" s="4">
        <v>37.33</v>
      </c>
      <c r="AX103" s="4">
        <v>26.84</v>
      </c>
      <c r="AY103" s="4">
        <v>36.06</v>
      </c>
      <c r="AZ103" s="4">
        <v>60.41</v>
      </c>
    </row>
    <row r="104" spans="1:52" x14ac:dyDescent="0.2">
      <c r="A104" s="5">
        <v>43615</v>
      </c>
      <c r="B104" s="4">
        <v>68374.16</v>
      </c>
      <c r="C104" s="4">
        <v>28.54</v>
      </c>
      <c r="D104" s="4">
        <v>15.98</v>
      </c>
      <c r="E104" s="4">
        <v>28.01</v>
      </c>
      <c r="F104" s="4">
        <v>10.130000000000001</v>
      </c>
      <c r="G104" s="4">
        <v>75.28</v>
      </c>
      <c r="H104" s="4">
        <v>5.14</v>
      </c>
      <c r="I104" s="4">
        <v>37.700000000000003</v>
      </c>
      <c r="J104" s="4">
        <v>12.16</v>
      </c>
      <c r="K104" s="4">
        <v>78.2</v>
      </c>
      <c r="L104" s="4">
        <v>196.7</v>
      </c>
      <c r="M104" s="4">
        <v>12.53</v>
      </c>
      <c r="N104" s="4">
        <v>16.690000000000001</v>
      </c>
      <c r="O104" s="4">
        <v>203.57</v>
      </c>
      <c r="P104" s="4">
        <v>12.76</v>
      </c>
      <c r="Q104" s="4">
        <v>2.72</v>
      </c>
      <c r="R104" s="4">
        <v>7.98</v>
      </c>
      <c r="S104" s="4">
        <v>13.28</v>
      </c>
      <c r="T104" s="4">
        <v>5.75</v>
      </c>
      <c r="U104" s="4">
        <v>7.75</v>
      </c>
      <c r="V104" s="4">
        <v>18.25</v>
      </c>
      <c r="W104" s="4">
        <v>14.26</v>
      </c>
      <c r="X104" s="4">
        <v>3.01</v>
      </c>
      <c r="Y104" s="4">
        <v>3.33</v>
      </c>
      <c r="Z104" s="4">
        <v>120.43</v>
      </c>
      <c r="AA104" s="4">
        <v>26.5</v>
      </c>
      <c r="AB104" s="4">
        <v>26.56</v>
      </c>
      <c r="AC104" s="4">
        <v>9.26</v>
      </c>
      <c r="AD104" s="4">
        <v>7.34</v>
      </c>
      <c r="AE104" s="4">
        <v>5.49</v>
      </c>
      <c r="AF104" s="4">
        <v>11.78</v>
      </c>
      <c r="AG104" s="4">
        <v>69.19</v>
      </c>
      <c r="AH104" s="4">
        <v>101.05</v>
      </c>
      <c r="AI104" s="4">
        <v>16.149999999999999</v>
      </c>
      <c r="AJ104" s="4">
        <v>3.29</v>
      </c>
      <c r="AK104" s="4">
        <v>3.79</v>
      </c>
      <c r="AL104" s="4">
        <v>20.8</v>
      </c>
      <c r="AM104" s="4">
        <v>4.41</v>
      </c>
      <c r="AN104" s="4">
        <v>26.06</v>
      </c>
      <c r="AO104" s="4">
        <v>63.67</v>
      </c>
      <c r="AP104" s="4">
        <v>6.85</v>
      </c>
      <c r="AQ104" s="4">
        <v>13.58</v>
      </c>
      <c r="AR104" s="4">
        <v>4.49</v>
      </c>
      <c r="AS104" s="4">
        <v>13.58</v>
      </c>
      <c r="AT104" s="4">
        <v>3.63</v>
      </c>
      <c r="AU104" s="4">
        <v>15.12</v>
      </c>
      <c r="AV104" s="4">
        <v>27.62</v>
      </c>
      <c r="AW104" s="4">
        <v>36.96</v>
      </c>
      <c r="AX104" s="4">
        <v>26.75</v>
      </c>
      <c r="AY104" s="4">
        <v>35.79</v>
      </c>
      <c r="AZ104" s="4">
        <v>59.89</v>
      </c>
    </row>
    <row r="105" spans="1:52" x14ac:dyDescent="0.2">
      <c r="A105" s="5">
        <v>43616</v>
      </c>
      <c r="B105" s="4">
        <v>68484.960000000006</v>
      </c>
      <c r="C105" s="4">
        <v>29</v>
      </c>
      <c r="D105" s="4">
        <v>16.48</v>
      </c>
      <c r="E105" s="4">
        <v>27.88</v>
      </c>
      <c r="F105" s="4">
        <v>10.14</v>
      </c>
      <c r="G105" s="4">
        <v>75.75</v>
      </c>
      <c r="H105" s="4">
        <v>5.18</v>
      </c>
      <c r="I105" s="4">
        <v>37.76</v>
      </c>
      <c r="J105" s="4">
        <v>12.11</v>
      </c>
      <c r="K105" s="4">
        <v>78.510000000000005</v>
      </c>
      <c r="L105" s="4">
        <v>200.13</v>
      </c>
      <c r="M105" s="4">
        <v>12.45</v>
      </c>
      <c r="N105" s="4">
        <v>16.52</v>
      </c>
      <c r="O105" s="4">
        <v>205.49</v>
      </c>
      <c r="P105" s="4">
        <v>12.88</v>
      </c>
      <c r="Q105" s="4">
        <v>2.74</v>
      </c>
      <c r="R105" s="4">
        <v>8.0500000000000007</v>
      </c>
      <c r="S105" s="4">
        <v>13.4</v>
      </c>
      <c r="T105" s="4">
        <v>5.76</v>
      </c>
      <c r="U105" s="4">
        <v>7.65</v>
      </c>
      <c r="V105" s="4">
        <v>18.34</v>
      </c>
      <c r="W105" s="4">
        <v>14.25</v>
      </c>
      <c r="X105" s="4">
        <v>3.03</v>
      </c>
      <c r="Y105" s="4">
        <v>3.31</v>
      </c>
      <c r="Z105" s="4">
        <v>120.31</v>
      </c>
      <c r="AA105" s="4">
        <v>26.49</v>
      </c>
      <c r="AB105" s="4">
        <v>27.21</v>
      </c>
      <c r="AC105" s="4">
        <v>9.7100000000000009</v>
      </c>
      <c r="AD105" s="4">
        <v>7.18</v>
      </c>
      <c r="AE105" s="4">
        <v>5.55</v>
      </c>
      <c r="AF105" s="4">
        <v>11.67</v>
      </c>
      <c r="AG105" s="4">
        <v>69.83</v>
      </c>
      <c r="AH105" s="4">
        <v>100.3</v>
      </c>
      <c r="AI105" s="4">
        <v>16.32</v>
      </c>
      <c r="AJ105" s="4">
        <v>3.32</v>
      </c>
      <c r="AK105" s="4">
        <v>3.8</v>
      </c>
      <c r="AL105" s="4">
        <v>20.9</v>
      </c>
      <c r="AM105" s="4">
        <v>4.43</v>
      </c>
      <c r="AN105" s="4">
        <v>26.15</v>
      </c>
      <c r="AO105" s="4">
        <v>61.95</v>
      </c>
      <c r="AP105" s="4">
        <v>6.74</v>
      </c>
      <c r="AQ105" s="4">
        <v>13.42</v>
      </c>
      <c r="AR105" s="4">
        <v>4.47</v>
      </c>
      <c r="AS105" s="4">
        <v>13.81</v>
      </c>
      <c r="AT105" s="4">
        <v>3.65</v>
      </c>
      <c r="AU105" s="4">
        <v>15.05</v>
      </c>
      <c r="AV105" s="4">
        <v>27.44</v>
      </c>
      <c r="AW105" s="4">
        <v>37.049999999999997</v>
      </c>
      <c r="AX105" s="4">
        <v>26.65</v>
      </c>
      <c r="AY105" s="4">
        <v>35.42</v>
      </c>
      <c r="AZ105" s="4">
        <v>59.81</v>
      </c>
    </row>
    <row r="106" spans="1:52" x14ac:dyDescent="0.2">
      <c r="A106" s="3">
        <v>43619</v>
      </c>
      <c r="B106" s="4">
        <v>67717.31</v>
      </c>
      <c r="C106" s="4">
        <v>28.17</v>
      </c>
      <c r="D106" s="4">
        <v>16.12</v>
      </c>
      <c r="E106" s="4">
        <v>27.54</v>
      </c>
      <c r="F106" s="4">
        <v>10.24</v>
      </c>
      <c r="G106" s="4">
        <v>75.010000000000005</v>
      </c>
      <c r="H106" s="4">
        <v>5.04</v>
      </c>
      <c r="I106" s="4">
        <v>36.81</v>
      </c>
      <c r="J106" s="4">
        <v>12.08</v>
      </c>
      <c r="K106" s="4">
        <v>77.91</v>
      </c>
      <c r="L106" s="4">
        <v>198.4</v>
      </c>
      <c r="M106" s="4">
        <v>12.54</v>
      </c>
      <c r="N106" s="4">
        <v>16.68</v>
      </c>
      <c r="O106" s="4">
        <v>204.63</v>
      </c>
      <c r="P106" s="4">
        <v>13.05</v>
      </c>
      <c r="Q106" s="4">
        <v>2.63</v>
      </c>
      <c r="R106" s="4">
        <v>7.76</v>
      </c>
      <c r="S106" s="4">
        <v>13.59</v>
      </c>
      <c r="T106" s="4">
        <v>5.79</v>
      </c>
      <c r="U106" s="4">
        <v>7.5</v>
      </c>
      <c r="V106" s="4">
        <v>17.93</v>
      </c>
      <c r="W106" s="4">
        <v>13.76</v>
      </c>
      <c r="X106" s="4">
        <v>3.09</v>
      </c>
      <c r="Y106" s="4">
        <v>3.25</v>
      </c>
      <c r="Z106" s="4">
        <v>116</v>
      </c>
      <c r="AA106" s="4">
        <v>26.33</v>
      </c>
      <c r="AB106" s="4">
        <v>28.21</v>
      </c>
      <c r="AC106" s="4">
        <v>9.9600000000000009</v>
      </c>
      <c r="AD106" s="4">
        <v>7.1</v>
      </c>
      <c r="AE106" s="4">
        <v>5.39</v>
      </c>
      <c r="AF106" s="4">
        <v>11.28</v>
      </c>
      <c r="AG106" s="4">
        <v>70.06</v>
      </c>
      <c r="AH106" s="4">
        <v>97.11</v>
      </c>
      <c r="AI106" s="4">
        <v>16.28</v>
      </c>
      <c r="AJ106" s="4">
        <v>3.27</v>
      </c>
      <c r="AK106" s="4">
        <v>3.79</v>
      </c>
      <c r="AL106" s="4">
        <v>20.45</v>
      </c>
      <c r="AM106" s="4">
        <v>4.42</v>
      </c>
      <c r="AN106" s="4">
        <v>26.09</v>
      </c>
      <c r="AO106" s="4">
        <v>60.62</v>
      </c>
      <c r="AP106" s="4">
        <v>6.58</v>
      </c>
      <c r="AQ106" s="4">
        <v>13.24</v>
      </c>
      <c r="AR106" s="4">
        <v>4.43</v>
      </c>
      <c r="AS106" s="4">
        <v>13.91</v>
      </c>
      <c r="AT106" s="4">
        <v>3.59</v>
      </c>
      <c r="AU106" s="4">
        <v>14.58</v>
      </c>
      <c r="AV106" s="4">
        <v>27.08</v>
      </c>
      <c r="AW106" s="4">
        <v>36.75</v>
      </c>
      <c r="AX106" s="4">
        <v>26.49</v>
      </c>
      <c r="AY106" s="4">
        <v>34.57</v>
      </c>
      <c r="AZ106" s="4">
        <v>59.45</v>
      </c>
    </row>
    <row r="107" spans="1:52" x14ac:dyDescent="0.2">
      <c r="A107" s="3">
        <v>43620</v>
      </c>
      <c r="B107" s="4">
        <v>67994.47</v>
      </c>
      <c r="C107" s="4">
        <v>28.34</v>
      </c>
      <c r="D107" s="4">
        <v>16.18</v>
      </c>
      <c r="E107" s="4">
        <v>27.76</v>
      </c>
      <c r="F107" s="4">
        <v>10.25</v>
      </c>
      <c r="G107" s="4">
        <v>75.2</v>
      </c>
      <c r="H107" s="4">
        <v>5.05</v>
      </c>
      <c r="I107" s="4">
        <v>37.31</v>
      </c>
      <c r="J107" s="4">
        <v>12.31</v>
      </c>
      <c r="K107" s="4">
        <v>78.42</v>
      </c>
      <c r="L107" s="4">
        <v>194.39</v>
      </c>
      <c r="M107" s="4">
        <v>12.65</v>
      </c>
      <c r="N107" s="4">
        <v>16.52</v>
      </c>
      <c r="O107" s="4">
        <v>203.07</v>
      </c>
      <c r="P107" s="4">
        <v>13.16</v>
      </c>
      <c r="Q107" s="4">
        <v>2.61</v>
      </c>
      <c r="R107" s="4">
        <v>7.81</v>
      </c>
      <c r="S107" s="4">
        <v>13.67</v>
      </c>
      <c r="T107" s="4">
        <v>5.96</v>
      </c>
      <c r="U107" s="4">
        <v>7.4</v>
      </c>
      <c r="V107" s="4">
        <v>18</v>
      </c>
      <c r="W107" s="4">
        <v>13.73</v>
      </c>
      <c r="X107" s="4">
        <v>3.11</v>
      </c>
      <c r="Y107" s="4">
        <v>3.21</v>
      </c>
      <c r="Z107" s="4">
        <v>114.35</v>
      </c>
      <c r="AA107" s="4">
        <v>26.43</v>
      </c>
      <c r="AB107" s="4">
        <v>28.31</v>
      </c>
      <c r="AC107" s="4">
        <v>9.99</v>
      </c>
      <c r="AD107" s="4">
        <v>7.11</v>
      </c>
      <c r="AE107" s="4">
        <v>5.39</v>
      </c>
      <c r="AF107" s="4">
        <v>11.28</v>
      </c>
      <c r="AG107" s="4">
        <v>69.17</v>
      </c>
      <c r="AH107" s="4">
        <v>98.56</v>
      </c>
      <c r="AI107" s="4">
        <v>16.14</v>
      </c>
      <c r="AJ107" s="4">
        <v>3.24</v>
      </c>
      <c r="AK107" s="4">
        <v>3.78</v>
      </c>
      <c r="AL107" s="4">
        <v>20.49</v>
      </c>
      <c r="AM107" s="4">
        <v>4.49</v>
      </c>
      <c r="AN107" s="4">
        <v>25.61</v>
      </c>
      <c r="AO107" s="4">
        <v>63.39</v>
      </c>
      <c r="AP107" s="4">
        <v>6.66</v>
      </c>
      <c r="AQ107" s="4">
        <v>13.23</v>
      </c>
      <c r="AR107" s="4">
        <v>4.37</v>
      </c>
      <c r="AS107" s="4">
        <v>14.18</v>
      </c>
      <c r="AT107" s="4">
        <v>3.66</v>
      </c>
      <c r="AU107" s="4">
        <v>14.49</v>
      </c>
      <c r="AV107" s="4">
        <v>27.25</v>
      </c>
      <c r="AW107" s="4">
        <v>37</v>
      </c>
      <c r="AX107" s="4">
        <v>26.74</v>
      </c>
      <c r="AY107" s="4">
        <v>34.1</v>
      </c>
      <c r="AZ107" s="4">
        <v>57.38</v>
      </c>
    </row>
    <row r="108" spans="1:52" x14ac:dyDescent="0.2">
      <c r="A108" s="3">
        <v>43621</v>
      </c>
      <c r="B108" s="4">
        <v>68272.47</v>
      </c>
      <c r="C108" s="4">
        <v>28.85</v>
      </c>
      <c r="D108" s="4">
        <v>16.13</v>
      </c>
      <c r="E108" s="4">
        <v>28.01</v>
      </c>
      <c r="F108" s="4">
        <v>10.3</v>
      </c>
      <c r="G108" s="4">
        <v>76.31</v>
      </c>
      <c r="H108" s="4">
        <v>5.09</v>
      </c>
      <c r="I108" s="4">
        <v>37.54</v>
      </c>
      <c r="J108" s="4">
        <v>12.54</v>
      </c>
      <c r="K108" s="4">
        <v>79.39</v>
      </c>
      <c r="L108" s="4">
        <v>196.71</v>
      </c>
      <c r="M108" s="4">
        <v>12.74</v>
      </c>
      <c r="N108" s="4">
        <v>16.489999999999998</v>
      </c>
      <c r="O108" s="4">
        <v>201.33</v>
      </c>
      <c r="P108" s="4">
        <v>13.06</v>
      </c>
      <c r="Q108" s="4">
        <v>2.61</v>
      </c>
      <c r="R108" s="4">
        <v>7.95</v>
      </c>
      <c r="S108" s="4">
        <v>13.55</v>
      </c>
      <c r="T108" s="4">
        <v>5.8</v>
      </c>
      <c r="U108" s="4">
        <v>7.44</v>
      </c>
      <c r="V108" s="4">
        <v>18.09</v>
      </c>
      <c r="W108" s="4">
        <v>13.48</v>
      </c>
      <c r="X108" s="4">
        <v>3.05</v>
      </c>
      <c r="Y108" s="4">
        <v>3.29</v>
      </c>
      <c r="Z108" s="4">
        <v>116.86</v>
      </c>
      <c r="AA108" s="4">
        <v>26.64</v>
      </c>
      <c r="AB108" s="4">
        <v>27.95</v>
      </c>
      <c r="AC108" s="4">
        <v>9.7200000000000006</v>
      </c>
      <c r="AD108" s="4">
        <v>7.08</v>
      </c>
      <c r="AE108" s="4">
        <v>5.43</v>
      </c>
      <c r="AF108" s="4">
        <v>11.39</v>
      </c>
      <c r="AG108" s="4">
        <v>69.58</v>
      </c>
      <c r="AH108" s="4">
        <v>99.51</v>
      </c>
      <c r="AI108" s="4">
        <v>16.29</v>
      </c>
      <c r="AJ108" s="4">
        <v>3.23</v>
      </c>
      <c r="AK108" s="4">
        <v>3.72</v>
      </c>
      <c r="AL108" s="4">
        <v>20.72</v>
      </c>
      <c r="AM108" s="4">
        <v>4.3899999999999997</v>
      </c>
      <c r="AN108" s="4">
        <v>25.68</v>
      </c>
      <c r="AO108" s="4">
        <v>64.930000000000007</v>
      </c>
      <c r="AP108" s="4">
        <v>6.65</v>
      </c>
      <c r="AQ108" s="4">
        <v>13.3</v>
      </c>
      <c r="AR108" s="4">
        <v>4.37</v>
      </c>
      <c r="AS108" s="4">
        <v>14.2</v>
      </c>
      <c r="AT108" s="4">
        <v>3.65</v>
      </c>
      <c r="AU108" s="4">
        <v>14.59</v>
      </c>
      <c r="AV108" s="4">
        <v>27.62</v>
      </c>
      <c r="AW108" s="4">
        <v>37.21</v>
      </c>
      <c r="AX108" s="4">
        <v>26.5</v>
      </c>
      <c r="AY108" s="4">
        <v>34.200000000000003</v>
      </c>
      <c r="AZ108" s="4">
        <v>58.3</v>
      </c>
    </row>
    <row r="109" spans="1:52" x14ac:dyDescent="0.2">
      <c r="A109" s="3">
        <v>43622</v>
      </c>
      <c r="B109" s="4">
        <v>68523.520000000004</v>
      </c>
      <c r="C109" s="4">
        <v>29.08</v>
      </c>
      <c r="D109" s="4">
        <v>15.77</v>
      </c>
      <c r="E109" s="4">
        <v>28.16</v>
      </c>
      <c r="F109" s="4">
        <v>10.61</v>
      </c>
      <c r="G109" s="4">
        <v>78.150000000000006</v>
      </c>
      <c r="H109" s="4">
        <v>5.16</v>
      </c>
      <c r="I109" s="4">
        <v>37.049999999999997</v>
      </c>
      <c r="J109" s="4">
        <v>12.68</v>
      </c>
      <c r="K109" s="4">
        <v>79.72</v>
      </c>
      <c r="L109" s="4">
        <v>199.66</v>
      </c>
      <c r="M109" s="4">
        <v>12.65</v>
      </c>
      <c r="N109" s="4">
        <v>16.55</v>
      </c>
      <c r="O109" s="4">
        <v>200.86</v>
      </c>
      <c r="P109" s="4">
        <v>13.36</v>
      </c>
      <c r="Q109" s="4">
        <v>2.61</v>
      </c>
      <c r="R109" s="4">
        <v>7.73</v>
      </c>
      <c r="S109" s="4">
        <v>14</v>
      </c>
      <c r="T109" s="4">
        <v>5.93</v>
      </c>
      <c r="U109" s="4">
        <v>7.5</v>
      </c>
      <c r="V109" s="4">
        <v>18.079999999999998</v>
      </c>
      <c r="W109" s="4">
        <v>13.34</v>
      </c>
      <c r="X109" s="4">
        <v>3.11</v>
      </c>
      <c r="Y109" s="4">
        <v>3.31</v>
      </c>
      <c r="Z109" s="4">
        <v>117.25</v>
      </c>
      <c r="AA109" s="4">
        <v>26.75</v>
      </c>
      <c r="AB109" s="4">
        <v>28.28</v>
      </c>
      <c r="AC109" s="4">
        <v>9.9</v>
      </c>
      <c r="AD109" s="4">
        <v>7.06</v>
      </c>
      <c r="AE109" s="4">
        <v>5.5</v>
      </c>
      <c r="AF109" s="4">
        <v>11.53</v>
      </c>
      <c r="AG109" s="4">
        <v>70.11</v>
      </c>
      <c r="AH109" s="4">
        <v>96.72</v>
      </c>
      <c r="AI109" s="4">
        <v>16.46</v>
      </c>
      <c r="AJ109" s="4">
        <v>3.2</v>
      </c>
      <c r="AK109" s="4">
        <v>3.79</v>
      </c>
      <c r="AL109" s="4">
        <v>20.72</v>
      </c>
      <c r="AM109" s="4">
        <v>4.46</v>
      </c>
      <c r="AN109" s="4">
        <v>26.12</v>
      </c>
      <c r="AO109" s="4">
        <v>65.77</v>
      </c>
      <c r="AP109" s="4">
        <v>6.72</v>
      </c>
      <c r="AQ109" s="4">
        <v>13.48</v>
      </c>
      <c r="AR109" s="4">
        <v>4.41</v>
      </c>
      <c r="AS109" s="4">
        <v>14.11</v>
      </c>
      <c r="AT109" s="4">
        <v>3.69</v>
      </c>
      <c r="AU109" s="4">
        <v>14.81</v>
      </c>
      <c r="AV109" s="4">
        <v>27.83</v>
      </c>
      <c r="AW109" s="4">
        <v>37.96</v>
      </c>
      <c r="AX109" s="4">
        <v>26.62</v>
      </c>
      <c r="AY109" s="4">
        <v>34.06</v>
      </c>
      <c r="AZ109" s="4">
        <v>58.69</v>
      </c>
    </row>
    <row r="110" spans="1:52" x14ac:dyDescent="0.2">
      <c r="A110" s="3">
        <v>43623</v>
      </c>
      <c r="B110" s="4">
        <v>69163.199999999997</v>
      </c>
      <c r="C110" s="4">
        <v>29.39</v>
      </c>
      <c r="D110" s="4">
        <v>15.72</v>
      </c>
      <c r="E110" s="4">
        <v>28.37</v>
      </c>
      <c r="F110" s="4">
        <v>10.8</v>
      </c>
      <c r="G110" s="4">
        <v>79.290000000000006</v>
      </c>
      <c r="H110" s="4">
        <v>5.21</v>
      </c>
      <c r="I110" s="4">
        <v>37.840000000000003</v>
      </c>
      <c r="J110" s="4">
        <v>12.73</v>
      </c>
      <c r="K110" s="4">
        <v>80</v>
      </c>
      <c r="L110" s="4">
        <v>200.39</v>
      </c>
      <c r="M110" s="4">
        <v>12.94</v>
      </c>
      <c r="N110" s="4">
        <v>16.53</v>
      </c>
      <c r="O110" s="4">
        <v>203.8</v>
      </c>
      <c r="P110" s="4">
        <v>13.45</v>
      </c>
      <c r="Q110" s="4">
        <v>2.6</v>
      </c>
      <c r="R110" s="4">
        <v>7.85</v>
      </c>
      <c r="S110" s="4">
        <v>14.29</v>
      </c>
      <c r="T110" s="4">
        <v>6.05</v>
      </c>
      <c r="U110" s="4">
        <v>7.59</v>
      </c>
      <c r="V110" s="4">
        <v>18.3</v>
      </c>
      <c r="W110" s="4">
        <v>13.03</v>
      </c>
      <c r="X110" s="4">
        <v>3.13</v>
      </c>
      <c r="Y110" s="4">
        <v>3.35</v>
      </c>
      <c r="Z110" s="4">
        <v>119.21</v>
      </c>
      <c r="AA110" s="4">
        <v>26.9</v>
      </c>
      <c r="AB110" s="4">
        <v>28.57</v>
      </c>
      <c r="AC110" s="4">
        <v>9.9600000000000009</v>
      </c>
      <c r="AD110" s="4">
        <v>7.08</v>
      </c>
      <c r="AE110" s="4">
        <v>5.53</v>
      </c>
      <c r="AF110" s="4">
        <v>11.67</v>
      </c>
      <c r="AG110" s="4">
        <v>70.53</v>
      </c>
      <c r="AH110" s="4">
        <v>98</v>
      </c>
      <c r="AI110" s="4">
        <v>16.59</v>
      </c>
      <c r="AJ110" s="4">
        <v>3.24</v>
      </c>
      <c r="AK110" s="4">
        <v>3.84</v>
      </c>
      <c r="AL110" s="4">
        <v>21</v>
      </c>
      <c r="AM110" s="4">
        <v>4.49</v>
      </c>
      <c r="AN110" s="4">
        <v>26.48</v>
      </c>
      <c r="AO110" s="4">
        <v>68.459999999999994</v>
      </c>
      <c r="AP110" s="4">
        <v>6.79</v>
      </c>
      <c r="AQ110" s="4">
        <v>13.59</v>
      </c>
      <c r="AR110" s="4">
        <v>4.4400000000000004</v>
      </c>
      <c r="AS110" s="4">
        <v>14.14</v>
      </c>
      <c r="AT110" s="4">
        <v>3.72</v>
      </c>
      <c r="AU110" s="4">
        <v>14.94</v>
      </c>
      <c r="AV110" s="4">
        <v>27.98</v>
      </c>
      <c r="AW110" s="4">
        <v>37.65</v>
      </c>
      <c r="AX110" s="4">
        <v>26.77</v>
      </c>
      <c r="AY110" s="4">
        <v>34.64</v>
      </c>
      <c r="AZ110" s="4">
        <v>59.29</v>
      </c>
    </row>
    <row r="111" spans="1:52" x14ac:dyDescent="0.2">
      <c r="A111" s="3">
        <v>43627</v>
      </c>
      <c r="B111" s="4">
        <v>70289.34</v>
      </c>
      <c r="C111" s="4">
        <v>30.4</v>
      </c>
      <c r="D111" s="4">
        <v>15.89</v>
      </c>
      <c r="E111" s="4">
        <v>28.65</v>
      </c>
      <c r="F111" s="4">
        <v>10.94</v>
      </c>
      <c r="G111" s="4">
        <v>80.849999999999994</v>
      </c>
      <c r="H111" s="4">
        <v>5.37</v>
      </c>
      <c r="I111" s="4">
        <v>38.700000000000003</v>
      </c>
      <c r="J111" s="4">
        <v>13.09</v>
      </c>
      <c r="K111" s="4">
        <v>80.95</v>
      </c>
      <c r="L111" s="4">
        <v>206.39</v>
      </c>
      <c r="M111" s="4">
        <v>12.99</v>
      </c>
      <c r="N111" s="4">
        <v>16.61</v>
      </c>
      <c r="O111" s="4">
        <v>212.5</v>
      </c>
      <c r="P111" s="4">
        <v>13.53</v>
      </c>
      <c r="Q111" s="4">
        <v>2.62</v>
      </c>
      <c r="R111" s="4">
        <v>8.1</v>
      </c>
      <c r="S111" s="4">
        <v>14.43</v>
      </c>
      <c r="T111" s="4">
        <v>6.14</v>
      </c>
      <c r="U111" s="4">
        <v>7.67</v>
      </c>
      <c r="V111" s="4">
        <v>18.66</v>
      </c>
      <c r="W111" s="4">
        <v>13.22</v>
      </c>
      <c r="X111" s="4">
        <v>3.17</v>
      </c>
      <c r="Y111" s="4">
        <v>3.39</v>
      </c>
      <c r="Z111" s="4">
        <v>121.15</v>
      </c>
      <c r="AA111" s="4">
        <v>27.22</v>
      </c>
      <c r="AB111" s="4">
        <v>28.39</v>
      </c>
      <c r="AC111" s="4">
        <v>9.5399999999999991</v>
      </c>
      <c r="AD111" s="4">
        <v>7.19</v>
      </c>
      <c r="AE111" s="4">
        <v>5.68</v>
      </c>
      <c r="AF111" s="4">
        <v>11.83</v>
      </c>
      <c r="AG111" s="4">
        <v>71.459999999999994</v>
      </c>
      <c r="AH111" s="4">
        <v>100.55</v>
      </c>
      <c r="AI111" s="4">
        <v>17.11</v>
      </c>
      <c r="AJ111" s="4">
        <v>3.22</v>
      </c>
      <c r="AK111" s="4">
        <v>3.84</v>
      </c>
      <c r="AL111" s="4">
        <v>21.46</v>
      </c>
      <c r="AM111" s="4">
        <v>4.51</v>
      </c>
      <c r="AN111" s="4">
        <v>27.08</v>
      </c>
      <c r="AO111" s="4">
        <v>70.180000000000007</v>
      </c>
      <c r="AP111" s="4">
        <v>6.87</v>
      </c>
      <c r="AQ111" s="4">
        <v>13.72</v>
      </c>
      <c r="AR111" s="4">
        <v>4.59</v>
      </c>
      <c r="AS111" s="4">
        <v>14.56</v>
      </c>
      <c r="AT111" s="4">
        <v>3.75</v>
      </c>
      <c r="AU111" s="4">
        <v>15.34</v>
      </c>
      <c r="AV111" s="4">
        <v>28.3</v>
      </c>
      <c r="AW111" s="4">
        <v>38.56</v>
      </c>
      <c r="AX111" s="4">
        <v>27.23</v>
      </c>
      <c r="AY111" s="4">
        <v>35.15</v>
      </c>
      <c r="AZ111" s="4">
        <v>60.91</v>
      </c>
    </row>
    <row r="112" spans="1:52" x14ac:dyDescent="0.2">
      <c r="A112" s="3">
        <v>43628</v>
      </c>
      <c r="B112" s="4">
        <v>70147.77</v>
      </c>
      <c r="C112" s="4">
        <v>30.05</v>
      </c>
      <c r="D112" s="4">
        <v>16</v>
      </c>
      <c r="E112" s="4">
        <v>28.26</v>
      </c>
      <c r="F112" s="4">
        <v>10.93</v>
      </c>
      <c r="G112" s="4">
        <v>80.900000000000006</v>
      </c>
      <c r="H112" s="4">
        <v>5.35</v>
      </c>
      <c r="I112" s="4">
        <v>39.75</v>
      </c>
      <c r="J112" s="4">
        <v>12.94</v>
      </c>
      <c r="K112" s="4">
        <v>79.87</v>
      </c>
      <c r="L112" s="4">
        <v>201.73</v>
      </c>
      <c r="M112" s="4">
        <v>13.21</v>
      </c>
      <c r="N112" s="4">
        <v>16.55</v>
      </c>
      <c r="O112" s="4">
        <v>207.84</v>
      </c>
      <c r="P112" s="4">
        <v>13.42</v>
      </c>
      <c r="Q112" s="4">
        <v>2.58</v>
      </c>
      <c r="R112" s="4">
        <v>8.61</v>
      </c>
      <c r="S112" s="4">
        <v>14.4</v>
      </c>
      <c r="T112" s="4">
        <v>6.07</v>
      </c>
      <c r="U112" s="4">
        <v>7.73</v>
      </c>
      <c r="V112" s="4">
        <v>18.440000000000001</v>
      </c>
      <c r="W112" s="4">
        <v>13.28</v>
      </c>
      <c r="X112" s="4">
        <v>3.15</v>
      </c>
      <c r="Y112" s="4">
        <v>3.38</v>
      </c>
      <c r="Z112" s="4">
        <v>121</v>
      </c>
      <c r="AA112" s="4">
        <v>27.01</v>
      </c>
      <c r="AB112" s="4">
        <v>28.94</v>
      </c>
      <c r="AC112" s="4">
        <v>9.7899999999999991</v>
      </c>
      <c r="AD112" s="4">
        <v>7.15</v>
      </c>
      <c r="AE112" s="4">
        <v>5.69</v>
      </c>
      <c r="AF112" s="4">
        <v>11.98</v>
      </c>
      <c r="AG112" s="4">
        <v>71.31</v>
      </c>
      <c r="AH112" s="4">
        <v>102.41</v>
      </c>
      <c r="AI112" s="4">
        <v>16.940000000000001</v>
      </c>
      <c r="AJ112" s="4">
        <v>3.25</v>
      </c>
      <c r="AK112" s="4">
        <v>3.79</v>
      </c>
      <c r="AL112" s="4">
        <v>21.22</v>
      </c>
      <c r="AM112" s="4">
        <v>4.46</v>
      </c>
      <c r="AN112" s="4">
        <v>27.1</v>
      </c>
      <c r="AO112" s="4">
        <v>70.459999999999994</v>
      </c>
      <c r="AP112" s="4">
        <v>6.91</v>
      </c>
      <c r="AQ112" s="4">
        <v>13.79</v>
      </c>
      <c r="AR112" s="4">
        <v>4.5199999999999996</v>
      </c>
      <c r="AS112" s="4">
        <v>14.43</v>
      </c>
      <c r="AT112" s="4">
        <v>3.77</v>
      </c>
      <c r="AU112" s="4">
        <v>15.24</v>
      </c>
      <c r="AV112" s="4">
        <v>28.04</v>
      </c>
      <c r="AW112" s="4">
        <v>38.25</v>
      </c>
      <c r="AX112" s="4">
        <v>27.36</v>
      </c>
      <c r="AY112" s="4">
        <v>35.04</v>
      </c>
      <c r="AZ112" s="4">
        <v>60.45</v>
      </c>
    </row>
    <row r="113" spans="1:52" x14ac:dyDescent="0.2">
      <c r="A113" s="5">
        <v>43629</v>
      </c>
      <c r="B113" s="4">
        <v>70280.990000000005</v>
      </c>
      <c r="C113" s="4">
        <v>30.51</v>
      </c>
      <c r="D113" s="4">
        <v>16.059999999999999</v>
      </c>
      <c r="E113" s="4">
        <v>28.43</v>
      </c>
      <c r="F113" s="4">
        <v>11.13</v>
      </c>
      <c r="G113" s="4">
        <v>81.77</v>
      </c>
      <c r="H113" s="4">
        <v>5.33</v>
      </c>
      <c r="I113" s="4">
        <v>39.56</v>
      </c>
      <c r="J113" s="4">
        <v>13.04</v>
      </c>
      <c r="K113" s="4">
        <v>80.42</v>
      </c>
      <c r="L113" s="4">
        <v>203.01</v>
      </c>
      <c r="M113" s="4">
        <v>13.17</v>
      </c>
      <c r="N113" s="4">
        <v>16.34</v>
      </c>
      <c r="O113" s="4">
        <v>212.64</v>
      </c>
      <c r="P113" s="4">
        <v>13.61</v>
      </c>
      <c r="Q113" s="4">
        <v>2.59</v>
      </c>
      <c r="R113" s="4">
        <v>8.35</v>
      </c>
      <c r="S113" s="4">
        <v>14.59</v>
      </c>
      <c r="T113" s="4">
        <v>6.12</v>
      </c>
      <c r="U113" s="4">
        <v>7.81</v>
      </c>
      <c r="V113" s="4">
        <v>18.47</v>
      </c>
      <c r="W113" s="4">
        <v>12.99</v>
      </c>
      <c r="X113" s="4">
        <v>3.19</v>
      </c>
      <c r="Y113" s="4">
        <v>3.4</v>
      </c>
      <c r="Z113" s="4">
        <v>122.16</v>
      </c>
      <c r="AA113" s="4">
        <v>27</v>
      </c>
      <c r="AB113" s="4">
        <v>29.25</v>
      </c>
      <c r="AC113" s="4">
        <v>9.98</v>
      </c>
      <c r="AD113" s="4">
        <v>6.95</v>
      </c>
      <c r="AE113" s="4">
        <v>5.62</v>
      </c>
      <c r="AF113" s="4">
        <v>12.09</v>
      </c>
      <c r="AG113" s="4">
        <v>71.25</v>
      </c>
      <c r="AH113" s="4">
        <v>101.85</v>
      </c>
      <c r="AI113" s="4">
        <v>17.239999999999998</v>
      </c>
      <c r="AJ113" s="4">
        <v>3.22</v>
      </c>
      <c r="AK113" s="4">
        <v>3.78</v>
      </c>
      <c r="AL113" s="4">
        <v>21.12</v>
      </c>
      <c r="AM113" s="4">
        <v>4.3600000000000003</v>
      </c>
      <c r="AN113" s="4">
        <v>27.43</v>
      </c>
      <c r="AO113" s="4">
        <v>72.180000000000007</v>
      </c>
      <c r="AP113" s="4">
        <v>6.82</v>
      </c>
      <c r="AQ113" s="4">
        <v>13.92</v>
      </c>
      <c r="AR113" s="4">
        <v>4.5</v>
      </c>
      <c r="AS113" s="4">
        <v>14.55</v>
      </c>
      <c r="AT113" s="4">
        <v>3.84</v>
      </c>
      <c r="AU113" s="4">
        <v>15.21</v>
      </c>
      <c r="AV113" s="4">
        <v>28.13</v>
      </c>
      <c r="AW113" s="4">
        <v>36.28</v>
      </c>
      <c r="AX113" s="4">
        <v>27.53</v>
      </c>
      <c r="AY113" s="4">
        <v>34.369999999999997</v>
      </c>
      <c r="AZ113" s="4">
        <v>59.47</v>
      </c>
    </row>
    <row r="114" spans="1:52" x14ac:dyDescent="0.2">
      <c r="A114" s="5">
        <v>43630</v>
      </c>
      <c r="B114" s="4">
        <v>70337.17</v>
      </c>
      <c r="C114" s="4">
        <v>30.5</v>
      </c>
      <c r="D114" s="4">
        <v>15.65</v>
      </c>
      <c r="E114" s="4">
        <v>28.22</v>
      </c>
      <c r="F114" s="4">
        <v>11.17</v>
      </c>
      <c r="G114" s="4">
        <v>81</v>
      </c>
      <c r="H114" s="4">
        <v>5.34</v>
      </c>
      <c r="I114" s="4">
        <v>40.299999999999997</v>
      </c>
      <c r="J114" s="4">
        <v>12.97</v>
      </c>
      <c r="K114" s="4">
        <v>79.77</v>
      </c>
      <c r="L114" s="4">
        <v>204.23</v>
      </c>
      <c r="M114" s="4">
        <v>13.01</v>
      </c>
      <c r="N114" s="4">
        <v>16.47</v>
      </c>
      <c r="O114" s="4">
        <v>212.87</v>
      </c>
      <c r="P114" s="4">
        <v>13.64</v>
      </c>
      <c r="Q114" s="4">
        <v>2.56</v>
      </c>
      <c r="R114" s="4">
        <v>8.8000000000000007</v>
      </c>
      <c r="S114" s="4">
        <v>14.65</v>
      </c>
      <c r="T114" s="4">
        <v>6.17</v>
      </c>
      <c r="U114" s="4">
        <v>7.79</v>
      </c>
      <c r="V114" s="4">
        <v>18.45</v>
      </c>
      <c r="W114" s="4">
        <v>13</v>
      </c>
      <c r="X114" s="4">
        <v>3.21</v>
      </c>
      <c r="Y114" s="4">
        <v>3.38</v>
      </c>
      <c r="Z114" s="4">
        <v>122.09</v>
      </c>
      <c r="AA114" s="4">
        <v>26.73</v>
      </c>
      <c r="AB114" s="4">
        <v>30.12</v>
      </c>
      <c r="AC114" s="4">
        <v>10.54</v>
      </c>
      <c r="AD114" s="4">
        <v>7.02</v>
      </c>
      <c r="AE114" s="4">
        <v>5.6</v>
      </c>
      <c r="AF114" s="4">
        <v>12.23</v>
      </c>
      <c r="AG114" s="4">
        <v>71.67</v>
      </c>
      <c r="AH114" s="4">
        <v>105.34</v>
      </c>
      <c r="AI114" s="4">
        <v>17.21</v>
      </c>
      <c r="AJ114" s="4">
        <v>3.31</v>
      </c>
      <c r="AK114" s="4">
        <v>3.76</v>
      </c>
      <c r="AL114" s="4">
        <v>21.09</v>
      </c>
      <c r="AM114" s="4">
        <v>4.3600000000000003</v>
      </c>
      <c r="AN114" s="4">
        <v>27.5</v>
      </c>
      <c r="AO114" s="4">
        <v>71.59</v>
      </c>
      <c r="AP114" s="4">
        <v>7</v>
      </c>
      <c r="AQ114" s="4">
        <v>13.77</v>
      </c>
      <c r="AR114" s="4">
        <v>4.55</v>
      </c>
      <c r="AS114" s="4">
        <v>14.39</v>
      </c>
      <c r="AT114" s="4">
        <v>3.87</v>
      </c>
      <c r="AU114" s="4">
        <v>15.07</v>
      </c>
      <c r="AV114" s="4">
        <v>27.88</v>
      </c>
      <c r="AW114" s="4">
        <v>35.659999999999997</v>
      </c>
      <c r="AX114" s="4">
        <v>27.43</v>
      </c>
      <c r="AY114" s="4">
        <v>35.03</v>
      </c>
      <c r="AZ114" s="4">
        <v>59.24</v>
      </c>
    </row>
    <row r="115" spans="1:52" x14ac:dyDescent="0.2">
      <c r="A115" s="5">
        <v>43633</v>
      </c>
      <c r="B115" s="4">
        <v>70149.06</v>
      </c>
      <c r="C115" s="4">
        <v>30.78</v>
      </c>
      <c r="D115" s="4">
        <v>15.71</v>
      </c>
      <c r="E115" s="4">
        <v>28.28</v>
      </c>
      <c r="F115" s="4">
        <v>11.27</v>
      </c>
      <c r="G115" s="4">
        <v>81.099999999999994</v>
      </c>
      <c r="H115" s="4">
        <v>5.33</v>
      </c>
      <c r="I115" s="4">
        <v>40.159999999999997</v>
      </c>
      <c r="J115" s="4">
        <v>13.02</v>
      </c>
      <c r="K115" s="4">
        <v>80.19</v>
      </c>
      <c r="L115" s="4">
        <v>201.83</v>
      </c>
      <c r="M115" s="4">
        <v>12.77</v>
      </c>
      <c r="N115" s="4">
        <v>16.3</v>
      </c>
      <c r="O115" s="4">
        <v>211.42</v>
      </c>
      <c r="P115" s="4">
        <v>13.51</v>
      </c>
      <c r="Q115" s="4">
        <v>2.57</v>
      </c>
      <c r="R115" s="4">
        <v>8.4700000000000006</v>
      </c>
      <c r="S115" s="4">
        <v>14.57</v>
      </c>
      <c r="T115" s="4">
        <v>6.15</v>
      </c>
      <c r="U115" s="4">
        <v>7.8</v>
      </c>
      <c r="V115" s="4">
        <v>18.72</v>
      </c>
      <c r="W115" s="4">
        <v>12.84</v>
      </c>
      <c r="X115" s="4">
        <v>3.17</v>
      </c>
      <c r="Y115" s="4">
        <v>3.4</v>
      </c>
      <c r="Z115" s="4">
        <v>123.38</v>
      </c>
      <c r="AA115" s="4">
        <v>26.66</v>
      </c>
      <c r="AB115" s="4">
        <v>29.92</v>
      </c>
      <c r="AC115" s="4">
        <v>10.54</v>
      </c>
      <c r="AD115" s="4">
        <v>6.91</v>
      </c>
      <c r="AE115" s="4">
        <v>5.54</v>
      </c>
      <c r="AF115" s="4">
        <v>12.29</v>
      </c>
      <c r="AG115" s="4">
        <v>71.52</v>
      </c>
      <c r="AH115" s="4">
        <v>103.86</v>
      </c>
      <c r="AI115" s="4">
        <v>17.18</v>
      </c>
      <c r="AJ115" s="4">
        <v>3.17</v>
      </c>
      <c r="AK115" s="4">
        <v>3.74</v>
      </c>
      <c r="AL115" s="4">
        <v>21.08</v>
      </c>
      <c r="AM115" s="4">
        <v>4.32</v>
      </c>
      <c r="AN115" s="4">
        <v>27.06</v>
      </c>
      <c r="AO115" s="4">
        <v>72.209999999999994</v>
      </c>
      <c r="AP115" s="4">
        <v>6.9</v>
      </c>
      <c r="AQ115" s="4">
        <v>13.77</v>
      </c>
      <c r="AR115" s="4">
        <v>4.53</v>
      </c>
      <c r="AS115" s="4">
        <v>14.44</v>
      </c>
      <c r="AT115" s="4">
        <v>3.8</v>
      </c>
      <c r="AU115" s="4">
        <v>14.9</v>
      </c>
      <c r="AV115" s="4">
        <v>27.98</v>
      </c>
      <c r="AW115" s="4">
        <v>35.78</v>
      </c>
      <c r="AX115" s="4">
        <v>27.44</v>
      </c>
      <c r="AY115" s="4">
        <v>34.96</v>
      </c>
      <c r="AZ115" s="4">
        <v>59.09</v>
      </c>
    </row>
    <row r="116" spans="1:52" x14ac:dyDescent="0.2">
      <c r="A116" s="5">
        <v>43634</v>
      </c>
      <c r="B116" s="4">
        <v>70595.41</v>
      </c>
      <c r="C116" s="4">
        <v>30.86</v>
      </c>
      <c r="D116" s="4">
        <v>15.6</v>
      </c>
      <c r="E116" s="4">
        <v>28.28</v>
      </c>
      <c r="F116" s="4">
        <v>11.34</v>
      </c>
      <c r="G116" s="4">
        <v>81.84</v>
      </c>
      <c r="H116" s="4">
        <v>5.33</v>
      </c>
      <c r="I116" s="4">
        <v>40.159999999999997</v>
      </c>
      <c r="J116" s="4">
        <v>13.03</v>
      </c>
      <c r="K116" s="4">
        <v>81.45</v>
      </c>
      <c r="L116" s="4">
        <v>203.96</v>
      </c>
      <c r="M116" s="4">
        <v>13.21</v>
      </c>
      <c r="N116" s="4">
        <v>16.45</v>
      </c>
      <c r="O116" s="4">
        <v>215.2</v>
      </c>
      <c r="P116" s="4">
        <v>13.65</v>
      </c>
      <c r="Q116" s="4">
        <v>2.6</v>
      </c>
      <c r="R116" s="4">
        <v>8.52</v>
      </c>
      <c r="S116" s="4">
        <v>14.83</v>
      </c>
      <c r="T116" s="4">
        <v>6.33</v>
      </c>
      <c r="U116" s="4">
        <v>7.92</v>
      </c>
      <c r="V116" s="4">
        <v>18.489999999999998</v>
      </c>
      <c r="W116" s="4">
        <v>12.74</v>
      </c>
      <c r="X116" s="4">
        <v>3.21</v>
      </c>
      <c r="Y116" s="4">
        <v>3.4</v>
      </c>
      <c r="Z116" s="4">
        <v>123.3</v>
      </c>
      <c r="AA116" s="4">
        <v>26.72</v>
      </c>
      <c r="AB116" s="4">
        <v>30.26</v>
      </c>
      <c r="AC116" s="4">
        <v>10.71</v>
      </c>
      <c r="AD116" s="4">
        <v>6.91</v>
      </c>
      <c r="AE116" s="4">
        <v>5.47</v>
      </c>
      <c r="AF116" s="4">
        <v>11.93</v>
      </c>
      <c r="AG116" s="4">
        <v>71.5</v>
      </c>
      <c r="AH116" s="4">
        <v>103.7</v>
      </c>
      <c r="AI116" s="4">
        <v>17.399999999999999</v>
      </c>
      <c r="AJ116" s="4">
        <v>3.17</v>
      </c>
      <c r="AK116" s="4">
        <v>3.8</v>
      </c>
      <c r="AL116" s="4">
        <v>21.25</v>
      </c>
      <c r="AM116" s="4">
        <v>4.43</v>
      </c>
      <c r="AN116" s="4">
        <v>27.09</v>
      </c>
      <c r="AO116" s="4">
        <v>71.819999999999993</v>
      </c>
      <c r="AP116" s="4">
        <v>6.88</v>
      </c>
      <c r="AQ116" s="4">
        <v>13.71</v>
      </c>
      <c r="AR116" s="4">
        <v>4.54</v>
      </c>
      <c r="AS116" s="4">
        <v>14.61</v>
      </c>
      <c r="AT116" s="4">
        <v>3.81</v>
      </c>
      <c r="AU116" s="4">
        <v>14.93</v>
      </c>
      <c r="AV116" s="4">
        <v>28.08</v>
      </c>
      <c r="AW116" s="4">
        <v>36.42</v>
      </c>
      <c r="AX116" s="4">
        <v>27.71</v>
      </c>
      <c r="AY116" s="4">
        <v>35.090000000000003</v>
      </c>
      <c r="AZ116" s="4">
        <v>60.34</v>
      </c>
    </row>
    <row r="117" spans="1:52" x14ac:dyDescent="0.2">
      <c r="A117" s="5">
        <v>43635</v>
      </c>
      <c r="B117" s="4">
        <v>71404.12</v>
      </c>
      <c r="C117" s="4">
        <v>31.09</v>
      </c>
      <c r="D117" s="4">
        <v>15.59</v>
      </c>
      <c r="E117" s="4">
        <v>28.67</v>
      </c>
      <c r="F117" s="4">
        <v>11.46</v>
      </c>
      <c r="G117" s="4">
        <v>82.27</v>
      </c>
      <c r="H117" s="4">
        <v>5.35</v>
      </c>
      <c r="I117" s="4">
        <v>40.98</v>
      </c>
      <c r="J117" s="4">
        <v>13</v>
      </c>
      <c r="K117" s="4">
        <v>82.3</v>
      </c>
      <c r="L117" s="4">
        <v>206.95</v>
      </c>
      <c r="M117" s="4">
        <v>13.78</v>
      </c>
      <c r="N117" s="4">
        <v>16.73</v>
      </c>
      <c r="O117" s="4">
        <v>218.15</v>
      </c>
      <c r="P117" s="4">
        <v>13.61</v>
      </c>
      <c r="Q117" s="4">
        <v>2.63</v>
      </c>
      <c r="R117" s="4">
        <v>8.76</v>
      </c>
      <c r="S117" s="4">
        <v>14.86</v>
      </c>
      <c r="T117" s="1"/>
      <c r="U117" s="4">
        <v>8.0399999999999991</v>
      </c>
      <c r="V117" s="4">
        <v>18.690000000000001</v>
      </c>
      <c r="W117" s="4">
        <v>13</v>
      </c>
      <c r="X117" s="4">
        <v>3.18</v>
      </c>
      <c r="Y117" s="4">
        <v>3.41</v>
      </c>
      <c r="Z117" s="4">
        <v>125.38</v>
      </c>
      <c r="AA117" s="4">
        <v>26.83</v>
      </c>
      <c r="AB117" s="4">
        <v>30.54</v>
      </c>
      <c r="AC117" s="4">
        <v>10.7</v>
      </c>
      <c r="AD117" s="4">
        <v>7.04</v>
      </c>
      <c r="AE117" s="4">
        <v>5.52</v>
      </c>
      <c r="AF117" s="4">
        <v>12.09</v>
      </c>
      <c r="AG117" s="4">
        <v>72.58</v>
      </c>
      <c r="AH117" s="4">
        <v>105.71</v>
      </c>
      <c r="AI117" s="4">
        <v>17.52</v>
      </c>
      <c r="AJ117" s="4">
        <v>3.22</v>
      </c>
      <c r="AK117" s="4">
        <v>3.81</v>
      </c>
      <c r="AL117" s="4">
        <v>21.67</v>
      </c>
      <c r="AM117" s="4">
        <v>4.3899999999999997</v>
      </c>
      <c r="AN117" s="4">
        <v>27.65</v>
      </c>
      <c r="AO117" s="4">
        <v>72.66</v>
      </c>
      <c r="AP117" s="4">
        <v>7.04</v>
      </c>
      <c r="AQ117" s="4">
        <v>13.9</v>
      </c>
      <c r="AR117" s="4">
        <v>4.62</v>
      </c>
      <c r="AS117" s="4">
        <v>14.83</v>
      </c>
      <c r="AT117" s="4">
        <v>3.84</v>
      </c>
      <c r="AU117" s="4">
        <v>15.32</v>
      </c>
      <c r="AV117" s="4">
        <v>28.33</v>
      </c>
      <c r="AW117" s="4">
        <v>36.28</v>
      </c>
      <c r="AX117" s="4">
        <v>27.82</v>
      </c>
      <c r="AY117" s="4">
        <v>35.9</v>
      </c>
      <c r="AZ117" s="4">
        <v>60.8</v>
      </c>
    </row>
    <row r="118" spans="1:52" x14ac:dyDescent="0.2">
      <c r="A118" s="5">
        <v>43636</v>
      </c>
      <c r="B118" s="4">
        <v>71760.02</v>
      </c>
      <c r="C118" s="4">
        <v>31.19</v>
      </c>
      <c r="D118" s="4">
        <v>15.51</v>
      </c>
      <c r="E118" s="4">
        <v>28.88</v>
      </c>
      <c r="F118" s="4">
        <v>11.7</v>
      </c>
      <c r="G118" s="4">
        <v>83.33</v>
      </c>
      <c r="H118" s="4">
        <v>5.4</v>
      </c>
      <c r="I118" s="4">
        <v>40.85</v>
      </c>
      <c r="J118" s="4">
        <v>13.02</v>
      </c>
      <c r="K118" s="4">
        <v>82.89</v>
      </c>
      <c r="L118" s="4">
        <v>208.86</v>
      </c>
      <c r="M118" s="4">
        <v>13.83</v>
      </c>
      <c r="N118" s="4">
        <v>16.68</v>
      </c>
      <c r="O118" s="4">
        <v>219.46</v>
      </c>
      <c r="P118" s="4">
        <v>13.59</v>
      </c>
      <c r="Q118" s="4">
        <v>2.63</v>
      </c>
      <c r="R118" s="4">
        <v>8.7200000000000006</v>
      </c>
      <c r="S118" s="4">
        <v>15.01</v>
      </c>
      <c r="T118" s="4">
        <v>6.23</v>
      </c>
      <c r="U118" s="4">
        <v>8.18</v>
      </c>
      <c r="V118" s="4">
        <v>18.670000000000002</v>
      </c>
      <c r="W118" s="4">
        <v>13.43</v>
      </c>
      <c r="X118" s="4">
        <v>3.16</v>
      </c>
      <c r="Y118" s="4">
        <v>3.49</v>
      </c>
      <c r="Z118" s="4">
        <v>127.33</v>
      </c>
      <c r="AA118" s="4">
        <v>26.96</v>
      </c>
      <c r="AB118" s="4">
        <v>31.78</v>
      </c>
      <c r="AC118" s="4">
        <v>11.69</v>
      </c>
      <c r="AD118" s="4">
        <v>7.26</v>
      </c>
      <c r="AE118" s="4">
        <v>5.43</v>
      </c>
      <c r="AF118" s="4">
        <v>12.15</v>
      </c>
      <c r="AG118" s="4">
        <v>72.760000000000005</v>
      </c>
      <c r="AH118" s="4">
        <v>101.47</v>
      </c>
      <c r="AI118" s="4">
        <v>17.579999999999998</v>
      </c>
      <c r="AJ118" s="4">
        <v>3.19</v>
      </c>
      <c r="AK118" s="4">
        <v>3.82</v>
      </c>
      <c r="AL118" s="4">
        <v>21.87</v>
      </c>
      <c r="AM118" s="4">
        <v>4.3600000000000003</v>
      </c>
      <c r="AN118" s="4">
        <v>27.85</v>
      </c>
      <c r="AO118" s="4">
        <v>74.42</v>
      </c>
      <c r="AP118" s="4">
        <v>7.1</v>
      </c>
      <c r="AQ118" s="4">
        <v>14.06</v>
      </c>
      <c r="AR118" s="4">
        <v>4.57</v>
      </c>
      <c r="AS118" s="4">
        <v>15.21</v>
      </c>
      <c r="AT118" s="4">
        <v>3.86</v>
      </c>
      <c r="AU118" s="4">
        <v>15.23</v>
      </c>
      <c r="AV118" s="4">
        <v>28.4</v>
      </c>
      <c r="AW118" s="4">
        <v>36.65</v>
      </c>
      <c r="AX118" s="4">
        <v>28.14</v>
      </c>
      <c r="AY118" s="4">
        <v>36.25</v>
      </c>
      <c r="AZ118" s="4">
        <v>62.6</v>
      </c>
    </row>
    <row r="119" spans="1:52" x14ac:dyDescent="0.2">
      <c r="A119" s="5">
        <v>43637</v>
      </c>
      <c r="B119" s="4">
        <v>71393.56</v>
      </c>
      <c r="C119" s="4">
        <v>30.94</v>
      </c>
      <c r="D119" s="4">
        <v>15.54</v>
      </c>
      <c r="E119" s="4">
        <v>28.54</v>
      </c>
      <c r="F119" s="4">
        <v>11.51</v>
      </c>
      <c r="G119" s="4">
        <v>82.71</v>
      </c>
      <c r="H119" s="4">
        <v>5.46</v>
      </c>
      <c r="I119" s="4">
        <v>41.03</v>
      </c>
      <c r="J119" s="4">
        <v>12.91</v>
      </c>
      <c r="K119" s="4">
        <v>82.24</v>
      </c>
      <c r="L119" s="4">
        <v>204.31</v>
      </c>
      <c r="M119" s="4">
        <v>13.42</v>
      </c>
      <c r="N119" s="4">
        <v>16.649999999999999</v>
      </c>
      <c r="O119" s="4">
        <v>212.5</v>
      </c>
      <c r="P119" s="4">
        <v>13.48</v>
      </c>
      <c r="Q119" s="4">
        <v>2.61</v>
      </c>
      <c r="R119" s="4">
        <v>8.8699999999999992</v>
      </c>
      <c r="S119" s="4">
        <v>15.08</v>
      </c>
      <c r="T119" s="4">
        <v>6.27</v>
      </c>
      <c r="U119" s="4">
        <v>8.11</v>
      </c>
      <c r="V119" s="4">
        <v>19.079999999999998</v>
      </c>
      <c r="W119" s="4">
        <v>13.44</v>
      </c>
      <c r="X119" s="4">
        <v>3.15</v>
      </c>
      <c r="Y119" s="4">
        <v>3.56</v>
      </c>
      <c r="Z119" s="4">
        <v>126</v>
      </c>
      <c r="AA119" s="4">
        <v>26.85</v>
      </c>
      <c r="AB119" s="4">
        <v>32</v>
      </c>
      <c r="AC119" s="4">
        <v>11.69</v>
      </c>
      <c r="AD119" s="4">
        <v>7.35</v>
      </c>
      <c r="AE119" s="4">
        <v>5.41</v>
      </c>
      <c r="AF119" s="4">
        <v>12.14</v>
      </c>
      <c r="AG119" s="4">
        <v>71.92</v>
      </c>
      <c r="AH119" s="4">
        <v>101.54</v>
      </c>
      <c r="AI119" s="4">
        <v>17.600000000000001</v>
      </c>
      <c r="AJ119" s="4">
        <v>3.22</v>
      </c>
      <c r="AK119" s="4">
        <v>3.85</v>
      </c>
      <c r="AL119" s="4">
        <v>21.61</v>
      </c>
      <c r="AM119" s="4">
        <v>4.32</v>
      </c>
      <c r="AN119" s="4">
        <v>27.64</v>
      </c>
      <c r="AO119" s="4">
        <v>72.87</v>
      </c>
      <c r="AP119" s="4">
        <v>7.2</v>
      </c>
      <c r="AQ119" s="4">
        <v>13.98</v>
      </c>
      <c r="AR119" s="4">
        <v>4.51</v>
      </c>
      <c r="AS119" s="4">
        <v>15.13</v>
      </c>
      <c r="AT119" s="4">
        <v>3.78</v>
      </c>
      <c r="AU119" s="4">
        <v>14.89</v>
      </c>
      <c r="AV119" s="4">
        <v>28.23</v>
      </c>
      <c r="AW119" s="4">
        <v>36.409999999999997</v>
      </c>
      <c r="AX119" s="4">
        <v>28.03</v>
      </c>
      <c r="AY119" s="4">
        <v>37.11</v>
      </c>
      <c r="AZ119" s="4">
        <v>61.99</v>
      </c>
    </row>
    <row r="120" spans="1:52" x14ac:dyDescent="0.2">
      <c r="A120" s="5">
        <v>43640</v>
      </c>
      <c r="B120" s="4">
        <v>71647.3</v>
      </c>
      <c r="C120" s="4">
        <v>30.83</v>
      </c>
      <c r="D120" s="4">
        <v>15.78</v>
      </c>
      <c r="E120" s="4">
        <v>28.68</v>
      </c>
      <c r="F120" s="4">
        <v>11.55</v>
      </c>
      <c r="G120" s="4">
        <v>82.46</v>
      </c>
      <c r="H120" s="4">
        <v>5.45</v>
      </c>
      <c r="I120" s="4">
        <v>41.2</v>
      </c>
      <c r="J120" s="4">
        <v>12.87</v>
      </c>
      <c r="K120" s="4">
        <v>82.7</v>
      </c>
      <c r="L120" s="4">
        <v>205.24</v>
      </c>
      <c r="M120" s="4">
        <v>13.11</v>
      </c>
      <c r="N120" s="4">
        <v>16.739999999999998</v>
      </c>
      <c r="O120" s="4">
        <v>213.49</v>
      </c>
      <c r="P120" s="4">
        <v>13.63</v>
      </c>
      <c r="Q120" s="4">
        <v>2.69</v>
      </c>
      <c r="R120" s="4">
        <v>8.82</v>
      </c>
      <c r="S120" s="4">
        <v>15.31</v>
      </c>
      <c r="T120" s="4">
        <v>6.36</v>
      </c>
      <c r="U120" s="4">
        <v>8.18</v>
      </c>
      <c r="V120" s="4">
        <v>19.09</v>
      </c>
      <c r="W120" s="4">
        <v>13.64</v>
      </c>
      <c r="X120" s="4">
        <v>3.23</v>
      </c>
      <c r="Y120" s="4">
        <v>3.51</v>
      </c>
      <c r="Z120" s="4">
        <v>126.62</v>
      </c>
      <c r="AA120" s="4">
        <v>26.94</v>
      </c>
      <c r="AB120" s="4">
        <v>32.119999999999997</v>
      </c>
      <c r="AC120" s="4">
        <v>11.63</v>
      </c>
      <c r="AD120" s="4">
        <v>7.34</v>
      </c>
      <c r="AE120" s="4">
        <v>5.35</v>
      </c>
      <c r="AF120" s="4">
        <v>11.9</v>
      </c>
      <c r="AG120" s="4">
        <v>72</v>
      </c>
      <c r="AH120" s="4">
        <v>101.73</v>
      </c>
      <c r="AI120" s="4">
        <v>17.350000000000001</v>
      </c>
      <c r="AJ120" s="4">
        <v>3.24</v>
      </c>
      <c r="AK120" s="4">
        <v>3.9</v>
      </c>
      <c r="AL120" s="4">
        <v>21.62</v>
      </c>
      <c r="AM120" s="4">
        <v>4.41</v>
      </c>
      <c r="AN120" s="4">
        <v>27.53</v>
      </c>
      <c r="AO120" s="4">
        <v>72.709999999999994</v>
      </c>
      <c r="AP120" s="4">
        <v>7.2</v>
      </c>
      <c r="AQ120" s="4">
        <v>13.91</v>
      </c>
      <c r="AR120" s="4">
        <v>4.53</v>
      </c>
      <c r="AS120" s="4">
        <v>15.12</v>
      </c>
      <c r="AT120" s="4">
        <v>3.84</v>
      </c>
      <c r="AU120" s="4">
        <v>14.93</v>
      </c>
      <c r="AV120" s="4">
        <v>28.33</v>
      </c>
      <c r="AW120" s="4">
        <v>36.42</v>
      </c>
      <c r="AX120" s="4">
        <v>28.04</v>
      </c>
      <c r="AY120" s="4">
        <v>37.159999999999997</v>
      </c>
      <c r="AZ120" s="4">
        <v>61.31</v>
      </c>
    </row>
    <row r="121" spans="1:52" x14ac:dyDescent="0.2">
      <c r="A121" s="5">
        <v>43641</v>
      </c>
      <c r="B121" s="4">
        <v>71619.14</v>
      </c>
      <c r="C121" s="4">
        <v>30.69</v>
      </c>
      <c r="D121" s="4">
        <v>15.96</v>
      </c>
      <c r="E121" s="4">
        <v>28.45</v>
      </c>
      <c r="F121" s="4">
        <v>11.47</v>
      </c>
      <c r="G121" s="4">
        <v>83.23</v>
      </c>
      <c r="H121" s="4">
        <v>5.47</v>
      </c>
      <c r="I121" s="4">
        <v>41.24</v>
      </c>
      <c r="J121" s="4">
        <v>12.78</v>
      </c>
      <c r="K121" s="4">
        <v>82.38</v>
      </c>
      <c r="L121" s="4">
        <v>206.67</v>
      </c>
      <c r="M121" s="4">
        <v>13.06</v>
      </c>
      <c r="N121" s="4">
        <v>16.510000000000002</v>
      </c>
      <c r="O121" s="4">
        <v>214.37</v>
      </c>
      <c r="P121" s="4">
        <v>13.72</v>
      </c>
      <c r="Q121" s="4">
        <v>2.71</v>
      </c>
      <c r="R121" s="4">
        <v>8.73</v>
      </c>
      <c r="S121" s="4">
        <v>15.5</v>
      </c>
      <c r="T121" s="4">
        <v>6.38</v>
      </c>
      <c r="U121" s="4">
        <v>8.1999999999999993</v>
      </c>
      <c r="V121" s="4">
        <v>19.36</v>
      </c>
      <c r="W121" s="4">
        <v>13.58</v>
      </c>
      <c r="X121" s="4">
        <v>3.25</v>
      </c>
      <c r="Y121" s="4">
        <v>3.44</v>
      </c>
      <c r="Z121" s="4">
        <v>126.31</v>
      </c>
      <c r="AA121" s="4">
        <v>26.85</v>
      </c>
      <c r="AB121" s="4">
        <v>32.299999999999997</v>
      </c>
      <c r="AC121" s="4">
        <v>11.6</v>
      </c>
      <c r="AD121" s="4">
        <v>7.32</v>
      </c>
      <c r="AE121" s="4">
        <v>5.3</v>
      </c>
      <c r="AF121" s="4">
        <v>11.75</v>
      </c>
      <c r="AG121" s="4">
        <v>72.08</v>
      </c>
      <c r="AH121" s="4">
        <v>102.38</v>
      </c>
      <c r="AI121" s="4">
        <v>17.32</v>
      </c>
      <c r="AJ121" s="4">
        <v>3.22</v>
      </c>
      <c r="AK121" s="4">
        <v>3.94</v>
      </c>
      <c r="AL121" s="4">
        <v>21.38</v>
      </c>
      <c r="AM121" s="4">
        <v>4.46</v>
      </c>
      <c r="AN121" s="4">
        <v>27.5</v>
      </c>
      <c r="AO121" s="4">
        <v>69.87</v>
      </c>
      <c r="AP121" s="4">
        <v>7.18</v>
      </c>
      <c r="AQ121" s="4">
        <v>13.85</v>
      </c>
      <c r="AR121" s="4">
        <v>4.49</v>
      </c>
      <c r="AS121" s="4">
        <v>15.06</v>
      </c>
      <c r="AT121" s="4">
        <v>3.86</v>
      </c>
      <c r="AU121" s="4">
        <v>15.04</v>
      </c>
      <c r="AV121" s="4">
        <v>28.28</v>
      </c>
      <c r="AW121" s="4">
        <v>36.630000000000003</v>
      </c>
      <c r="AX121" s="4">
        <v>28.25</v>
      </c>
      <c r="AY121" s="4">
        <v>36.97</v>
      </c>
      <c r="AZ121" s="4">
        <v>61.15</v>
      </c>
    </row>
    <row r="122" spans="1:52" x14ac:dyDescent="0.2">
      <c r="A122" s="5">
        <v>43642</v>
      </c>
      <c r="B122" s="4">
        <v>71449.66</v>
      </c>
      <c r="C122" s="4">
        <v>30.62</v>
      </c>
      <c r="D122" s="4">
        <v>16.34</v>
      </c>
      <c r="E122" s="4">
        <v>28.15</v>
      </c>
      <c r="F122" s="4">
        <v>11.32</v>
      </c>
      <c r="G122" s="4">
        <v>83.15</v>
      </c>
      <c r="H122" s="4">
        <v>5.43</v>
      </c>
      <c r="I122" s="4">
        <v>41.16</v>
      </c>
      <c r="J122" s="4">
        <v>12.85</v>
      </c>
      <c r="K122" s="4">
        <v>82.19</v>
      </c>
      <c r="L122" s="4">
        <v>208.27</v>
      </c>
      <c r="M122" s="4">
        <v>13.22</v>
      </c>
      <c r="N122" s="4">
        <v>16.38</v>
      </c>
      <c r="O122" s="4">
        <v>215.82</v>
      </c>
      <c r="P122" s="4">
        <v>13.57</v>
      </c>
      <c r="Q122" s="4">
        <v>2.79</v>
      </c>
      <c r="R122" s="4">
        <v>8.6999999999999993</v>
      </c>
      <c r="S122" s="4">
        <v>15.38</v>
      </c>
      <c r="T122" s="4">
        <v>6.36</v>
      </c>
      <c r="U122" s="4">
        <v>8.17</v>
      </c>
      <c r="V122" s="4">
        <v>19.11</v>
      </c>
      <c r="W122" s="4">
        <v>13.4</v>
      </c>
      <c r="X122" s="4">
        <v>3.23</v>
      </c>
      <c r="Y122" s="4">
        <v>3.47</v>
      </c>
      <c r="Z122" s="4">
        <v>126.18</v>
      </c>
      <c r="AA122" s="4">
        <v>26.7</v>
      </c>
      <c r="AB122" s="4">
        <v>32.03</v>
      </c>
      <c r="AC122" s="4">
        <v>11.49</v>
      </c>
      <c r="AD122" s="4">
        <v>7.34</v>
      </c>
      <c r="AE122" s="4">
        <v>5.36</v>
      </c>
      <c r="AF122" s="4">
        <v>11.72</v>
      </c>
      <c r="AG122" s="4">
        <v>72.48</v>
      </c>
      <c r="AH122" s="4">
        <v>103.16</v>
      </c>
      <c r="AI122" s="4">
        <v>17.190000000000001</v>
      </c>
      <c r="AJ122" s="4">
        <v>3.2</v>
      </c>
      <c r="AK122" s="4">
        <v>3.91</v>
      </c>
      <c r="AL122" s="4">
        <v>21.18</v>
      </c>
      <c r="AM122" s="4">
        <v>4.43</v>
      </c>
      <c r="AN122" s="4">
        <v>27.34</v>
      </c>
      <c r="AO122" s="4">
        <v>69.95</v>
      </c>
      <c r="AP122" s="4">
        <v>7.17</v>
      </c>
      <c r="AQ122" s="4">
        <v>13.82</v>
      </c>
      <c r="AR122" s="4">
        <v>4.45</v>
      </c>
      <c r="AS122" s="4">
        <v>15.16</v>
      </c>
      <c r="AT122" s="4">
        <v>3.82</v>
      </c>
      <c r="AU122" s="4">
        <v>14.84</v>
      </c>
      <c r="AV122" s="4">
        <v>28.04</v>
      </c>
      <c r="AW122" s="4">
        <v>36.270000000000003</v>
      </c>
      <c r="AX122" s="4">
        <v>28.24</v>
      </c>
      <c r="AY122" s="4">
        <v>37.07</v>
      </c>
      <c r="AZ122" s="4">
        <v>61.02</v>
      </c>
    </row>
    <row r="123" spans="1:52" x14ac:dyDescent="0.2">
      <c r="A123" s="5">
        <v>43643</v>
      </c>
      <c r="B123" s="4">
        <v>71880.56</v>
      </c>
      <c r="C123" s="4">
        <v>30.75</v>
      </c>
      <c r="D123" s="4">
        <v>16.45</v>
      </c>
      <c r="E123" s="4">
        <v>28.38</v>
      </c>
      <c r="F123" s="4">
        <v>10.95</v>
      </c>
      <c r="G123" s="4">
        <v>82.93</v>
      </c>
      <c r="H123" s="4">
        <v>5.38</v>
      </c>
      <c r="I123" s="4">
        <v>41.95</v>
      </c>
      <c r="J123" s="4">
        <v>12.96</v>
      </c>
      <c r="K123" s="4">
        <v>83</v>
      </c>
      <c r="L123" s="4">
        <v>206.45</v>
      </c>
      <c r="M123" s="4">
        <v>13.33</v>
      </c>
      <c r="N123" s="4">
        <v>16.190000000000001</v>
      </c>
      <c r="O123" s="4">
        <v>215.19</v>
      </c>
      <c r="P123" s="4">
        <v>13.12</v>
      </c>
      <c r="Q123" s="4">
        <v>2.76</v>
      </c>
      <c r="R123" s="4">
        <v>9.18</v>
      </c>
      <c r="S123" s="4">
        <v>15.25</v>
      </c>
      <c r="T123" s="4">
        <v>6.13</v>
      </c>
      <c r="U123" s="4">
        <v>8.23</v>
      </c>
      <c r="V123" s="4">
        <v>19.03</v>
      </c>
      <c r="W123" s="4">
        <v>13.17</v>
      </c>
      <c r="X123" s="4">
        <v>3.13</v>
      </c>
      <c r="Y123" s="4">
        <v>3.49</v>
      </c>
      <c r="Z123" s="4">
        <v>125.7</v>
      </c>
      <c r="AA123" s="4">
        <v>26.75</v>
      </c>
      <c r="AB123" s="4">
        <v>31.99</v>
      </c>
      <c r="AC123" s="4">
        <v>11.66</v>
      </c>
      <c r="AD123" s="4">
        <v>7.46</v>
      </c>
      <c r="AE123" s="4">
        <v>5.41</v>
      </c>
      <c r="AF123" s="4">
        <v>11.78</v>
      </c>
      <c r="AG123" s="4">
        <v>72.72</v>
      </c>
      <c r="AH123" s="4">
        <v>106.26</v>
      </c>
      <c r="AI123" s="4">
        <v>17.09</v>
      </c>
      <c r="AJ123" s="4">
        <v>3.25</v>
      </c>
      <c r="AK123" s="4">
        <v>3.97</v>
      </c>
      <c r="AL123" s="4">
        <v>21.33</v>
      </c>
      <c r="AM123" s="4">
        <v>4.2300000000000004</v>
      </c>
      <c r="AN123" s="4">
        <v>27.25</v>
      </c>
      <c r="AO123" s="4">
        <v>71.28</v>
      </c>
      <c r="AP123" s="4">
        <v>7.2</v>
      </c>
      <c r="AQ123" s="4">
        <v>14.01</v>
      </c>
      <c r="AR123" s="4">
        <v>4.4400000000000004</v>
      </c>
      <c r="AS123" s="4">
        <v>14.85</v>
      </c>
      <c r="AT123" s="4">
        <v>3.86</v>
      </c>
      <c r="AU123" s="4">
        <v>15.02</v>
      </c>
      <c r="AV123" s="4">
        <v>28.14</v>
      </c>
      <c r="AW123" s="4">
        <v>36.590000000000003</v>
      </c>
      <c r="AX123" s="4">
        <v>28.37</v>
      </c>
      <c r="AY123" s="4">
        <v>37.15</v>
      </c>
      <c r="AZ123" s="4">
        <v>60.75</v>
      </c>
    </row>
    <row r="124" spans="1:52" x14ac:dyDescent="0.2">
      <c r="A124" s="5">
        <v>43644</v>
      </c>
      <c r="B124" s="4">
        <v>71364.36</v>
      </c>
      <c r="C124" s="4">
        <v>30.6</v>
      </c>
      <c r="D124" s="4">
        <v>16.190000000000001</v>
      </c>
      <c r="E124" s="4">
        <v>28.21</v>
      </c>
      <c r="F124" s="4">
        <v>10.8</v>
      </c>
      <c r="G124" s="4">
        <v>82.37</v>
      </c>
      <c r="H124" s="4">
        <v>5.4</v>
      </c>
      <c r="I124" s="4">
        <v>41.16</v>
      </c>
      <c r="J124" s="4">
        <v>12.88</v>
      </c>
      <c r="K124" s="4">
        <v>82.78</v>
      </c>
      <c r="L124" s="4">
        <v>206.84</v>
      </c>
      <c r="M124" s="4">
        <v>13.35</v>
      </c>
      <c r="N124" s="4">
        <v>16.05</v>
      </c>
      <c r="O124" s="4">
        <v>215</v>
      </c>
      <c r="P124" s="4">
        <v>12.98</v>
      </c>
      <c r="Q124" s="4">
        <v>2.76</v>
      </c>
      <c r="R124" s="4">
        <v>9.02</v>
      </c>
      <c r="S124" s="4">
        <v>15.03</v>
      </c>
      <c r="T124" s="4">
        <v>6.15</v>
      </c>
      <c r="U124" s="4">
        <v>8.26</v>
      </c>
      <c r="V124" s="4">
        <v>18.7</v>
      </c>
      <c r="W124" s="4">
        <v>13</v>
      </c>
      <c r="X124" s="4">
        <v>3.13</v>
      </c>
      <c r="Y124" s="4">
        <v>3.49</v>
      </c>
      <c r="Z124" s="4">
        <v>125.39</v>
      </c>
      <c r="AA124" s="4">
        <v>26.72</v>
      </c>
      <c r="AB124" s="4">
        <v>31.95</v>
      </c>
      <c r="AC124" s="4">
        <v>11.65</v>
      </c>
      <c r="AD124" s="4">
        <v>7.31</v>
      </c>
      <c r="AE124" s="4">
        <v>5.4</v>
      </c>
      <c r="AF124" s="4">
        <v>11.83</v>
      </c>
      <c r="AG124" s="4">
        <v>72.239999999999995</v>
      </c>
      <c r="AH124" s="4">
        <v>103.76</v>
      </c>
      <c r="AI124" s="4">
        <v>17.170000000000002</v>
      </c>
      <c r="AJ124" s="4">
        <v>3.18</v>
      </c>
      <c r="AK124" s="4">
        <v>3.84</v>
      </c>
      <c r="AL124" s="4">
        <v>21.16</v>
      </c>
      <c r="AM124" s="4">
        <v>4.17</v>
      </c>
      <c r="AN124" s="4">
        <v>27.1</v>
      </c>
      <c r="AO124" s="4">
        <v>72.53</v>
      </c>
      <c r="AP124" s="4">
        <v>7.08</v>
      </c>
      <c r="AQ124" s="4">
        <v>13.87</v>
      </c>
      <c r="AR124" s="4">
        <v>4.41</v>
      </c>
      <c r="AS124" s="4">
        <v>14.62</v>
      </c>
      <c r="AT124" s="4">
        <v>3.85</v>
      </c>
      <c r="AU124" s="4">
        <v>14.92</v>
      </c>
      <c r="AV124" s="4">
        <v>28.36</v>
      </c>
      <c r="AW124" s="4">
        <v>36.159999999999997</v>
      </c>
      <c r="AX124" s="4">
        <v>28.23</v>
      </c>
      <c r="AY124" s="4">
        <v>36.36</v>
      </c>
      <c r="AZ124" s="4">
        <v>59.94</v>
      </c>
    </row>
    <row r="125" spans="1:52" x14ac:dyDescent="0.2">
      <c r="A125" s="3">
        <v>43647</v>
      </c>
      <c r="B125" s="4">
        <v>71598.5</v>
      </c>
      <c r="C125" s="4">
        <v>29.72</v>
      </c>
      <c r="D125" s="4">
        <v>16.2</v>
      </c>
      <c r="E125" s="4">
        <v>28.28</v>
      </c>
      <c r="F125" s="4">
        <v>10.94</v>
      </c>
      <c r="G125" s="4">
        <v>83.38</v>
      </c>
      <c r="H125" s="4">
        <v>5.4</v>
      </c>
      <c r="I125" s="4">
        <v>41.68</v>
      </c>
      <c r="J125" s="4">
        <v>12.75</v>
      </c>
      <c r="K125" s="4">
        <v>82.32</v>
      </c>
      <c r="L125" s="4">
        <v>209.84</v>
      </c>
      <c r="M125" s="4">
        <v>13.23</v>
      </c>
      <c r="N125" s="4">
        <v>16.63</v>
      </c>
      <c r="O125" s="4">
        <v>216.56</v>
      </c>
      <c r="P125" s="4">
        <v>13.1</v>
      </c>
      <c r="Q125" s="4">
        <v>2.73</v>
      </c>
      <c r="R125" s="4">
        <v>9.15</v>
      </c>
      <c r="S125" s="4">
        <v>15.22</v>
      </c>
      <c r="T125" s="4">
        <v>6.17</v>
      </c>
      <c r="U125" s="4">
        <v>8.36</v>
      </c>
      <c r="V125" s="4">
        <v>18.66</v>
      </c>
      <c r="W125" s="4">
        <v>13.3</v>
      </c>
      <c r="X125" s="4">
        <v>3.16</v>
      </c>
      <c r="Y125" s="4">
        <v>3.48</v>
      </c>
      <c r="Z125" s="4">
        <v>127.25</v>
      </c>
      <c r="AA125" s="4">
        <v>26.8</v>
      </c>
      <c r="AB125" s="4">
        <v>31.26</v>
      </c>
      <c r="AC125" s="4">
        <v>11.18</v>
      </c>
      <c r="AD125" s="4">
        <v>7.39</v>
      </c>
      <c r="AE125" s="4">
        <v>5.4</v>
      </c>
      <c r="AF125" s="4">
        <v>11.87</v>
      </c>
      <c r="AG125" s="4">
        <v>73.56</v>
      </c>
      <c r="AH125" s="4">
        <v>104.75</v>
      </c>
      <c r="AI125" s="4">
        <v>17.510000000000002</v>
      </c>
      <c r="AJ125" s="4">
        <v>3.2</v>
      </c>
      <c r="AK125" s="4">
        <v>3.88</v>
      </c>
      <c r="AL125" s="4">
        <v>21.36</v>
      </c>
      <c r="AM125" s="4">
        <v>4.21</v>
      </c>
      <c r="AN125" s="4">
        <v>27.14</v>
      </c>
      <c r="AO125" s="4">
        <v>73.2</v>
      </c>
      <c r="AP125" s="4">
        <v>7.19</v>
      </c>
      <c r="AQ125" s="4">
        <v>13.85</v>
      </c>
      <c r="AR125" s="4">
        <v>4.4400000000000004</v>
      </c>
      <c r="AS125" s="4">
        <v>14.58</v>
      </c>
      <c r="AT125" s="4">
        <v>3.83</v>
      </c>
      <c r="AU125" s="4">
        <v>15.06</v>
      </c>
      <c r="AV125" s="4">
        <v>28.37</v>
      </c>
      <c r="AW125" s="4">
        <v>36.1</v>
      </c>
      <c r="AX125" s="4">
        <v>28.05</v>
      </c>
      <c r="AY125" s="4">
        <v>36.56</v>
      </c>
      <c r="AZ125" s="4">
        <v>61.22</v>
      </c>
    </row>
    <row r="126" spans="1:52" x14ac:dyDescent="0.2">
      <c r="A126" s="3">
        <v>43648</v>
      </c>
      <c r="B126" s="4">
        <v>71530.59</v>
      </c>
      <c r="C126" s="4">
        <v>29.84</v>
      </c>
      <c r="D126" s="4">
        <v>16.32</v>
      </c>
      <c r="E126" s="4">
        <v>27.87</v>
      </c>
      <c r="F126" s="4">
        <v>10.93</v>
      </c>
      <c r="G126" s="4">
        <v>84.04</v>
      </c>
      <c r="H126" s="4">
        <v>5.45</v>
      </c>
      <c r="I126" s="4">
        <v>42.04</v>
      </c>
      <c r="J126" s="4">
        <v>12.64</v>
      </c>
      <c r="K126" s="4">
        <v>81.05</v>
      </c>
      <c r="L126" s="4">
        <v>211.99</v>
      </c>
      <c r="M126" s="4">
        <v>13.37</v>
      </c>
      <c r="N126" s="4">
        <v>16.68</v>
      </c>
      <c r="O126" s="4">
        <v>218.01</v>
      </c>
      <c r="P126" s="4">
        <v>13.16</v>
      </c>
      <c r="Q126" s="4">
        <v>2.79</v>
      </c>
      <c r="R126" s="4">
        <v>9.18</v>
      </c>
      <c r="S126" s="4">
        <v>15.16</v>
      </c>
      <c r="T126" s="4">
        <v>6.18</v>
      </c>
      <c r="U126" s="4">
        <v>8.3699999999999992</v>
      </c>
      <c r="V126" s="4">
        <v>18.57</v>
      </c>
      <c r="W126" s="4">
        <v>13.49</v>
      </c>
      <c r="X126" s="4">
        <v>3.16</v>
      </c>
      <c r="Y126" s="4">
        <v>3.49</v>
      </c>
      <c r="Z126" s="4">
        <v>127.12</v>
      </c>
      <c r="AA126" s="4">
        <v>26.49</v>
      </c>
      <c r="AB126" s="4">
        <v>31.47</v>
      </c>
      <c r="AC126" s="4">
        <v>11.34</v>
      </c>
      <c r="AD126" s="4">
        <v>7.41</v>
      </c>
      <c r="AE126" s="4">
        <v>5.43</v>
      </c>
      <c r="AF126" s="4">
        <v>11.75</v>
      </c>
      <c r="AG126" s="4">
        <v>73.8</v>
      </c>
      <c r="AH126" s="4">
        <v>106.45</v>
      </c>
      <c r="AI126" s="4">
        <v>17.649999999999999</v>
      </c>
      <c r="AJ126" s="4">
        <v>3.29</v>
      </c>
      <c r="AK126" s="4">
        <v>3.92</v>
      </c>
      <c r="AL126" s="4">
        <v>21.5</v>
      </c>
      <c r="AM126" s="4">
        <v>4.24</v>
      </c>
      <c r="AN126" s="4">
        <v>27.24</v>
      </c>
      <c r="AO126" s="4">
        <v>73.97</v>
      </c>
      <c r="AP126" s="4">
        <v>7.2</v>
      </c>
      <c r="AQ126" s="4">
        <v>13.85</v>
      </c>
      <c r="AR126" s="4">
        <v>4.5</v>
      </c>
      <c r="AS126" s="4">
        <v>14.55</v>
      </c>
      <c r="AT126" s="4">
        <v>3.81</v>
      </c>
      <c r="AU126" s="4">
        <v>15.41</v>
      </c>
      <c r="AV126" s="4">
        <v>27.93</v>
      </c>
      <c r="AW126" s="4">
        <v>36.14</v>
      </c>
      <c r="AX126" s="4">
        <v>27.98</v>
      </c>
      <c r="AY126" s="4">
        <v>36.74</v>
      </c>
      <c r="AZ126" s="4">
        <v>61.8</v>
      </c>
    </row>
    <row r="127" spans="1:52" x14ac:dyDescent="0.2">
      <c r="A127" s="3">
        <v>43649</v>
      </c>
      <c r="B127" s="4">
        <v>71897.279999999999</v>
      </c>
      <c r="C127" s="4">
        <v>29.69</v>
      </c>
      <c r="D127" s="4">
        <v>16.68</v>
      </c>
      <c r="E127" s="4">
        <v>27.79</v>
      </c>
      <c r="F127" s="4">
        <v>11.18</v>
      </c>
      <c r="G127" s="4">
        <v>84.59</v>
      </c>
      <c r="H127" s="4">
        <v>5.48</v>
      </c>
      <c r="I127" s="4">
        <v>42.08</v>
      </c>
      <c r="J127" s="4">
        <v>12.74</v>
      </c>
      <c r="K127" s="4">
        <v>80.95</v>
      </c>
      <c r="L127" s="4">
        <v>215.44</v>
      </c>
      <c r="M127" s="4">
        <v>13.65</v>
      </c>
      <c r="N127" s="4">
        <v>16.600000000000001</v>
      </c>
      <c r="O127" s="4">
        <v>217.25</v>
      </c>
      <c r="P127" s="4">
        <v>13.5</v>
      </c>
      <c r="Q127" s="4">
        <v>2.82</v>
      </c>
      <c r="R127" s="4">
        <v>9.4</v>
      </c>
      <c r="S127" s="4">
        <v>15.63</v>
      </c>
      <c r="T127" s="4">
        <v>6.29</v>
      </c>
      <c r="U127" s="4">
        <v>8.5</v>
      </c>
      <c r="V127" s="4">
        <v>18.559999999999999</v>
      </c>
      <c r="W127" s="4">
        <v>13.74</v>
      </c>
      <c r="X127" s="4">
        <v>3.21</v>
      </c>
      <c r="Y127" s="4">
        <v>3.5</v>
      </c>
      <c r="Z127" s="4">
        <v>127.33</v>
      </c>
      <c r="AA127" s="4">
        <v>26.62</v>
      </c>
      <c r="AB127" s="4">
        <v>32</v>
      </c>
      <c r="AC127" s="4">
        <v>11.5</v>
      </c>
      <c r="AD127" s="4">
        <v>7.43</v>
      </c>
      <c r="AE127" s="4">
        <v>5.47</v>
      </c>
      <c r="AF127" s="4">
        <v>11.84</v>
      </c>
      <c r="AG127" s="4">
        <v>72.739999999999995</v>
      </c>
      <c r="AH127" s="4">
        <v>107.05</v>
      </c>
      <c r="AI127" s="4">
        <v>17.579999999999998</v>
      </c>
      <c r="AJ127" s="4">
        <v>3.28</v>
      </c>
      <c r="AK127" s="4">
        <v>3.98</v>
      </c>
      <c r="AL127" s="4">
        <v>21.7</v>
      </c>
      <c r="AM127" s="4">
        <v>4.34</v>
      </c>
      <c r="AN127" s="4">
        <v>27.3</v>
      </c>
      <c r="AO127" s="4">
        <v>74.260000000000005</v>
      </c>
      <c r="AP127" s="4">
        <v>6.9</v>
      </c>
      <c r="AQ127" s="4">
        <v>14.09</v>
      </c>
      <c r="AR127" s="4">
        <v>4.51</v>
      </c>
      <c r="AS127" s="4">
        <v>14.93</v>
      </c>
      <c r="AT127" s="4">
        <v>3.86</v>
      </c>
      <c r="AU127" s="4">
        <v>15.44</v>
      </c>
      <c r="AV127" s="4">
        <v>27.9</v>
      </c>
      <c r="AW127" s="4">
        <v>36.409999999999997</v>
      </c>
      <c r="AX127" s="4">
        <v>28.73</v>
      </c>
      <c r="AY127" s="4">
        <v>35.86</v>
      </c>
      <c r="AZ127" s="4">
        <v>63</v>
      </c>
    </row>
    <row r="128" spans="1:52" x14ac:dyDescent="0.2">
      <c r="A128" s="3">
        <v>43650</v>
      </c>
      <c r="B128" s="4">
        <v>72290.460000000006</v>
      </c>
      <c r="C128" s="4">
        <v>29.59</v>
      </c>
      <c r="D128" s="4">
        <v>16.579999999999998</v>
      </c>
      <c r="E128" s="4">
        <v>28.16</v>
      </c>
      <c r="F128" s="4">
        <v>11.31</v>
      </c>
      <c r="G128" s="4">
        <v>85.95</v>
      </c>
      <c r="H128" s="4">
        <v>5.52</v>
      </c>
      <c r="I128" s="4">
        <v>41.85</v>
      </c>
      <c r="J128" s="4">
        <v>12.65</v>
      </c>
      <c r="K128" s="4">
        <v>81.569999999999993</v>
      </c>
      <c r="L128" s="4">
        <v>215.2</v>
      </c>
      <c r="M128" s="4">
        <v>13.65</v>
      </c>
      <c r="N128" s="4">
        <v>16.690000000000001</v>
      </c>
      <c r="O128" s="4">
        <v>221.12</v>
      </c>
      <c r="P128" s="4">
        <v>13.64</v>
      </c>
      <c r="Q128" s="4">
        <v>2.81</v>
      </c>
      <c r="R128" s="4">
        <v>9.1999999999999993</v>
      </c>
      <c r="S128" s="4">
        <v>15.73</v>
      </c>
      <c r="T128" s="4">
        <v>6.36</v>
      </c>
      <c r="U128" s="4">
        <v>8.4600000000000009</v>
      </c>
      <c r="V128" s="4">
        <v>18.670000000000002</v>
      </c>
      <c r="W128" s="4">
        <v>13.82</v>
      </c>
      <c r="X128" s="4">
        <v>3.26</v>
      </c>
      <c r="Y128" s="4">
        <v>3.63</v>
      </c>
      <c r="Z128" s="4">
        <v>128.88999999999999</v>
      </c>
      <c r="AA128" s="4">
        <v>26.89</v>
      </c>
      <c r="AB128" s="4">
        <v>32.35</v>
      </c>
      <c r="AC128" s="4">
        <v>11.71</v>
      </c>
      <c r="AD128" s="4">
        <v>7.47</v>
      </c>
      <c r="AE128" s="4">
        <v>5.62</v>
      </c>
      <c r="AF128" s="4">
        <v>12.03</v>
      </c>
      <c r="AG128" s="4">
        <v>72.599999999999994</v>
      </c>
      <c r="AH128" s="4">
        <v>106.2</v>
      </c>
      <c r="AI128" s="4">
        <v>17.55</v>
      </c>
      <c r="AJ128" s="4">
        <v>3.23</v>
      </c>
      <c r="AK128" s="4">
        <v>4.05</v>
      </c>
      <c r="AL128" s="4">
        <v>21.74</v>
      </c>
      <c r="AM128" s="4">
        <v>4.38</v>
      </c>
      <c r="AN128" s="4">
        <v>27.36</v>
      </c>
      <c r="AO128" s="4">
        <v>74.260000000000005</v>
      </c>
      <c r="AP128" s="4">
        <v>6.86</v>
      </c>
      <c r="AQ128" s="4">
        <v>13.87</v>
      </c>
      <c r="AR128" s="4">
        <v>4.51</v>
      </c>
      <c r="AS128" s="4">
        <v>15</v>
      </c>
      <c r="AT128" s="4">
        <v>3.86</v>
      </c>
      <c r="AU128" s="4">
        <v>15.4</v>
      </c>
      <c r="AV128" s="4">
        <v>28.25</v>
      </c>
      <c r="AW128" s="4">
        <v>36.42</v>
      </c>
      <c r="AX128" s="4">
        <v>28.94</v>
      </c>
      <c r="AY128" s="4">
        <v>35.78</v>
      </c>
      <c r="AZ128" s="4">
        <v>62.6</v>
      </c>
    </row>
    <row r="129" spans="1:52" x14ac:dyDescent="0.2">
      <c r="A129" s="3">
        <v>43651</v>
      </c>
      <c r="B129" s="4">
        <v>72607.320000000007</v>
      </c>
      <c r="C129" s="4">
        <v>29.02</v>
      </c>
      <c r="D129" s="4">
        <v>16.62</v>
      </c>
      <c r="E129" s="4">
        <v>28.15</v>
      </c>
      <c r="F129" s="4">
        <v>11.19</v>
      </c>
      <c r="G129" s="4">
        <v>87.45</v>
      </c>
      <c r="H129" s="4">
        <v>5.54</v>
      </c>
      <c r="I129" s="4">
        <v>41.29</v>
      </c>
      <c r="J129" s="4">
        <v>12.36</v>
      </c>
      <c r="K129" s="4">
        <v>82.26</v>
      </c>
      <c r="L129" s="4">
        <v>218.18</v>
      </c>
      <c r="M129" s="4">
        <v>13.75</v>
      </c>
      <c r="N129" s="4">
        <v>16.8</v>
      </c>
      <c r="O129" s="4">
        <v>224.65</v>
      </c>
      <c r="P129" s="4">
        <v>13.9</v>
      </c>
      <c r="Q129" s="4">
        <v>2.82</v>
      </c>
      <c r="R129" s="4">
        <v>8.8000000000000007</v>
      </c>
      <c r="S129" s="4">
        <v>16.07</v>
      </c>
      <c r="T129" s="4">
        <v>6.49</v>
      </c>
      <c r="U129" s="4">
        <v>8.56</v>
      </c>
      <c r="V129" s="4">
        <v>18.88</v>
      </c>
      <c r="W129" s="4">
        <v>13.99</v>
      </c>
      <c r="X129" s="4">
        <v>3.32</v>
      </c>
      <c r="Y129" s="4">
        <v>3.67</v>
      </c>
      <c r="Z129" s="4">
        <v>129.79</v>
      </c>
      <c r="AA129" s="4">
        <v>26.97</v>
      </c>
      <c r="AB129" s="4">
        <v>32.049999999999997</v>
      </c>
      <c r="AC129" s="4">
        <v>11.75</v>
      </c>
      <c r="AD129" s="4">
        <v>7.65</v>
      </c>
      <c r="AE129" s="4">
        <v>5.72</v>
      </c>
      <c r="AF129" s="4">
        <v>12.09</v>
      </c>
      <c r="AG129" s="4">
        <v>73.569999999999993</v>
      </c>
      <c r="AH129" s="4">
        <v>103.93</v>
      </c>
      <c r="AI129" s="4">
        <v>17.71</v>
      </c>
      <c r="AJ129" s="4">
        <v>3.16</v>
      </c>
      <c r="AK129" s="4">
        <v>4.13</v>
      </c>
      <c r="AL129" s="4">
        <v>21.99</v>
      </c>
      <c r="AM129" s="4">
        <v>4.46</v>
      </c>
      <c r="AN129" s="4">
        <v>27.65</v>
      </c>
      <c r="AO129" s="4">
        <v>74.31</v>
      </c>
      <c r="AP129" s="4">
        <v>6.92</v>
      </c>
      <c r="AQ129" s="4">
        <v>14.01</v>
      </c>
      <c r="AR129" s="4">
        <v>4.55</v>
      </c>
      <c r="AS129" s="4">
        <v>15.19</v>
      </c>
      <c r="AT129" s="4">
        <v>3.88</v>
      </c>
      <c r="AU129" s="4">
        <v>15.39</v>
      </c>
      <c r="AV129" s="4">
        <v>28.35</v>
      </c>
      <c r="AW129" s="4">
        <v>37.15</v>
      </c>
      <c r="AX129" s="4">
        <v>29.15</v>
      </c>
      <c r="AY129" s="4">
        <v>36.200000000000003</v>
      </c>
      <c r="AZ129" s="4">
        <v>63.27</v>
      </c>
    </row>
    <row r="130" spans="1:52" x14ac:dyDescent="0.2">
      <c r="A130" s="3">
        <v>43654</v>
      </c>
      <c r="B130" s="4">
        <v>71707.839999999997</v>
      </c>
      <c r="C130" s="4">
        <v>29.16</v>
      </c>
      <c r="D130" s="4">
        <v>16.37</v>
      </c>
      <c r="E130" s="4">
        <v>27.88</v>
      </c>
      <c r="F130" s="4">
        <v>10.97</v>
      </c>
      <c r="G130" s="4">
        <v>85.61</v>
      </c>
      <c r="H130" s="4">
        <v>5.49</v>
      </c>
      <c r="I130" s="4">
        <v>40.56</v>
      </c>
      <c r="J130" s="4">
        <v>12.26</v>
      </c>
      <c r="K130" s="4">
        <v>81.28</v>
      </c>
      <c r="L130" s="4">
        <v>213.47</v>
      </c>
      <c r="M130" s="4">
        <v>13.65</v>
      </c>
      <c r="N130" s="4">
        <v>16.63</v>
      </c>
      <c r="O130" s="4">
        <v>221.3</v>
      </c>
      <c r="P130" s="4">
        <v>13.58</v>
      </c>
      <c r="Q130" s="4">
        <v>2.84</v>
      </c>
      <c r="R130" s="4">
        <v>8.85</v>
      </c>
      <c r="S130" s="4">
        <v>15.46</v>
      </c>
      <c r="T130" s="4">
        <v>6.32</v>
      </c>
      <c r="U130" s="4">
        <v>8.43</v>
      </c>
      <c r="V130" s="4">
        <v>18.72</v>
      </c>
      <c r="W130" s="4">
        <v>14.07</v>
      </c>
      <c r="X130" s="4">
        <v>3.23</v>
      </c>
      <c r="Y130" s="4">
        <v>3.6</v>
      </c>
      <c r="Z130" s="4">
        <v>128.52000000000001</v>
      </c>
      <c r="AA130" s="4">
        <v>26.75</v>
      </c>
      <c r="AB130" s="4">
        <v>31.78</v>
      </c>
      <c r="AC130" s="4">
        <v>11.53</v>
      </c>
      <c r="AD130" s="4">
        <v>7.58</v>
      </c>
      <c r="AE130" s="4">
        <v>5.67</v>
      </c>
      <c r="AF130" s="4">
        <v>11.92</v>
      </c>
      <c r="AG130" s="4">
        <v>71.989999999999995</v>
      </c>
      <c r="AH130" s="4">
        <v>102.91</v>
      </c>
      <c r="AI130" s="4">
        <v>17.66</v>
      </c>
      <c r="AJ130" s="4">
        <v>3.16</v>
      </c>
      <c r="AK130" s="4">
        <v>4.05</v>
      </c>
      <c r="AL130" s="4">
        <v>21.76</v>
      </c>
      <c r="AM130" s="4">
        <v>4.4000000000000004</v>
      </c>
      <c r="AN130" s="4">
        <v>27.16</v>
      </c>
      <c r="AO130" s="4">
        <v>73.430000000000007</v>
      </c>
      <c r="AP130" s="4">
        <v>6.9</v>
      </c>
      <c r="AQ130" s="4">
        <v>13.83</v>
      </c>
      <c r="AR130" s="4">
        <v>4.59</v>
      </c>
      <c r="AS130" s="4">
        <v>14.99</v>
      </c>
      <c r="AT130" s="4">
        <v>3.85</v>
      </c>
      <c r="AU130" s="4">
        <v>15.21</v>
      </c>
      <c r="AV130" s="4">
        <v>28.02</v>
      </c>
      <c r="AW130" s="4">
        <v>37.049999999999997</v>
      </c>
      <c r="AX130" s="4">
        <v>28.82</v>
      </c>
      <c r="AY130" s="4">
        <v>36.08</v>
      </c>
      <c r="AZ130" s="4">
        <v>62.59</v>
      </c>
    </row>
    <row r="131" spans="1:52" x14ac:dyDescent="0.2">
      <c r="A131" s="3">
        <v>43655</v>
      </c>
      <c r="B131" s="4">
        <v>71696.11</v>
      </c>
      <c r="C131" s="4">
        <v>28.98</v>
      </c>
      <c r="D131" s="4">
        <v>16.14</v>
      </c>
      <c r="E131" s="4">
        <v>27.69</v>
      </c>
      <c r="F131" s="4">
        <v>10.95</v>
      </c>
      <c r="G131" s="4">
        <v>86.41</v>
      </c>
      <c r="H131" s="4">
        <v>5.5</v>
      </c>
      <c r="I131" s="4">
        <v>41.03</v>
      </c>
      <c r="J131" s="4">
        <v>12.31</v>
      </c>
      <c r="K131" s="4">
        <v>80.97</v>
      </c>
      <c r="L131" s="4">
        <v>214.95</v>
      </c>
      <c r="M131" s="4">
        <v>13.92</v>
      </c>
      <c r="N131" s="4">
        <v>16.32</v>
      </c>
      <c r="O131" s="4">
        <v>220</v>
      </c>
      <c r="P131" s="4">
        <v>13.49</v>
      </c>
      <c r="Q131" s="4">
        <v>2.86</v>
      </c>
      <c r="R131" s="4">
        <v>8.93</v>
      </c>
      <c r="S131" s="4">
        <v>15.53</v>
      </c>
      <c r="T131" s="4">
        <v>6.25</v>
      </c>
      <c r="U131" s="4">
        <v>8.5</v>
      </c>
      <c r="V131" s="4">
        <v>18.53</v>
      </c>
      <c r="W131" s="4">
        <v>13.85</v>
      </c>
      <c r="X131" s="4">
        <v>3.24</v>
      </c>
      <c r="Y131" s="4">
        <v>3.64</v>
      </c>
      <c r="Z131" s="4">
        <v>127.74</v>
      </c>
      <c r="AA131" s="4">
        <v>26.68</v>
      </c>
      <c r="AB131" s="4">
        <v>31.36</v>
      </c>
      <c r="AC131" s="4">
        <v>11.63</v>
      </c>
      <c r="AD131" s="4">
        <v>7.42</v>
      </c>
      <c r="AE131" s="4">
        <v>5.67</v>
      </c>
      <c r="AF131" s="4">
        <v>11.91</v>
      </c>
      <c r="AG131" s="4">
        <v>72.5</v>
      </c>
      <c r="AH131" s="4">
        <v>104.35</v>
      </c>
      <c r="AI131" s="4">
        <v>17.64</v>
      </c>
      <c r="AJ131" s="4">
        <v>3.14</v>
      </c>
      <c r="AK131" s="4">
        <v>4.05</v>
      </c>
      <c r="AL131" s="4">
        <v>21.62</v>
      </c>
      <c r="AM131" s="4">
        <v>4.47</v>
      </c>
      <c r="AN131" s="4">
        <v>27.42</v>
      </c>
      <c r="AO131" s="4">
        <v>77.959999999999994</v>
      </c>
      <c r="AP131" s="4">
        <v>6.84</v>
      </c>
      <c r="AQ131" s="4">
        <v>13.83</v>
      </c>
      <c r="AR131" s="4">
        <v>4.6399999999999997</v>
      </c>
      <c r="AS131" s="4">
        <v>15.05</v>
      </c>
      <c r="AT131" s="4">
        <v>3.88</v>
      </c>
      <c r="AU131" s="4">
        <v>15.63</v>
      </c>
      <c r="AV131" s="4">
        <v>27.89</v>
      </c>
      <c r="AW131" s="4">
        <v>37.07</v>
      </c>
      <c r="AX131" s="4">
        <v>29</v>
      </c>
      <c r="AY131" s="4">
        <v>36.08</v>
      </c>
      <c r="AZ131" s="4">
        <v>62.31</v>
      </c>
    </row>
    <row r="132" spans="1:52" x14ac:dyDescent="0.2">
      <c r="A132" s="3">
        <v>43656</v>
      </c>
      <c r="B132" s="4">
        <v>71858.81</v>
      </c>
      <c r="C132" s="4">
        <v>29.54</v>
      </c>
      <c r="D132" s="4">
        <v>15.77</v>
      </c>
      <c r="E132" s="4">
        <v>27.53</v>
      </c>
      <c r="F132" s="4">
        <v>11.02</v>
      </c>
      <c r="G132" s="4">
        <v>86.49</v>
      </c>
      <c r="H132" s="4">
        <v>5.53</v>
      </c>
      <c r="I132" s="4">
        <v>40.96</v>
      </c>
      <c r="J132" s="4">
        <v>12.35</v>
      </c>
      <c r="K132" s="4">
        <v>81.239999999999995</v>
      </c>
      <c r="L132" s="4">
        <v>222.17</v>
      </c>
      <c r="M132" s="4">
        <v>14.03</v>
      </c>
      <c r="N132" s="4">
        <v>16.559999999999999</v>
      </c>
      <c r="O132" s="4">
        <v>220.19</v>
      </c>
      <c r="P132" s="4">
        <v>13.42</v>
      </c>
      <c r="Q132" s="4">
        <v>2.82</v>
      </c>
      <c r="R132" s="4">
        <v>8.89</v>
      </c>
      <c r="S132" s="4">
        <v>15.47</v>
      </c>
      <c r="T132" s="4">
        <v>6.25</v>
      </c>
      <c r="U132" s="4">
        <v>8.5299999999999994</v>
      </c>
      <c r="V132" s="4">
        <v>18.600000000000001</v>
      </c>
      <c r="W132" s="4">
        <v>14.09</v>
      </c>
      <c r="X132" s="4">
        <v>3.26</v>
      </c>
      <c r="Y132" s="4">
        <v>3.58</v>
      </c>
      <c r="Z132" s="4">
        <v>128.01</v>
      </c>
      <c r="AA132" s="4">
        <v>26.86</v>
      </c>
      <c r="AB132" s="4">
        <v>31.49</v>
      </c>
      <c r="AC132" s="4">
        <v>11.65</v>
      </c>
      <c r="AD132" s="4">
        <v>7.45</v>
      </c>
      <c r="AE132" s="4">
        <v>5.83</v>
      </c>
      <c r="AF132" s="4">
        <v>11.91</v>
      </c>
      <c r="AG132" s="4">
        <v>73.290000000000006</v>
      </c>
      <c r="AH132" s="4">
        <v>103.67</v>
      </c>
      <c r="AI132" s="4">
        <v>17.850000000000001</v>
      </c>
      <c r="AJ132" s="4">
        <v>3.06</v>
      </c>
      <c r="AK132" s="4">
        <v>4.03</v>
      </c>
      <c r="AL132" s="4">
        <v>21.94</v>
      </c>
      <c r="AM132" s="4">
        <v>4.58</v>
      </c>
      <c r="AN132" s="4">
        <v>27.57</v>
      </c>
      <c r="AO132" s="4">
        <v>78.37</v>
      </c>
      <c r="AP132" s="4">
        <v>6.85</v>
      </c>
      <c r="AQ132" s="4">
        <v>13.76</v>
      </c>
      <c r="AR132" s="4">
        <v>4.6500000000000004</v>
      </c>
      <c r="AS132" s="4">
        <v>15.25</v>
      </c>
      <c r="AT132" s="4">
        <v>3.87</v>
      </c>
      <c r="AU132" s="4">
        <v>16.010000000000002</v>
      </c>
      <c r="AV132" s="4">
        <v>27.87</v>
      </c>
      <c r="AW132" s="4">
        <v>37.46</v>
      </c>
      <c r="AX132" s="4">
        <v>29.3</v>
      </c>
      <c r="AY132" s="4">
        <v>36.020000000000003</v>
      </c>
      <c r="AZ132" s="4">
        <v>63.47</v>
      </c>
    </row>
    <row r="133" spans="1:52" x14ac:dyDescent="0.2">
      <c r="A133" s="3">
        <v>43657</v>
      </c>
      <c r="B133" s="4">
        <v>72058.149999999994</v>
      </c>
      <c r="C133" s="4">
        <v>29.84</v>
      </c>
      <c r="D133" s="4">
        <v>15.62</v>
      </c>
      <c r="E133" s="4">
        <v>27.32</v>
      </c>
      <c r="F133" s="4">
        <v>11.01</v>
      </c>
      <c r="G133" s="4">
        <v>87.18</v>
      </c>
      <c r="H133" s="4">
        <v>5.57</v>
      </c>
      <c r="I133" s="4">
        <v>41.23</v>
      </c>
      <c r="J133" s="4">
        <v>12.23</v>
      </c>
      <c r="K133" s="4">
        <v>81.239999999999995</v>
      </c>
      <c r="L133" s="4">
        <v>221.11</v>
      </c>
      <c r="M133" s="4">
        <v>13.89</v>
      </c>
      <c r="N133" s="4">
        <v>16.47</v>
      </c>
      <c r="O133" s="4">
        <v>221.74</v>
      </c>
      <c r="P133" s="4">
        <v>13.58</v>
      </c>
      <c r="Q133" s="4">
        <v>2.88</v>
      </c>
      <c r="R133" s="4">
        <v>8.77</v>
      </c>
      <c r="S133" s="4">
        <v>15.51</v>
      </c>
      <c r="T133" s="4">
        <v>6.24</v>
      </c>
      <c r="U133" s="4">
        <v>8.5299999999999994</v>
      </c>
      <c r="V133" s="4">
        <v>18.7</v>
      </c>
      <c r="W133" s="4">
        <v>14.44</v>
      </c>
      <c r="X133" s="4">
        <v>3.3</v>
      </c>
      <c r="Y133" s="4">
        <v>3.61</v>
      </c>
      <c r="Z133" s="4">
        <v>127.02</v>
      </c>
      <c r="AA133" s="4">
        <v>27.12</v>
      </c>
      <c r="AB133" s="4">
        <v>32.15</v>
      </c>
      <c r="AC133" s="4">
        <v>11.88</v>
      </c>
      <c r="AD133" s="4">
        <v>7.52</v>
      </c>
      <c r="AE133" s="4">
        <v>5.71</v>
      </c>
      <c r="AF133" s="4">
        <v>11.84</v>
      </c>
      <c r="AG133" s="4">
        <v>73.599999999999994</v>
      </c>
      <c r="AH133" s="4">
        <v>104.51</v>
      </c>
      <c r="AI133" s="4">
        <v>17.829999999999998</v>
      </c>
      <c r="AJ133" s="4">
        <v>3.15</v>
      </c>
      <c r="AK133" s="4">
        <v>3.97</v>
      </c>
      <c r="AL133" s="4">
        <v>21.91</v>
      </c>
      <c r="AM133" s="4">
        <v>4.66</v>
      </c>
      <c r="AN133" s="4">
        <v>27.65</v>
      </c>
      <c r="AO133" s="4">
        <v>79.44</v>
      </c>
      <c r="AP133" s="4">
        <v>6.93</v>
      </c>
      <c r="AQ133" s="4">
        <v>13.64</v>
      </c>
      <c r="AR133" s="4">
        <v>4.62</v>
      </c>
      <c r="AS133" s="4">
        <v>15.28</v>
      </c>
      <c r="AT133" s="4">
        <v>3.9</v>
      </c>
      <c r="AU133" s="4">
        <v>16.36</v>
      </c>
      <c r="AV133" s="4">
        <v>27.98</v>
      </c>
      <c r="AW133" s="4">
        <v>37.58</v>
      </c>
      <c r="AX133" s="4">
        <v>29.21</v>
      </c>
      <c r="AY133" s="4">
        <v>36.04</v>
      </c>
      <c r="AZ133" s="4">
        <v>63.96</v>
      </c>
    </row>
    <row r="134" spans="1:52" x14ac:dyDescent="0.2">
      <c r="A134" s="3">
        <v>43658</v>
      </c>
      <c r="B134" s="4">
        <v>71906.649999999994</v>
      </c>
      <c r="C134" s="4">
        <v>29.4</v>
      </c>
      <c r="D134" s="4">
        <v>15.8</v>
      </c>
      <c r="E134" s="4">
        <v>27.27</v>
      </c>
      <c r="F134" s="4">
        <v>10.93</v>
      </c>
      <c r="G134" s="4">
        <v>86.61</v>
      </c>
      <c r="H134" s="4">
        <v>5.56</v>
      </c>
      <c r="I134" s="4">
        <v>40.97</v>
      </c>
      <c r="J134" s="4">
        <v>12.24</v>
      </c>
      <c r="K134" s="4">
        <v>81.52</v>
      </c>
      <c r="L134" s="4">
        <v>221.55</v>
      </c>
      <c r="M134" s="4">
        <v>13.97</v>
      </c>
      <c r="N134" s="4">
        <v>16.37</v>
      </c>
      <c r="O134" s="4">
        <v>221</v>
      </c>
      <c r="P134" s="4">
        <v>13.54</v>
      </c>
      <c r="Q134" s="4">
        <v>2.88</v>
      </c>
      <c r="R134" s="4">
        <v>8.7799999999999994</v>
      </c>
      <c r="S134" s="4">
        <v>15.36</v>
      </c>
      <c r="T134" s="4">
        <v>6.24</v>
      </c>
      <c r="U134" s="4">
        <v>8.5</v>
      </c>
      <c r="V134" s="4">
        <v>18.78</v>
      </c>
      <c r="W134" s="4">
        <v>14.39</v>
      </c>
      <c r="X134" s="4">
        <v>3.3</v>
      </c>
      <c r="Y134" s="4">
        <v>3.59</v>
      </c>
      <c r="Z134" s="4">
        <v>127.51</v>
      </c>
      <c r="AA134" s="4">
        <v>27.17</v>
      </c>
      <c r="AB134" s="4">
        <v>31.83</v>
      </c>
      <c r="AC134" s="4">
        <v>11.61</v>
      </c>
      <c r="AD134" s="4">
        <v>7.53</v>
      </c>
      <c r="AE134" s="4">
        <v>5.72</v>
      </c>
      <c r="AF134" s="4">
        <v>11.93</v>
      </c>
      <c r="AG134" s="4">
        <v>73.63</v>
      </c>
      <c r="AH134" s="4">
        <v>103.55</v>
      </c>
      <c r="AI134" s="4">
        <v>17.809999999999999</v>
      </c>
      <c r="AJ134" s="4">
        <v>3.13</v>
      </c>
      <c r="AK134" s="4">
        <v>3.9</v>
      </c>
      <c r="AL134" s="4">
        <v>22.05</v>
      </c>
      <c r="AM134" s="4">
        <v>4.68</v>
      </c>
      <c r="AN134" s="4">
        <v>27.62</v>
      </c>
      <c r="AO134" s="4">
        <v>82.28</v>
      </c>
      <c r="AP134" s="4">
        <v>6.97</v>
      </c>
      <c r="AQ134" s="4">
        <v>13.64</v>
      </c>
      <c r="AR134" s="4">
        <v>4.58</v>
      </c>
      <c r="AS134" s="4">
        <v>15.12</v>
      </c>
      <c r="AT134" s="4">
        <v>3.89</v>
      </c>
      <c r="AU134" s="4">
        <v>15.82</v>
      </c>
      <c r="AV134" s="4">
        <v>28.02</v>
      </c>
      <c r="AW134" s="4">
        <v>37.76</v>
      </c>
      <c r="AX134" s="4">
        <v>29.08</v>
      </c>
      <c r="AY134" s="4">
        <v>35.83</v>
      </c>
      <c r="AZ134" s="4">
        <v>63.33</v>
      </c>
    </row>
    <row r="135" spans="1:52" x14ac:dyDescent="0.2">
      <c r="A135" s="5">
        <v>43661</v>
      </c>
      <c r="B135" s="4">
        <v>71428.53</v>
      </c>
      <c r="C135" s="4">
        <v>28.98</v>
      </c>
      <c r="D135" s="4">
        <v>15.71</v>
      </c>
      <c r="E135" s="4">
        <v>27</v>
      </c>
      <c r="F135" s="4">
        <v>10.8</v>
      </c>
      <c r="G135" s="4">
        <v>86.05</v>
      </c>
      <c r="H135" s="4">
        <v>5.5</v>
      </c>
      <c r="I135" s="4">
        <v>41</v>
      </c>
      <c r="J135" s="4">
        <v>12.15</v>
      </c>
      <c r="K135" s="4">
        <v>81.06</v>
      </c>
      <c r="L135" s="4">
        <v>220.38</v>
      </c>
      <c r="M135" s="4">
        <v>13.84</v>
      </c>
      <c r="N135" s="4">
        <v>16.239999999999998</v>
      </c>
      <c r="O135" s="4">
        <v>221.36</v>
      </c>
      <c r="P135" s="4">
        <v>13.37</v>
      </c>
      <c r="Q135" s="4">
        <v>2.78</v>
      </c>
      <c r="R135" s="4">
        <v>8.84</v>
      </c>
      <c r="S135" s="4">
        <v>15.22</v>
      </c>
      <c r="T135" s="4">
        <v>6.14</v>
      </c>
      <c r="U135" s="4">
        <v>8.43</v>
      </c>
      <c r="V135" s="4">
        <v>18.89</v>
      </c>
      <c r="W135" s="4">
        <v>14.2</v>
      </c>
      <c r="X135" s="4">
        <v>3.23</v>
      </c>
      <c r="Y135" s="4">
        <v>3.58</v>
      </c>
      <c r="Z135" s="4">
        <v>126.91</v>
      </c>
      <c r="AA135" s="4">
        <v>27.03</v>
      </c>
      <c r="AB135" s="4">
        <v>31.99</v>
      </c>
      <c r="AC135" s="4">
        <v>11.89</v>
      </c>
      <c r="AD135" s="4">
        <v>7.43</v>
      </c>
      <c r="AE135" s="4">
        <v>5.67</v>
      </c>
      <c r="AF135" s="4">
        <v>11.8</v>
      </c>
      <c r="AG135" s="4">
        <v>72.260000000000005</v>
      </c>
      <c r="AH135" s="4">
        <v>103.91</v>
      </c>
      <c r="AI135" s="4">
        <v>17.670000000000002</v>
      </c>
      <c r="AJ135" s="4">
        <v>3.11</v>
      </c>
      <c r="AK135" s="4">
        <v>3.85</v>
      </c>
      <c r="AL135" s="4">
        <v>21.67</v>
      </c>
      <c r="AM135" s="4">
        <v>4.6100000000000003</v>
      </c>
      <c r="AN135" s="4">
        <v>27.66</v>
      </c>
      <c r="AO135" s="4">
        <v>82.17</v>
      </c>
      <c r="AP135" s="4">
        <v>7.08</v>
      </c>
      <c r="AQ135" s="4">
        <v>13.61</v>
      </c>
      <c r="AR135" s="4">
        <v>4.6100000000000003</v>
      </c>
      <c r="AS135" s="4">
        <v>14.8</v>
      </c>
      <c r="AT135" s="4">
        <v>3.81</v>
      </c>
      <c r="AU135" s="4">
        <v>15.7</v>
      </c>
      <c r="AV135" s="4">
        <v>27.81</v>
      </c>
      <c r="AW135" s="4">
        <v>37.869999999999997</v>
      </c>
      <c r="AX135" s="4">
        <v>28.97</v>
      </c>
      <c r="AY135" s="4">
        <v>35.83</v>
      </c>
      <c r="AZ135" s="4">
        <v>61.03</v>
      </c>
    </row>
    <row r="136" spans="1:52" x14ac:dyDescent="0.2">
      <c r="A136" s="5">
        <v>43662</v>
      </c>
      <c r="B136" s="4">
        <v>71321.38</v>
      </c>
      <c r="C136" s="4">
        <v>29.07</v>
      </c>
      <c r="D136" s="4">
        <v>15.64</v>
      </c>
      <c r="E136" s="4">
        <v>26.99</v>
      </c>
      <c r="F136" s="4">
        <v>10.82</v>
      </c>
      <c r="G136" s="4">
        <v>86.02</v>
      </c>
      <c r="H136" s="4">
        <v>5.53</v>
      </c>
      <c r="I136" s="4">
        <v>41.16</v>
      </c>
      <c r="J136" s="4">
        <v>12.22</v>
      </c>
      <c r="K136" s="4">
        <v>80.849999999999994</v>
      </c>
      <c r="L136" s="4">
        <v>221.28</v>
      </c>
      <c r="M136" s="4">
        <v>13.86</v>
      </c>
      <c r="N136" s="4">
        <v>16.11</v>
      </c>
      <c r="O136" s="4">
        <v>222.59</v>
      </c>
      <c r="P136" s="4">
        <v>13.57</v>
      </c>
      <c r="Q136" s="4">
        <v>2.73</v>
      </c>
      <c r="R136" s="4">
        <v>8.99</v>
      </c>
      <c r="S136" s="4">
        <v>15.28</v>
      </c>
      <c r="T136" s="4">
        <v>6.17</v>
      </c>
      <c r="U136" s="4">
        <v>8.3800000000000008</v>
      </c>
      <c r="V136" s="4">
        <v>18.52</v>
      </c>
      <c r="W136" s="4">
        <v>14.21</v>
      </c>
      <c r="X136" s="4">
        <v>3.23</v>
      </c>
      <c r="Y136" s="4">
        <v>3.58</v>
      </c>
      <c r="Z136" s="4">
        <v>126.5</v>
      </c>
      <c r="AA136" s="4">
        <v>26.84</v>
      </c>
      <c r="AB136" s="4">
        <v>31.85</v>
      </c>
      <c r="AC136" s="4">
        <v>12.11</v>
      </c>
      <c r="AD136" s="4">
        <v>7.42</v>
      </c>
      <c r="AE136" s="4">
        <v>5.62</v>
      </c>
      <c r="AF136" s="4">
        <v>11.66</v>
      </c>
      <c r="AG136" s="4">
        <v>72.5</v>
      </c>
      <c r="AH136" s="4">
        <v>103.25</v>
      </c>
      <c r="AI136" s="4">
        <v>17.59</v>
      </c>
      <c r="AJ136" s="4">
        <v>3.04</v>
      </c>
      <c r="AK136" s="4">
        <v>3.9</v>
      </c>
      <c r="AL136" s="4">
        <v>21.63</v>
      </c>
      <c r="AM136" s="4">
        <v>4.6399999999999997</v>
      </c>
      <c r="AN136" s="4">
        <v>27.7</v>
      </c>
      <c r="AO136" s="4">
        <v>80.59</v>
      </c>
      <c r="AP136" s="4">
        <v>7.09</v>
      </c>
      <c r="AQ136" s="4">
        <v>13.55</v>
      </c>
      <c r="AR136" s="4">
        <v>4.5999999999999996</v>
      </c>
      <c r="AS136" s="4">
        <v>14.73</v>
      </c>
      <c r="AT136" s="4">
        <v>3.74</v>
      </c>
      <c r="AU136" s="4">
        <v>15.95</v>
      </c>
      <c r="AV136" s="4">
        <v>27.66</v>
      </c>
      <c r="AW136" s="4">
        <v>38.03</v>
      </c>
      <c r="AX136" s="4">
        <v>28.94</v>
      </c>
      <c r="AY136" s="4">
        <v>35.06</v>
      </c>
      <c r="AZ136" s="4">
        <v>60.09</v>
      </c>
    </row>
    <row r="137" spans="1:52" x14ac:dyDescent="0.2">
      <c r="A137" s="5">
        <v>43663</v>
      </c>
      <c r="B137" s="4">
        <v>71692.289999999994</v>
      </c>
      <c r="C137" s="4">
        <v>29.45</v>
      </c>
      <c r="D137" s="4">
        <v>15.56</v>
      </c>
      <c r="E137" s="4">
        <v>27.19</v>
      </c>
      <c r="F137" s="4">
        <v>10.89</v>
      </c>
      <c r="G137" s="4">
        <v>87.09</v>
      </c>
      <c r="H137" s="4">
        <v>5.54</v>
      </c>
      <c r="I137" s="4">
        <v>41.74</v>
      </c>
      <c r="J137" s="4">
        <v>12.3</v>
      </c>
      <c r="K137" s="4">
        <v>81.319999999999993</v>
      </c>
      <c r="L137" s="4">
        <v>219.88</v>
      </c>
      <c r="M137" s="4">
        <v>14.01</v>
      </c>
      <c r="N137" s="4">
        <v>16.329999999999998</v>
      </c>
      <c r="O137" s="4">
        <v>224.08</v>
      </c>
      <c r="P137" s="4">
        <v>13.62</v>
      </c>
      <c r="Q137" s="4">
        <v>2.73</v>
      </c>
      <c r="R137" s="4">
        <v>8.8000000000000007</v>
      </c>
      <c r="S137" s="4">
        <v>15.12</v>
      </c>
      <c r="T137" s="4">
        <v>6.16</v>
      </c>
      <c r="U137" s="4">
        <v>8.48</v>
      </c>
      <c r="V137" s="4">
        <v>18.68</v>
      </c>
      <c r="W137" s="4">
        <v>14.1</v>
      </c>
      <c r="X137" s="4">
        <v>3.19</v>
      </c>
      <c r="Y137" s="4">
        <v>3.6</v>
      </c>
      <c r="Z137" s="4">
        <v>128.21</v>
      </c>
      <c r="AA137" s="4">
        <v>26.94</v>
      </c>
      <c r="AB137" s="4">
        <v>31.83</v>
      </c>
      <c r="AC137" s="4">
        <v>12.17</v>
      </c>
      <c r="AD137" s="4">
        <v>7.43</v>
      </c>
      <c r="AE137" s="4">
        <v>5.71</v>
      </c>
      <c r="AF137" s="4">
        <v>11.73</v>
      </c>
      <c r="AG137" s="4">
        <v>71.84</v>
      </c>
      <c r="AH137" s="4">
        <v>103.2</v>
      </c>
      <c r="AI137" s="4">
        <v>17.41</v>
      </c>
      <c r="AJ137" s="4">
        <v>3.03</v>
      </c>
      <c r="AK137" s="4">
        <v>3.93</v>
      </c>
      <c r="AL137" s="4">
        <v>21.52</v>
      </c>
      <c r="AM137" s="4">
        <v>4.59</v>
      </c>
      <c r="AN137" s="4">
        <v>27.9</v>
      </c>
      <c r="AO137" s="4">
        <v>80.87</v>
      </c>
      <c r="AP137" s="4">
        <v>7.04</v>
      </c>
      <c r="AQ137" s="4">
        <v>13.57</v>
      </c>
      <c r="AR137" s="4">
        <v>4.58</v>
      </c>
      <c r="AS137" s="4">
        <v>14.88</v>
      </c>
      <c r="AT137" s="4">
        <v>3.79</v>
      </c>
      <c r="AU137" s="4">
        <v>16.07</v>
      </c>
      <c r="AV137" s="4">
        <v>27.68</v>
      </c>
      <c r="AW137" s="4">
        <v>38.409999999999997</v>
      </c>
      <c r="AX137" s="4">
        <v>29.14</v>
      </c>
      <c r="AY137" s="4">
        <v>34.950000000000003</v>
      </c>
      <c r="AZ137" s="4">
        <v>60.02</v>
      </c>
    </row>
    <row r="138" spans="1:52" x14ac:dyDescent="0.2">
      <c r="A138" s="5">
        <v>43664</v>
      </c>
      <c r="B138" s="4">
        <v>71427.09</v>
      </c>
      <c r="C138" s="4">
        <v>29.49</v>
      </c>
      <c r="D138" s="4">
        <v>15.8</v>
      </c>
      <c r="E138" s="4">
        <v>27.12</v>
      </c>
      <c r="F138" s="4">
        <v>10.83</v>
      </c>
      <c r="G138" s="4">
        <v>86.78</v>
      </c>
      <c r="H138" s="4">
        <v>5.52</v>
      </c>
      <c r="I138" s="4">
        <v>41.12</v>
      </c>
      <c r="J138" s="4">
        <v>12.47</v>
      </c>
      <c r="K138" s="4">
        <v>81.38</v>
      </c>
      <c r="L138" s="4">
        <v>221.74</v>
      </c>
      <c r="M138" s="4">
        <v>13.96</v>
      </c>
      <c r="N138" s="4">
        <v>16.350000000000001</v>
      </c>
      <c r="O138" s="4">
        <v>224.43</v>
      </c>
      <c r="P138" s="4">
        <v>13.61</v>
      </c>
      <c r="Q138" s="4">
        <v>2.75</v>
      </c>
      <c r="R138" s="4">
        <v>8.65</v>
      </c>
      <c r="S138" s="4">
        <v>15.14</v>
      </c>
      <c r="T138" s="4">
        <v>6.19</v>
      </c>
      <c r="U138" s="4">
        <v>8.43</v>
      </c>
      <c r="V138" s="4">
        <v>18.52</v>
      </c>
      <c r="W138" s="4">
        <v>14.77</v>
      </c>
      <c r="X138" s="4">
        <v>3.21</v>
      </c>
      <c r="Y138" s="4">
        <v>3.59</v>
      </c>
      <c r="Z138" s="4">
        <v>126.7</v>
      </c>
      <c r="AA138" s="4">
        <v>26.92</v>
      </c>
      <c r="AB138" s="4">
        <v>32.229999999999997</v>
      </c>
      <c r="AC138" s="4">
        <v>12.71</v>
      </c>
      <c r="AD138" s="4">
        <v>7.36</v>
      </c>
      <c r="AE138" s="4">
        <v>5.63</v>
      </c>
      <c r="AF138" s="4">
        <v>11.69</v>
      </c>
      <c r="AG138" s="4">
        <v>72.319999999999993</v>
      </c>
      <c r="AH138" s="4">
        <v>102.36</v>
      </c>
      <c r="AI138" s="4">
        <v>17.690000000000001</v>
      </c>
      <c r="AJ138" s="4">
        <v>2.98</v>
      </c>
      <c r="AK138" s="4">
        <v>3.93</v>
      </c>
      <c r="AL138" s="4">
        <v>21.43</v>
      </c>
      <c r="AM138" s="4">
        <v>4.5999999999999996</v>
      </c>
      <c r="AN138" s="4">
        <v>27.82</v>
      </c>
      <c r="AO138" s="4">
        <v>81.06</v>
      </c>
      <c r="AP138" s="4">
        <v>6.92</v>
      </c>
      <c r="AQ138" s="4">
        <v>13.5</v>
      </c>
      <c r="AR138" s="4">
        <v>4.5599999999999996</v>
      </c>
      <c r="AS138" s="4">
        <v>14.87</v>
      </c>
      <c r="AT138" s="4">
        <v>3.81</v>
      </c>
      <c r="AU138" s="4">
        <v>16.25</v>
      </c>
      <c r="AV138" s="4">
        <v>27.58</v>
      </c>
      <c r="AW138" s="4">
        <v>38.119999999999997</v>
      </c>
      <c r="AX138" s="4">
        <v>28.95</v>
      </c>
      <c r="AY138" s="4">
        <v>34</v>
      </c>
      <c r="AZ138" s="4">
        <v>59.87</v>
      </c>
    </row>
    <row r="139" spans="1:52" x14ac:dyDescent="0.2">
      <c r="A139" s="5">
        <v>43665</v>
      </c>
      <c r="B139" s="4">
        <v>71908.83</v>
      </c>
      <c r="C139" s="4">
        <v>29.59</v>
      </c>
      <c r="D139" s="4">
        <v>15.92</v>
      </c>
      <c r="E139" s="4">
        <v>27.38</v>
      </c>
      <c r="F139" s="4">
        <v>11</v>
      </c>
      <c r="G139" s="4">
        <v>87.35</v>
      </c>
      <c r="H139" s="4">
        <v>5.54</v>
      </c>
      <c r="I139" s="4">
        <v>41.06</v>
      </c>
      <c r="J139" s="4">
        <v>12.49</v>
      </c>
      <c r="K139" s="4">
        <v>82.09</v>
      </c>
      <c r="L139" s="4">
        <v>219.11</v>
      </c>
      <c r="M139" s="4">
        <v>13.93</v>
      </c>
      <c r="N139" s="4">
        <v>16.399999999999999</v>
      </c>
      <c r="O139" s="4">
        <v>224.78</v>
      </c>
      <c r="P139" s="4">
        <v>13.61</v>
      </c>
      <c r="Q139" s="4">
        <v>2.74</v>
      </c>
      <c r="R139" s="4">
        <v>8.6999999999999993</v>
      </c>
      <c r="S139" s="4">
        <v>15.17</v>
      </c>
      <c r="T139" s="4">
        <v>6.16</v>
      </c>
      <c r="U139" s="4">
        <v>8.4499999999999993</v>
      </c>
      <c r="V139" s="4">
        <v>18.77</v>
      </c>
      <c r="W139" s="4">
        <v>14.96</v>
      </c>
      <c r="X139" s="4">
        <v>3.21</v>
      </c>
      <c r="Y139" s="4">
        <v>3.65</v>
      </c>
      <c r="Z139" s="4">
        <v>127.29</v>
      </c>
      <c r="AA139" s="4">
        <v>27.51</v>
      </c>
      <c r="AB139" s="4">
        <v>33.15</v>
      </c>
      <c r="AC139" s="4">
        <v>13.47</v>
      </c>
      <c r="AD139" s="4">
        <v>7.51</v>
      </c>
      <c r="AE139" s="4">
        <v>5.64</v>
      </c>
      <c r="AF139" s="4">
        <v>11.8</v>
      </c>
      <c r="AG139" s="4">
        <v>73.09</v>
      </c>
      <c r="AH139" s="4">
        <v>102.32</v>
      </c>
      <c r="AI139" s="4">
        <v>17.690000000000001</v>
      </c>
      <c r="AJ139" s="4">
        <v>3.01</v>
      </c>
      <c r="AK139" s="4">
        <v>3.95</v>
      </c>
      <c r="AL139" s="4">
        <v>21.23</v>
      </c>
      <c r="AM139" s="4">
        <v>4.6399999999999997</v>
      </c>
      <c r="AN139" s="4">
        <v>27.91</v>
      </c>
      <c r="AO139" s="4">
        <v>78.510000000000005</v>
      </c>
      <c r="AP139" s="4">
        <v>6.85</v>
      </c>
      <c r="AQ139" s="4">
        <v>13.57</v>
      </c>
      <c r="AR139" s="4">
        <v>4.5599999999999996</v>
      </c>
      <c r="AS139" s="4">
        <v>14.96</v>
      </c>
      <c r="AT139" s="4">
        <v>3.84</v>
      </c>
      <c r="AU139" s="4">
        <v>16.399999999999999</v>
      </c>
      <c r="AV139" s="4">
        <v>27.88</v>
      </c>
      <c r="AW139" s="4">
        <v>38.450000000000003</v>
      </c>
      <c r="AX139" s="4">
        <v>29.17</v>
      </c>
      <c r="AY139" s="4">
        <v>33.6</v>
      </c>
      <c r="AZ139" s="4">
        <v>61.07</v>
      </c>
    </row>
    <row r="140" spans="1:52" x14ac:dyDescent="0.2">
      <c r="A140" s="5">
        <v>43668</v>
      </c>
      <c r="B140" s="4">
        <v>71702.14</v>
      </c>
      <c r="C140" s="4">
        <v>29.6</v>
      </c>
      <c r="D140" s="4">
        <v>15.61</v>
      </c>
      <c r="E140" s="4">
        <v>27.37</v>
      </c>
      <c r="F140" s="4">
        <v>10.85</v>
      </c>
      <c r="G140" s="4">
        <v>83.17</v>
      </c>
      <c r="H140" s="4">
        <v>5.51</v>
      </c>
      <c r="I140" s="4">
        <v>41.34</v>
      </c>
      <c r="J140" s="4">
        <v>12.33</v>
      </c>
      <c r="K140" s="4">
        <v>81.849999999999994</v>
      </c>
      <c r="L140" s="4">
        <v>216.44</v>
      </c>
      <c r="M140" s="4">
        <v>13.72</v>
      </c>
      <c r="N140" s="4">
        <v>16.38</v>
      </c>
      <c r="O140" s="4">
        <v>221.81</v>
      </c>
      <c r="P140" s="4">
        <v>13.27</v>
      </c>
      <c r="Q140" s="4">
        <v>2.73</v>
      </c>
      <c r="R140" s="4">
        <v>8.9</v>
      </c>
      <c r="S140" s="4">
        <v>14.95</v>
      </c>
      <c r="T140" s="4">
        <v>6.07</v>
      </c>
      <c r="U140" s="4">
        <v>8.4600000000000009</v>
      </c>
      <c r="V140" s="4">
        <v>18.63</v>
      </c>
      <c r="W140" s="4">
        <v>14.84</v>
      </c>
      <c r="X140" s="4">
        <v>3.18</v>
      </c>
      <c r="Y140" s="4">
        <v>3.6</v>
      </c>
      <c r="Z140" s="4">
        <v>127.42</v>
      </c>
      <c r="AA140" s="4">
        <v>27.56</v>
      </c>
      <c r="AB140" s="4">
        <v>33.92</v>
      </c>
      <c r="AC140" s="4">
        <v>13.92</v>
      </c>
      <c r="AD140" s="4">
        <v>7.58</v>
      </c>
      <c r="AE140" s="4">
        <v>5.59</v>
      </c>
      <c r="AF140" s="4">
        <v>11.73</v>
      </c>
      <c r="AG140" s="4">
        <v>71.8</v>
      </c>
      <c r="AH140" s="4">
        <v>103.17</v>
      </c>
      <c r="AI140" s="4">
        <v>17.5</v>
      </c>
      <c r="AJ140" s="4">
        <v>3.09</v>
      </c>
      <c r="AK140" s="4">
        <v>3.89</v>
      </c>
      <c r="AL140" s="4">
        <v>21.02</v>
      </c>
      <c r="AM140" s="4">
        <v>4.58</v>
      </c>
      <c r="AN140" s="4">
        <v>27.53</v>
      </c>
      <c r="AO140" s="4">
        <v>78.569999999999993</v>
      </c>
      <c r="AP140" s="4">
        <v>6.9</v>
      </c>
      <c r="AQ140" s="4">
        <v>13.57</v>
      </c>
      <c r="AR140" s="4">
        <v>4.5599999999999996</v>
      </c>
      <c r="AS140" s="4">
        <v>14.9</v>
      </c>
      <c r="AT140" s="4">
        <v>3.8</v>
      </c>
      <c r="AU140" s="4">
        <v>16.34</v>
      </c>
      <c r="AV140" s="4">
        <v>27.84</v>
      </c>
      <c r="AW140" s="4">
        <v>38.479999999999997</v>
      </c>
      <c r="AX140" s="4">
        <v>29.31</v>
      </c>
      <c r="AY140" s="4">
        <v>33.65</v>
      </c>
      <c r="AZ140" s="4">
        <v>61.61</v>
      </c>
    </row>
    <row r="141" spans="1:52" x14ac:dyDescent="0.2">
      <c r="A141" s="5">
        <v>43669</v>
      </c>
      <c r="B141" s="4">
        <v>72009.38</v>
      </c>
      <c r="C141" s="4">
        <v>29.88</v>
      </c>
      <c r="D141" s="4">
        <v>15.4</v>
      </c>
      <c r="E141" s="4">
        <v>27.43</v>
      </c>
      <c r="F141" s="4">
        <v>11</v>
      </c>
      <c r="G141" s="4">
        <v>85.85</v>
      </c>
      <c r="H141" s="4">
        <v>5.57</v>
      </c>
      <c r="I141" s="4">
        <v>41.58</v>
      </c>
      <c r="J141" s="4">
        <v>12.42</v>
      </c>
      <c r="K141" s="4">
        <v>81.55</v>
      </c>
      <c r="L141" s="4">
        <v>219.35</v>
      </c>
      <c r="M141" s="4">
        <v>13.83</v>
      </c>
      <c r="N141" s="4">
        <v>15.79</v>
      </c>
      <c r="O141" s="4">
        <v>222.93</v>
      </c>
      <c r="P141" s="4">
        <v>13.43</v>
      </c>
      <c r="Q141" s="4">
        <v>2.81</v>
      </c>
      <c r="R141" s="4">
        <v>8.7799999999999994</v>
      </c>
      <c r="S141" s="4">
        <v>15.17</v>
      </c>
      <c r="T141" s="4">
        <v>6.11</v>
      </c>
      <c r="U141" s="4">
        <v>8.49</v>
      </c>
      <c r="V141" s="4">
        <v>18.670000000000002</v>
      </c>
      <c r="W141" s="4">
        <v>14.82</v>
      </c>
      <c r="X141" s="4">
        <v>3.23</v>
      </c>
      <c r="Y141" s="4">
        <v>3.58</v>
      </c>
      <c r="Z141" s="4">
        <v>128.88</v>
      </c>
      <c r="AA141" s="4">
        <v>27.86</v>
      </c>
      <c r="AB141" s="4">
        <v>33.770000000000003</v>
      </c>
      <c r="AC141" s="4">
        <v>13.97</v>
      </c>
      <c r="AD141" s="4">
        <v>7.69</v>
      </c>
      <c r="AE141" s="4">
        <v>5.65</v>
      </c>
      <c r="AF141" s="4">
        <v>11.69</v>
      </c>
      <c r="AG141" s="4">
        <v>71.53</v>
      </c>
      <c r="AH141" s="4">
        <v>102.76</v>
      </c>
      <c r="AI141" s="4">
        <v>17.43</v>
      </c>
      <c r="AJ141" s="4">
        <v>3.12</v>
      </c>
      <c r="AK141" s="4">
        <v>3.89</v>
      </c>
      <c r="AL141" s="4">
        <v>21</v>
      </c>
      <c r="AM141" s="4">
        <v>4.6100000000000003</v>
      </c>
      <c r="AN141" s="4">
        <v>27.52</v>
      </c>
      <c r="AO141" s="4">
        <v>78.84</v>
      </c>
      <c r="AP141" s="4">
        <v>6.97</v>
      </c>
      <c r="AQ141" s="4">
        <v>13.57</v>
      </c>
      <c r="AR141" s="4">
        <v>4.57</v>
      </c>
      <c r="AS141" s="4">
        <v>14.94</v>
      </c>
      <c r="AT141" s="4">
        <v>3.81</v>
      </c>
      <c r="AU141" s="4">
        <v>16.559999999999999</v>
      </c>
      <c r="AV141" s="4">
        <v>27.92</v>
      </c>
      <c r="AW141" s="4">
        <v>38.89</v>
      </c>
      <c r="AX141" s="4">
        <v>29.44</v>
      </c>
      <c r="AY141" s="4">
        <v>33.950000000000003</v>
      </c>
      <c r="AZ141" s="4">
        <v>62.55</v>
      </c>
    </row>
    <row r="142" spans="1:52" x14ac:dyDescent="0.2">
      <c r="A142" s="5">
        <v>43670</v>
      </c>
      <c r="B142" s="4">
        <v>72579.899999999994</v>
      </c>
      <c r="C142" s="4">
        <v>30.35</v>
      </c>
      <c r="D142" s="4">
        <v>15.5</v>
      </c>
      <c r="E142" s="4">
        <v>27.65</v>
      </c>
      <c r="F142" s="4">
        <v>11.07</v>
      </c>
      <c r="G142" s="4">
        <v>86.64</v>
      </c>
      <c r="H142" s="4">
        <v>5.66</v>
      </c>
      <c r="I142" s="4">
        <v>41.33</v>
      </c>
      <c r="J142" s="4">
        <v>12.65</v>
      </c>
      <c r="K142" s="4">
        <v>82.35</v>
      </c>
      <c r="L142" s="4">
        <v>221.28</v>
      </c>
      <c r="M142" s="4">
        <v>13.98</v>
      </c>
      <c r="N142" s="4">
        <v>15.99</v>
      </c>
      <c r="O142" s="4">
        <v>223.34</v>
      </c>
      <c r="P142" s="4">
        <v>13.51</v>
      </c>
      <c r="Q142" s="4">
        <v>2.84</v>
      </c>
      <c r="R142" s="4">
        <v>8.73</v>
      </c>
      <c r="S142" s="4">
        <v>15.26</v>
      </c>
      <c r="T142" s="4">
        <v>6.2</v>
      </c>
      <c r="U142" s="4">
        <v>8.6300000000000008</v>
      </c>
      <c r="V142" s="4">
        <v>18.91</v>
      </c>
      <c r="W142" s="4">
        <v>15.06</v>
      </c>
      <c r="X142" s="4">
        <v>3.26</v>
      </c>
      <c r="Y142" s="4">
        <v>3.64</v>
      </c>
      <c r="Z142" s="4">
        <v>129.31</v>
      </c>
      <c r="AA142" s="4">
        <v>28.33</v>
      </c>
      <c r="AB142" s="4">
        <v>34.020000000000003</v>
      </c>
      <c r="AC142" s="4">
        <v>13.9</v>
      </c>
      <c r="AD142" s="4">
        <v>7.75</v>
      </c>
      <c r="AE142" s="4">
        <v>5.79</v>
      </c>
      <c r="AF142" s="4">
        <v>11.88</v>
      </c>
      <c r="AG142" s="4">
        <v>71.92</v>
      </c>
      <c r="AH142" s="4">
        <v>100.51</v>
      </c>
      <c r="AI142" s="4">
        <v>17.8</v>
      </c>
      <c r="AJ142" s="4">
        <v>3.13</v>
      </c>
      <c r="AK142" s="4">
        <v>3.91</v>
      </c>
      <c r="AL142" s="4">
        <v>21.35</v>
      </c>
      <c r="AM142" s="4">
        <v>4.6500000000000004</v>
      </c>
      <c r="AN142" s="4">
        <v>27.87</v>
      </c>
      <c r="AO142" s="4">
        <v>80.430000000000007</v>
      </c>
      <c r="AP142" s="4">
        <v>7</v>
      </c>
      <c r="AQ142" s="4">
        <v>13.8</v>
      </c>
      <c r="AR142" s="4">
        <v>4.55</v>
      </c>
      <c r="AS142" s="4">
        <v>15.14</v>
      </c>
      <c r="AT142" s="4">
        <v>3.86</v>
      </c>
      <c r="AU142" s="4">
        <v>16.920000000000002</v>
      </c>
      <c r="AV142" s="4">
        <v>28.39</v>
      </c>
      <c r="AW142" s="4">
        <v>39.299999999999997</v>
      </c>
      <c r="AX142" s="4">
        <v>29.68</v>
      </c>
      <c r="AY142" s="4">
        <v>34.17</v>
      </c>
      <c r="AZ142" s="4">
        <v>63.35</v>
      </c>
    </row>
    <row r="143" spans="1:52" x14ac:dyDescent="0.2">
      <c r="A143" s="5">
        <v>43671</v>
      </c>
      <c r="B143" s="4">
        <v>73027.38</v>
      </c>
      <c r="C143" s="4">
        <v>30.74</v>
      </c>
      <c r="D143" s="4">
        <v>15.5</v>
      </c>
      <c r="E143" s="4">
        <v>27.96</v>
      </c>
      <c r="F143" s="4">
        <v>11.12</v>
      </c>
      <c r="G143" s="4">
        <v>87.51</v>
      </c>
      <c r="H143" s="4">
        <v>5.77</v>
      </c>
      <c r="I143" s="4">
        <v>40.590000000000003</v>
      </c>
      <c r="J143" s="4">
        <v>12.97</v>
      </c>
      <c r="K143" s="4">
        <v>83</v>
      </c>
      <c r="L143" s="4">
        <v>224.66</v>
      </c>
      <c r="M143" s="4">
        <v>14.19</v>
      </c>
      <c r="N143" s="4">
        <v>15.79</v>
      </c>
      <c r="O143" s="4">
        <v>228</v>
      </c>
      <c r="P143" s="4">
        <v>13.45</v>
      </c>
      <c r="Q143" s="4">
        <v>2.81</v>
      </c>
      <c r="R143" s="4">
        <v>8.25</v>
      </c>
      <c r="S143" s="4">
        <v>15.05</v>
      </c>
      <c r="T143" s="4">
        <v>6.26</v>
      </c>
      <c r="U143" s="4">
        <v>8.7200000000000006</v>
      </c>
      <c r="V143" s="4">
        <v>19.420000000000002</v>
      </c>
      <c r="W143" s="4">
        <v>15.17</v>
      </c>
      <c r="X143" s="4">
        <v>3.24</v>
      </c>
      <c r="Y143" s="4">
        <v>3.64</v>
      </c>
      <c r="Z143" s="4">
        <v>130.47999999999999</v>
      </c>
      <c r="AA143" s="4">
        <v>28.61</v>
      </c>
      <c r="AB143" s="4">
        <v>33.79</v>
      </c>
      <c r="AC143" s="4">
        <v>13.14</v>
      </c>
      <c r="AD143" s="4">
        <v>7.76</v>
      </c>
      <c r="AE143" s="4">
        <v>5.82</v>
      </c>
      <c r="AF143" s="4">
        <v>12.2</v>
      </c>
      <c r="AG143" s="4">
        <v>72</v>
      </c>
      <c r="AH143" s="4">
        <v>96.29</v>
      </c>
      <c r="AI143" s="4">
        <v>17.989999999999998</v>
      </c>
      <c r="AJ143" s="4">
        <v>3.16</v>
      </c>
      <c r="AK143" s="4">
        <v>3.98</v>
      </c>
      <c r="AL143" s="4">
        <v>21.74</v>
      </c>
      <c r="AM143" s="4">
        <v>4.68</v>
      </c>
      <c r="AN143" s="4">
        <v>28.15</v>
      </c>
      <c r="AO143" s="4">
        <v>80.02</v>
      </c>
      <c r="AP143" s="4">
        <v>7.08</v>
      </c>
      <c r="AQ143" s="4">
        <v>14.04</v>
      </c>
      <c r="AR143" s="4">
        <v>4.4800000000000004</v>
      </c>
      <c r="AS143" s="4">
        <v>15.36</v>
      </c>
      <c r="AT143" s="4">
        <v>3.88</v>
      </c>
      <c r="AU143" s="4">
        <v>17.38</v>
      </c>
      <c r="AV143" s="4">
        <v>28.86</v>
      </c>
      <c r="AW143" s="4">
        <v>39.869999999999997</v>
      </c>
      <c r="AX143" s="4">
        <v>30.06</v>
      </c>
      <c r="AY143" s="4">
        <v>34.380000000000003</v>
      </c>
      <c r="AZ143" s="4">
        <v>65.25</v>
      </c>
    </row>
    <row r="144" spans="1:52" x14ac:dyDescent="0.2">
      <c r="A144" s="5">
        <v>43672</v>
      </c>
      <c r="B144" s="4">
        <v>72790.759999999995</v>
      </c>
      <c r="C144" s="4">
        <v>30.34</v>
      </c>
      <c r="D144" s="4">
        <v>15.71</v>
      </c>
      <c r="E144" s="4">
        <v>27.78</v>
      </c>
      <c r="F144" s="4">
        <v>11</v>
      </c>
      <c r="G144" s="4">
        <v>87.2</v>
      </c>
      <c r="H144" s="4">
        <v>5.72</v>
      </c>
      <c r="I144" s="4">
        <v>40.85</v>
      </c>
      <c r="J144" s="4">
        <v>12.98</v>
      </c>
      <c r="K144" s="4">
        <v>82.59</v>
      </c>
      <c r="L144" s="4">
        <v>222.04</v>
      </c>
      <c r="M144" s="4">
        <v>14.17</v>
      </c>
      <c r="N144" s="4">
        <v>15.79</v>
      </c>
      <c r="O144" s="4">
        <v>226.69</v>
      </c>
      <c r="P144" s="4">
        <v>13.37</v>
      </c>
      <c r="Q144" s="4">
        <v>2.8</v>
      </c>
      <c r="R144" s="4">
        <v>8.2899999999999991</v>
      </c>
      <c r="S144" s="4">
        <v>15.08</v>
      </c>
      <c r="T144" s="4">
        <v>6.21</v>
      </c>
      <c r="U144" s="4">
        <v>8.6199999999999992</v>
      </c>
      <c r="V144" s="4">
        <v>19.78</v>
      </c>
      <c r="W144" s="4">
        <v>15.06</v>
      </c>
      <c r="X144" s="4">
        <v>3.22</v>
      </c>
      <c r="Y144" s="4">
        <v>3.62</v>
      </c>
      <c r="Z144" s="4">
        <v>128.68</v>
      </c>
      <c r="AA144" s="4">
        <v>28.49</v>
      </c>
      <c r="AB144" s="4">
        <v>33.659999999999997</v>
      </c>
      <c r="AC144" s="4">
        <v>13.22</v>
      </c>
      <c r="AD144" s="4">
        <v>7.85</v>
      </c>
      <c r="AE144" s="4">
        <v>5.75</v>
      </c>
      <c r="AF144" s="4">
        <v>12.3</v>
      </c>
      <c r="AG144" s="4">
        <v>72</v>
      </c>
      <c r="AH144" s="4">
        <v>98.26</v>
      </c>
      <c r="AI144" s="4">
        <v>18.989999999999998</v>
      </c>
      <c r="AJ144" s="4">
        <v>3.16</v>
      </c>
      <c r="AK144" s="4">
        <v>3.97</v>
      </c>
      <c r="AL144" s="4">
        <v>21.43</v>
      </c>
      <c r="AM144" s="4">
        <v>4.7</v>
      </c>
      <c r="AN144" s="4">
        <v>27.37</v>
      </c>
      <c r="AO144" s="4">
        <v>81.81</v>
      </c>
      <c r="AP144" s="4">
        <v>7.13</v>
      </c>
      <c r="AQ144" s="4">
        <v>13.92</v>
      </c>
      <c r="AR144" s="4">
        <v>4.5</v>
      </c>
      <c r="AS144" s="4">
        <v>15.27</v>
      </c>
      <c r="AT144" s="4">
        <v>3.84</v>
      </c>
      <c r="AU144" s="4">
        <v>17.7</v>
      </c>
      <c r="AV144" s="4">
        <v>28.57</v>
      </c>
      <c r="AW144" s="4">
        <v>39.74</v>
      </c>
      <c r="AX144" s="4">
        <v>29.93</v>
      </c>
      <c r="AY144" s="4">
        <v>34.340000000000003</v>
      </c>
      <c r="AZ144" s="4">
        <v>64.56</v>
      </c>
    </row>
    <row r="145" spans="1:52" x14ac:dyDescent="0.2">
      <c r="A145" s="5">
        <v>43675</v>
      </c>
      <c r="B145" s="4">
        <v>73124.33</v>
      </c>
      <c r="C145" s="4">
        <v>30.82</v>
      </c>
      <c r="D145" s="4">
        <v>15.87</v>
      </c>
      <c r="E145" s="4">
        <v>27.85</v>
      </c>
      <c r="F145" s="4">
        <v>11.02</v>
      </c>
      <c r="G145" s="4">
        <v>88.03</v>
      </c>
      <c r="H145" s="4">
        <v>5.79</v>
      </c>
      <c r="I145" s="4">
        <v>40.6</v>
      </c>
      <c r="J145" s="4">
        <v>13.05</v>
      </c>
      <c r="K145" s="4">
        <v>83.25</v>
      </c>
      <c r="L145" s="4">
        <v>223.96</v>
      </c>
      <c r="M145" s="4">
        <v>14.23</v>
      </c>
      <c r="N145" s="4">
        <v>15.92</v>
      </c>
      <c r="O145" s="4">
        <v>228.85</v>
      </c>
      <c r="P145" s="4">
        <v>13.28</v>
      </c>
      <c r="Q145" s="4">
        <v>2.85</v>
      </c>
      <c r="R145" s="4">
        <v>8.15</v>
      </c>
      <c r="S145" s="4">
        <v>14.85</v>
      </c>
      <c r="T145" s="4">
        <v>6.15</v>
      </c>
      <c r="U145" s="4">
        <v>8.69</v>
      </c>
      <c r="V145" s="4">
        <v>20.010000000000002</v>
      </c>
      <c r="W145" s="4">
        <v>15.2</v>
      </c>
      <c r="X145" s="4">
        <v>3.21</v>
      </c>
      <c r="Y145" s="4">
        <v>3.64</v>
      </c>
      <c r="Z145" s="4">
        <v>129.71</v>
      </c>
      <c r="AA145" s="4">
        <v>28.58</v>
      </c>
      <c r="AB145" s="4">
        <v>34.08</v>
      </c>
      <c r="AC145" s="4">
        <v>13.2</v>
      </c>
      <c r="AD145" s="4">
        <v>7.86</v>
      </c>
      <c r="AE145" s="4">
        <v>5.81</v>
      </c>
      <c r="AF145" s="4">
        <v>12.45</v>
      </c>
      <c r="AG145" s="4">
        <v>73.22</v>
      </c>
      <c r="AH145" s="4">
        <v>98.78</v>
      </c>
      <c r="AI145" s="4">
        <v>18.739999999999998</v>
      </c>
      <c r="AJ145" s="4">
        <v>3.17</v>
      </c>
      <c r="AK145" s="4">
        <v>3.93</v>
      </c>
      <c r="AL145" s="4">
        <v>21.59</v>
      </c>
      <c r="AM145" s="4">
        <v>4.68</v>
      </c>
      <c r="AN145" s="4">
        <v>27.78</v>
      </c>
      <c r="AO145" s="4">
        <v>80.2</v>
      </c>
      <c r="AP145" s="4">
        <v>7.06</v>
      </c>
      <c r="AQ145" s="4">
        <v>13.99</v>
      </c>
      <c r="AR145" s="4">
        <v>4.5</v>
      </c>
      <c r="AS145" s="4">
        <v>15.43</v>
      </c>
      <c r="AT145" s="4">
        <v>3.9</v>
      </c>
      <c r="AU145" s="4">
        <v>17.68</v>
      </c>
      <c r="AV145" s="4">
        <v>28.71</v>
      </c>
      <c r="AW145" s="4">
        <v>40.049999999999997</v>
      </c>
      <c r="AX145" s="4">
        <v>30.06</v>
      </c>
      <c r="AY145" s="4">
        <v>34.58</v>
      </c>
      <c r="AZ145" s="4">
        <v>65.27</v>
      </c>
    </row>
    <row r="146" spans="1:52" x14ac:dyDescent="0.2">
      <c r="A146" s="5">
        <v>43676</v>
      </c>
      <c r="B146" s="4">
        <v>73416.850000000006</v>
      </c>
      <c r="C146" s="4">
        <v>30.47</v>
      </c>
      <c r="D146" s="4">
        <v>15.76</v>
      </c>
      <c r="E146" s="4">
        <v>28</v>
      </c>
      <c r="F146" s="4">
        <v>11.15</v>
      </c>
      <c r="G146" s="4">
        <v>88.35</v>
      </c>
      <c r="H146" s="4">
        <v>5.8</v>
      </c>
      <c r="I146" s="4">
        <v>40.83</v>
      </c>
      <c r="J146" s="4">
        <v>13.11</v>
      </c>
      <c r="K146" s="4">
        <v>83.4</v>
      </c>
      <c r="L146" s="4">
        <v>225.13</v>
      </c>
      <c r="M146" s="4">
        <v>14.31</v>
      </c>
      <c r="N146" s="4">
        <v>15.7</v>
      </c>
      <c r="O146" s="4">
        <v>230.22</v>
      </c>
      <c r="P146" s="4">
        <v>13.31</v>
      </c>
      <c r="Q146" s="4">
        <v>2.79</v>
      </c>
      <c r="R146" s="4">
        <v>8.2200000000000006</v>
      </c>
      <c r="S146" s="4">
        <v>14.88</v>
      </c>
      <c r="T146" s="4">
        <v>6.19</v>
      </c>
      <c r="U146" s="4">
        <v>8.69</v>
      </c>
      <c r="V146" s="4">
        <v>19.93</v>
      </c>
      <c r="W146" s="4">
        <v>15.17</v>
      </c>
      <c r="X146" s="4">
        <v>3.24</v>
      </c>
      <c r="Y146" s="4">
        <v>3.63</v>
      </c>
      <c r="Z146" s="4">
        <v>129.02000000000001</v>
      </c>
      <c r="AA146" s="4">
        <v>28.65</v>
      </c>
      <c r="AB146" s="4">
        <v>35.130000000000003</v>
      </c>
      <c r="AC146" s="4">
        <v>13.41</v>
      </c>
      <c r="AD146" s="4">
        <v>7.86</v>
      </c>
      <c r="AE146" s="4">
        <v>5.83</v>
      </c>
      <c r="AF146" s="4">
        <v>12.45</v>
      </c>
      <c r="AG146" s="4">
        <v>72.8</v>
      </c>
      <c r="AH146" s="4">
        <v>99</v>
      </c>
      <c r="AI146" s="4">
        <v>18.89</v>
      </c>
      <c r="AJ146" s="4">
        <v>3.16</v>
      </c>
      <c r="AK146" s="4">
        <v>3.96</v>
      </c>
      <c r="AL146" s="4">
        <v>21.22</v>
      </c>
      <c r="AM146" s="4">
        <v>4.6900000000000004</v>
      </c>
      <c r="AN146" s="4">
        <v>28</v>
      </c>
      <c r="AO146" s="4">
        <v>80.489999999999995</v>
      </c>
      <c r="AP146" s="4">
        <v>7.08</v>
      </c>
      <c r="AQ146" s="4">
        <v>13.97</v>
      </c>
      <c r="AR146" s="4">
        <v>4.49</v>
      </c>
      <c r="AS146" s="4">
        <v>15.47</v>
      </c>
      <c r="AT146" s="4">
        <v>3.95</v>
      </c>
      <c r="AU146" s="4">
        <v>17.71</v>
      </c>
      <c r="AV146" s="4">
        <v>29</v>
      </c>
      <c r="AW146" s="4">
        <v>39.840000000000003</v>
      </c>
      <c r="AX146" s="4">
        <v>30.14</v>
      </c>
      <c r="AY146" s="4">
        <v>34.67</v>
      </c>
      <c r="AZ146" s="4">
        <v>64.900000000000006</v>
      </c>
    </row>
    <row r="147" spans="1:52" x14ac:dyDescent="0.2">
      <c r="A147" s="5">
        <v>43677</v>
      </c>
      <c r="B147" s="4">
        <v>73120.789999999994</v>
      </c>
      <c r="C147" s="4">
        <v>30.53</v>
      </c>
      <c r="D147" s="4">
        <v>15.53</v>
      </c>
      <c r="E147" s="4">
        <v>27.91</v>
      </c>
      <c r="F147" s="4">
        <v>11.04</v>
      </c>
      <c r="G147" s="4">
        <v>88.85</v>
      </c>
      <c r="H147" s="4">
        <v>5.76</v>
      </c>
      <c r="I147" s="4">
        <v>40.76</v>
      </c>
      <c r="J147" s="4">
        <v>13.12</v>
      </c>
      <c r="K147" s="4">
        <v>82.3</v>
      </c>
      <c r="L147" s="4">
        <v>220.35</v>
      </c>
      <c r="M147" s="4">
        <v>14.2</v>
      </c>
      <c r="N147" s="4">
        <v>15.68</v>
      </c>
      <c r="O147" s="4">
        <v>229.62</v>
      </c>
      <c r="P147" s="4">
        <v>13.12</v>
      </c>
      <c r="Q147" s="4">
        <v>2.85</v>
      </c>
      <c r="R147" s="4">
        <v>8.33</v>
      </c>
      <c r="S147" s="4">
        <v>14.81</v>
      </c>
      <c r="T147" s="4">
        <v>6.21</v>
      </c>
      <c r="U147" s="4">
        <v>8.6300000000000008</v>
      </c>
      <c r="V147" s="4">
        <v>19.89</v>
      </c>
      <c r="W147" s="4">
        <v>14.55</v>
      </c>
      <c r="X147" s="4">
        <v>3.22</v>
      </c>
      <c r="Y147" s="4">
        <v>3.61</v>
      </c>
      <c r="Z147" s="4">
        <v>128.79</v>
      </c>
      <c r="AA147" s="4">
        <v>28.51</v>
      </c>
      <c r="AB147" s="4">
        <v>35.58</v>
      </c>
      <c r="AC147" s="4">
        <v>13.01</v>
      </c>
      <c r="AD147" s="4">
        <v>7.94</v>
      </c>
      <c r="AE147" s="4">
        <v>5.71</v>
      </c>
      <c r="AF147" s="4">
        <v>12.49</v>
      </c>
      <c r="AG147" s="4">
        <v>72.78</v>
      </c>
      <c r="AH147" s="4">
        <v>98.9</v>
      </c>
      <c r="AI147" s="4">
        <v>19</v>
      </c>
      <c r="AJ147" s="4">
        <v>3.14</v>
      </c>
      <c r="AK147" s="4">
        <v>3.99</v>
      </c>
      <c r="AL147" s="4">
        <v>20.91</v>
      </c>
      <c r="AM147" s="4">
        <v>4.57</v>
      </c>
      <c r="AN147" s="4">
        <v>28.04</v>
      </c>
      <c r="AO147" s="4">
        <v>80.41</v>
      </c>
      <c r="AP147" s="4">
        <v>7.23</v>
      </c>
      <c r="AQ147" s="4">
        <v>13.91</v>
      </c>
      <c r="AR147" s="4">
        <v>4.45</v>
      </c>
      <c r="AS147" s="4">
        <v>15.42</v>
      </c>
      <c r="AT147" s="4">
        <v>3.97</v>
      </c>
      <c r="AU147" s="4">
        <v>17.7</v>
      </c>
      <c r="AV147" s="4">
        <v>28.65</v>
      </c>
      <c r="AW147" s="4">
        <v>39.19</v>
      </c>
      <c r="AX147" s="4">
        <v>30.26</v>
      </c>
      <c r="AY147" s="4">
        <v>34.700000000000003</v>
      </c>
      <c r="AZ147" s="4">
        <v>64.92</v>
      </c>
    </row>
    <row r="148" spans="1:52" x14ac:dyDescent="0.2">
      <c r="A148" s="3">
        <v>43678</v>
      </c>
      <c r="B148" s="4">
        <v>72961.460000000006</v>
      </c>
      <c r="C148" s="4">
        <v>30.32</v>
      </c>
      <c r="D148" s="4">
        <v>15.61</v>
      </c>
      <c r="E148" s="4">
        <v>28.01</v>
      </c>
      <c r="F148" s="4">
        <v>11.13</v>
      </c>
      <c r="G148" s="4">
        <v>88.56</v>
      </c>
      <c r="H148" s="4">
        <v>5.85</v>
      </c>
      <c r="I148" s="4">
        <v>40.26</v>
      </c>
      <c r="J148" s="4">
        <v>13.17</v>
      </c>
      <c r="K148" s="4">
        <v>81.92</v>
      </c>
      <c r="L148" s="4">
        <v>220.13</v>
      </c>
      <c r="M148" s="4">
        <v>14.05</v>
      </c>
      <c r="N148" s="4">
        <v>15.43</v>
      </c>
      <c r="O148" s="4">
        <v>228.9</v>
      </c>
      <c r="P148" s="4">
        <v>13.15</v>
      </c>
      <c r="Q148" s="4">
        <v>2.85</v>
      </c>
      <c r="R148" s="4">
        <v>8.14</v>
      </c>
      <c r="S148" s="4">
        <v>14.86</v>
      </c>
      <c r="T148" s="4">
        <v>6.25</v>
      </c>
      <c r="U148" s="4">
        <v>8.51</v>
      </c>
      <c r="V148" s="4">
        <v>19.98</v>
      </c>
      <c r="W148" s="4">
        <v>14.57</v>
      </c>
      <c r="X148" s="4">
        <v>3.23</v>
      </c>
      <c r="Y148" s="4">
        <v>3.57</v>
      </c>
      <c r="Z148" s="4">
        <v>127.93</v>
      </c>
      <c r="AA148" s="4">
        <v>28.64</v>
      </c>
      <c r="AB148" s="4">
        <v>34.200000000000003</v>
      </c>
      <c r="AC148" s="4">
        <v>12.07</v>
      </c>
      <c r="AD148" s="4">
        <v>7.85</v>
      </c>
      <c r="AE148" s="4">
        <v>5.77</v>
      </c>
      <c r="AF148" s="4">
        <v>12.52</v>
      </c>
      <c r="AG148" s="4">
        <v>72.8</v>
      </c>
      <c r="AH148" s="4">
        <v>97.81</v>
      </c>
      <c r="AI148" s="4">
        <v>18.98</v>
      </c>
      <c r="AJ148" s="4">
        <v>3.1</v>
      </c>
      <c r="AK148" s="4">
        <v>4.0199999999999996</v>
      </c>
      <c r="AL148" s="4">
        <v>21.05</v>
      </c>
      <c r="AM148" s="4">
        <v>4.59</v>
      </c>
      <c r="AN148" s="4">
        <v>28.1</v>
      </c>
      <c r="AO148" s="4">
        <v>80.98</v>
      </c>
      <c r="AP148" s="4">
        <v>7.22</v>
      </c>
      <c r="AQ148" s="4">
        <v>13.86</v>
      </c>
      <c r="AR148" s="4">
        <v>4.43</v>
      </c>
      <c r="AS148" s="4">
        <v>15.63</v>
      </c>
      <c r="AT148" s="4">
        <v>3.95</v>
      </c>
      <c r="AU148" s="4">
        <v>17.54</v>
      </c>
      <c r="AV148" s="4">
        <v>28.8</v>
      </c>
      <c r="AW148" s="4">
        <v>39.630000000000003</v>
      </c>
      <c r="AX148" s="4">
        <v>30.23</v>
      </c>
      <c r="AY148" s="4">
        <v>34.6</v>
      </c>
      <c r="AZ148" s="4">
        <v>64.569999999999993</v>
      </c>
    </row>
    <row r="149" spans="1:52" x14ac:dyDescent="0.2">
      <c r="A149" s="3">
        <v>43679</v>
      </c>
      <c r="B149" s="4">
        <v>72781.59</v>
      </c>
      <c r="C149" s="4">
        <v>30.2</v>
      </c>
      <c r="D149" s="4">
        <v>15.63</v>
      </c>
      <c r="E149" s="4">
        <v>27.79</v>
      </c>
      <c r="F149" s="4">
        <v>11.17</v>
      </c>
      <c r="G149" s="4">
        <v>89.2</v>
      </c>
      <c r="H149" s="4">
        <v>5.84</v>
      </c>
      <c r="I149" s="4">
        <v>38.78</v>
      </c>
      <c r="J149" s="4">
        <v>13.31</v>
      </c>
      <c r="K149" s="4">
        <v>81.88</v>
      </c>
      <c r="L149" s="4">
        <v>223.19</v>
      </c>
      <c r="M149" s="4">
        <v>14.02</v>
      </c>
      <c r="N149" s="4">
        <v>15.38</v>
      </c>
      <c r="O149" s="4">
        <v>232.03</v>
      </c>
      <c r="P149" s="4">
        <v>13.41</v>
      </c>
      <c r="Q149" s="4">
        <v>2.93</v>
      </c>
      <c r="R149" s="4">
        <v>7.64</v>
      </c>
      <c r="S149" s="4">
        <v>15.31</v>
      </c>
      <c r="T149" s="4">
        <v>6.37</v>
      </c>
      <c r="U149" s="4">
        <v>8.4499999999999993</v>
      </c>
      <c r="V149" s="4">
        <v>19.79</v>
      </c>
      <c r="W149" s="4">
        <v>14.53</v>
      </c>
      <c r="X149" s="4">
        <v>3.33</v>
      </c>
      <c r="Y149" s="4">
        <v>3.56</v>
      </c>
      <c r="Z149" s="4">
        <v>126.01</v>
      </c>
      <c r="AA149" s="4">
        <v>28.51</v>
      </c>
      <c r="AB149" s="4">
        <v>36.659999999999997</v>
      </c>
      <c r="AC149" s="4">
        <v>12.56</v>
      </c>
      <c r="AD149" s="4">
        <v>7.61</v>
      </c>
      <c r="AE149" s="4">
        <v>5.83</v>
      </c>
      <c r="AF149" s="4">
        <v>12.42</v>
      </c>
      <c r="AG149" s="4">
        <v>71.930000000000007</v>
      </c>
      <c r="AH149" s="4">
        <v>94.77</v>
      </c>
      <c r="AI149" s="4">
        <v>19.46</v>
      </c>
      <c r="AJ149" s="4">
        <v>2.98</v>
      </c>
      <c r="AK149" s="4">
        <v>4.0999999999999996</v>
      </c>
      <c r="AL149" s="4">
        <v>20.97</v>
      </c>
      <c r="AM149" s="4">
        <v>4.67</v>
      </c>
      <c r="AN149" s="4">
        <v>28.34</v>
      </c>
      <c r="AO149" s="4">
        <v>69.599999999999994</v>
      </c>
      <c r="AP149" s="4">
        <v>7.05</v>
      </c>
      <c r="AQ149" s="4">
        <v>13.79</v>
      </c>
      <c r="AR149" s="4">
        <v>4.38</v>
      </c>
      <c r="AS149" s="4">
        <v>15.91</v>
      </c>
      <c r="AT149" s="4">
        <v>3.98</v>
      </c>
      <c r="AU149" s="4">
        <v>17.41</v>
      </c>
      <c r="AV149" s="4">
        <v>28.82</v>
      </c>
      <c r="AW149" s="4">
        <v>38.86</v>
      </c>
      <c r="AX149" s="4">
        <v>30.39</v>
      </c>
      <c r="AY149" s="4">
        <v>33.81</v>
      </c>
      <c r="AZ149" s="4">
        <v>65.680000000000007</v>
      </c>
    </row>
    <row r="150" spans="1:52" x14ac:dyDescent="0.2">
      <c r="A150" s="3">
        <v>43683</v>
      </c>
      <c r="B150" s="4">
        <v>69767.19</v>
      </c>
      <c r="C150" s="4">
        <v>28.51</v>
      </c>
      <c r="D150" s="4">
        <v>15.25</v>
      </c>
      <c r="E150" s="4">
        <v>26.72</v>
      </c>
      <c r="F150" s="4">
        <v>10.71</v>
      </c>
      <c r="G150" s="4">
        <v>84.24</v>
      </c>
      <c r="H150" s="4">
        <v>5.68</v>
      </c>
      <c r="I150" s="4">
        <v>37.1</v>
      </c>
      <c r="J150" s="4">
        <v>12.73</v>
      </c>
      <c r="K150" s="4">
        <v>79.8</v>
      </c>
      <c r="L150" s="4">
        <v>209.93</v>
      </c>
      <c r="M150" s="4">
        <v>13.54</v>
      </c>
      <c r="N150" s="4">
        <v>14.84</v>
      </c>
      <c r="O150" s="4">
        <v>217.43</v>
      </c>
      <c r="P150" s="4">
        <v>12.78</v>
      </c>
      <c r="Q150" s="4">
        <v>2.88</v>
      </c>
      <c r="R150" s="4">
        <v>7.29</v>
      </c>
      <c r="S150" s="4">
        <v>14.36</v>
      </c>
      <c r="T150" s="4">
        <v>6.1</v>
      </c>
      <c r="U150" s="4">
        <v>8.0299999999999994</v>
      </c>
      <c r="V150" s="4">
        <v>19.11</v>
      </c>
      <c r="W150" s="4">
        <v>13.77</v>
      </c>
      <c r="X150" s="4">
        <v>3.17</v>
      </c>
      <c r="Y150" s="4">
        <v>3.43</v>
      </c>
      <c r="Z150" s="4">
        <v>119.57</v>
      </c>
      <c r="AA150" s="4">
        <v>27.51</v>
      </c>
      <c r="AB150" s="4">
        <v>35.979999999999997</v>
      </c>
      <c r="AC150" s="4">
        <v>12.62</v>
      </c>
      <c r="AD150" s="4">
        <v>7.08</v>
      </c>
      <c r="AE150" s="4">
        <v>5.53</v>
      </c>
      <c r="AF150" s="4">
        <v>11.77</v>
      </c>
      <c r="AG150" s="4">
        <v>67.84</v>
      </c>
      <c r="AH150" s="4">
        <v>91.39</v>
      </c>
      <c r="AI150" s="4">
        <v>18.670000000000002</v>
      </c>
      <c r="AJ150" s="4">
        <v>2.79</v>
      </c>
      <c r="AK150" s="4">
        <v>3.95</v>
      </c>
      <c r="AL150" s="4">
        <v>18.95</v>
      </c>
      <c r="AM150" s="4">
        <v>4.49</v>
      </c>
      <c r="AN150" s="4">
        <v>26.98</v>
      </c>
      <c r="AO150" s="4">
        <v>64.599999999999994</v>
      </c>
      <c r="AP150" s="4">
        <v>6.63</v>
      </c>
      <c r="AQ150" s="4">
        <v>13.09</v>
      </c>
      <c r="AR150" s="4">
        <v>4.2300000000000004</v>
      </c>
      <c r="AS150" s="4">
        <v>15.1</v>
      </c>
      <c r="AT150" s="4">
        <v>3.83</v>
      </c>
      <c r="AU150" s="4">
        <v>16.38</v>
      </c>
      <c r="AV150" s="4">
        <v>27.73</v>
      </c>
      <c r="AW150" s="4">
        <v>37.89</v>
      </c>
      <c r="AX150" s="4">
        <v>29.49</v>
      </c>
      <c r="AY150" s="4">
        <v>32.9</v>
      </c>
      <c r="AZ150" s="4">
        <v>59.97</v>
      </c>
    </row>
    <row r="151" spans="1:52" x14ac:dyDescent="0.2">
      <c r="A151" s="3">
        <v>43684</v>
      </c>
      <c r="B151" s="4">
        <v>70151.06</v>
      </c>
      <c r="C151" s="4">
        <v>29.05</v>
      </c>
      <c r="D151" s="4">
        <v>15.26</v>
      </c>
      <c r="E151" s="4">
        <v>26.93</v>
      </c>
      <c r="F151" s="4">
        <v>10.86</v>
      </c>
      <c r="G151" s="4">
        <v>85.74</v>
      </c>
      <c r="H151" s="4">
        <v>5.71</v>
      </c>
      <c r="I151" s="4">
        <v>36.75</v>
      </c>
      <c r="J151" s="4">
        <v>12.92</v>
      </c>
      <c r="K151" s="4">
        <v>78.7</v>
      </c>
      <c r="L151" s="4">
        <v>212.23</v>
      </c>
      <c r="M151" s="4">
        <v>13.72</v>
      </c>
      <c r="N151" s="4">
        <v>14.75</v>
      </c>
      <c r="O151" s="4">
        <v>218.88</v>
      </c>
      <c r="P151" s="4">
        <v>13.09</v>
      </c>
      <c r="Q151" s="4">
        <v>2.9</v>
      </c>
      <c r="R151" s="4">
        <v>7.05</v>
      </c>
      <c r="S151" s="4">
        <v>14.71</v>
      </c>
      <c r="T151" s="4">
        <v>6.2</v>
      </c>
      <c r="U151" s="4">
        <v>8.08</v>
      </c>
      <c r="V151" s="4">
        <v>19.16</v>
      </c>
      <c r="W151" s="4">
        <v>13.87</v>
      </c>
      <c r="X151" s="4">
        <v>3.19</v>
      </c>
      <c r="Y151" s="4">
        <v>3.41</v>
      </c>
      <c r="Z151" s="4">
        <v>120.69</v>
      </c>
      <c r="AA151" s="4">
        <v>27.69</v>
      </c>
      <c r="AB151" s="4">
        <v>37.340000000000003</v>
      </c>
      <c r="AC151" s="4">
        <v>13.34</v>
      </c>
      <c r="AD151" s="4">
        <v>7.07</v>
      </c>
      <c r="AE151" s="4">
        <v>5.61</v>
      </c>
      <c r="AF151" s="4">
        <v>11.73</v>
      </c>
      <c r="AG151" s="4">
        <v>68.069999999999993</v>
      </c>
      <c r="AH151" s="4">
        <v>89.5</v>
      </c>
      <c r="AI151" s="4">
        <v>18.940000000000001</v>
      </c>
      <c r="AJ151" s="4">
        <v>2.77</v>
      </c>
      <c r="AK151" s="4">
        <v>4.01</v>
      </c>
      <c r="AL151" s="4">
        <v>19.170000000000002</v>
      </c>
      <c r="AM151" s="4">
        <v>4.53</v>
      </c>
      <c r="AN151" s="4">
        <v>27.57</v>
      </c>
      <c r="AO151" s="4">
        <v>65</v>
      </c>
      <c r="AP151" s="4">
        <v>6.58</v>
      </c>
      <c r="AQ151" s="4">
        <v>13.72</v>
      </c>
      <c r="AR151" s="4">
        <v>4.29</v>
      </c>
      <c r="AS151" s="1"/>
      <c r="AT151" s="4">
        <v>3.9</v>
      </c>
      <c r="AU151" s="4">
        <v>16.559999999999999</v>
      </c>
      <c r="AV151" s="4">
        <v>28.03</v>
      </c>
      <c r="AW151" s="4">
        <v>38.68</v>
      </c>
      <c r="AX151" s="4">
        <v>30.16</v>
      </c>
      <c r="AY151" s="4">
        <v>32.76</v>
      </c>
      <c r="AZ151" s="4">
        <v>59.93</v>
      </c>
    </row>
    <row r="152" spans="1:52" x14ac:dyDescent="0.2">
      <c r="A152" s="3">
        <v>43685</v>
      </c>
      <c r="B152" s="4">
        <v>70714.06</v>
      </c>
      <c r="C152" s="4">
        <v>29.4</v>
      </c>
      <c r="D152" s="4">
        <v>15.47</v>
      </c>
      <c r="E152" s="4">
        <v>26.81</v>
      </c>
      <c r="F152" s="4">
        <v>10.92</v>
      </c>
      <c r="G152" s="4">
        <v>86.93</v>
      </c>
      <c r="H152" s="4">
        <v>5.8</v>
      </c>
      <c r="I152" s="4">
        <v>37.299999999999997</v>
      </c>
      <c r="J152" s="4">
        <v>13</v>
      </c>
      <c r="K152" s="4">
        <v>78.959999999999994</v>
      </c>
      <c r="L152" s="4">
        <v>210.39</v>
      </c>
      <c r="M152" s="4">
        <v>13.61</v>
      </c>
      <c r="N152" s="4">
        <v>14.91</v>
      </c>
      <c r="O152" s="4">
        <v>222.79</v>
      </c>
      <c r="P152" s="4">
        <v>13.35</v>
      </c>
      <c r="Q152" s="4">
        <v>2.9</v>
      </c>
      <c r="R152" s="4">
        <v>7.34</v>
      </c>
      <c r="S152" s="4">
        <v>14.91</v>
      </c>
      <c r="T152" s="4">
        <v>6.28</v>
      </c>
      <c r="U152" s="4">
        <v>7.68</v>
      </c>
      <c r="V152" s="4">
        <v>19.010000000000002</v>
      </c>
      <c r="W152" s="4">
        <v>13.97</v>
      </c>
      <c r="X152" s="4">
        <v>3.4</v>
      </c>
      <c r="Y152" s="4">
        <v>3.42</v>
      </c>
      <c r="Z152" s="4">
        <v>122.38</v>
      </c>
      <c r="AA152" s="4">
        <v>27.73</v>
      </c>
      <c r="AB152" s="4">
        <v>38.869999999999997</v>
      </c>
      <c r="AC152" s="4">
        <v>13.6</v>
      </c>
      <c r="AD152" s="4">
        <v>7.12</v>
      </c>
      <c r="AE152" s="4">
        <v>5.7</v>
      </c>
      <c r="AF152" s="4">
        <v>11.79</v>
      </c>
      <c r="AG152" s="4">
        <v>68.75</v>
      </c>
      <c r="AH152" s="4">
        <v>88.52</v>
      </c>
      <c r="AI152" s="4">
        <v>18.97</v>
      </c>
      <c r="AJ152" s="4">
        <v>2.83</v>
      </c>
      <c r="AK152" s="4">
        <v>4</v>
      </c>
      <c r="AL152" s="4">
        <v>19.239999999999998</v>
      </c>
      <c r="AM152" s="4">
        <v>4.58</v>
      </c>
      <c r="AN152" s="4">
        <v>27.8</v>
      </c>
      <c r="AO152" s="4">
        <v>66.27</v>
      </c>
      <c r="AP152" s="4">
        <v>6.65</v>
      </c>
      <c r="AQ152" s="4">
        <v>13.67</v>
      </c>
      <c r="AR152" s="4">
        <v>4.33</v>
      </c>
      <c r="AS152" s="4">
        <v>15.06</v>
      </c>
      <c r="AT152" s="4">
        <v>3.99</v>
      </c>
      <c r="AU152" s="4">
        <v>16.57</v>
      </c>
      <c r="AV152" s="4">
        <v>28.06</v>
      </c>
      <c r="AW152" s="4">
        <v>39.090000000000003</v>
      </c>
      <c r="AX152" s="4">
        <v>30.16</v>
      </c>
      <c r="AY152" s="4">
        <v>33.18</v>
      </c>
      <c r="AZ152" s="4">
        <v>61.01</v>
      </c>
    </row>
    <row r="153" spans="1:52" x14ac:dyDescent="0.2">
      <c r="A153" s="3">
        <v>43686</v>
      </c>
      <c r="B153" s="4">
        <v>70814.34</v>
      </c>
      <c r="C153" s="4">
        <v>29.3</v>
      </c>
      <c r="D153" s="4">
        <v>15.54</v>
      </c>
      <c r="E153" s="4">
        <v>27</v>
      </c>
      <c r="F153" s="4">
        <v>10.79</v>
      </c>
      <c r="G153" s="4">
        <v>86.83</v>
      </c>
      <c r="H153" s="4">
        <v>5.75</v>
      </c>
      <c r="I153" s="4">
        <v>37.29</v>
      </c>
      <c r="J153" s="4">
        <v>13.13</v>
      </c>
      <c r="K153" s="4">
        <v>79.42</v>
      </c>
      <c r="L153" s="4">
        <v>210.25</v>
      </c>
      <c r="M153" s="4">
        <v>13.52</v>
      </c>
      <c r="N153" s="4">
        <v>14.8</v>
      </c>
      <c r="O153" s="4">
        <v>220.02</v>
      </c>
      <c r="P153" s="4">
        <v>13.29</v>
      </c>
      <c r="Q153" s="4">
        <v>2.86</v>
      </c>
      <c r="R153" s="4">
        <v>7.26</v>
      </c>
      <c r="S153" s="4">
        <v>14.91</v>
      </c>
      <c r="T153" s="4">
        <v>6.25</v>
      </c>
      <c r="U153" s="4">
        <v>7.68</v>
      </c>
      <c r="V153" s="4">
        <v>21.68</v>
      </c>
      <c r="W153" s="4">
        <v>14.08</v>
      </c>
      <c r="X153" s="4">
        <v>3.29</v>
      </c>
      <c r="Y153" s="4">
        <v>3.44</v>
      </c>
      <c r="Z153" s="4">
        <v>122.78</v>
      </c>
      <c r="AA153" s="4">
        <v>27.65</v>
      </c>
      <c r="AB153" s="4">
        <v>38.619999999999997</v>
      </c>
      <c r="AC153" s="4">
        <v>13.27</v>
      </c>
      <c r="AD153" s="4">
        <v>7.16</v>
      </c>
      <c r="AE153" s="4">
        <v>5.74</v>
      </c>
      <c r="AF153" s="4">
        <v>11.8</v>
      </c>
      <c r="AG153" s="4">
        <v>69.3</v>
      </c>
      <c r="AH153" s="4">
        <v>87.69</v>
      </c>
      <c r="AI153" s="4">
        <v>19.149999999999999</v>
      </c>
      <c r="AJ153" s="4">
        <v>2.88</v>
      </c>
      <c r="AK153" s="4">
        <v>4</v>
      </c>
      <c r="AL153" s="4">
        <v>19.23</v>
      </c>
      <c r="AM153" s="4">
        <v>4.5999999999999996</v>
      </c>
      <c r="AN153" s="4">
        <v>27.7</v>
      </c>
      <c r="AO153" s="4">
        <v>65.010000000000005</v>
      </c>
      <c r="AP153" s="4">
        <v>6.76</v>
      </c>
      <c r="AQ153" s="4">
        <v>14.21</v>
      </c>
      <c r="AR153" s="4">
        <v>4.34</v>
      </c>
      <c r="AS153" s="4">
        <v>14.99</v>
      </c>
      <c r="AT153" s="4">
        <v>3.98</v>
      </c>
      <c r="AU153" s="4">
        <v>16.579999999999998</v>
      </c>
      <c r="AV153" s="4">
        <v>28.21</v>
      </c>
      <c r="AW153" s="4">
        <v>38.79</v>
      </c>
      <c r="AX153" s="4">
        <v>30.07</v>
      </c>
      <c r="AY153" s="4">
        <v>33.17</v>
      </c>
      <c r="AZ153" s="4">
        <v>61.08</v>
      </c>
    </row>
    <row r="154" spans="1:52" x14ac:dyDescent="0.2">
      <c r="A154" s="3">
        <v>43689</v>
      </c>
      <c r="B154" s="4">
        <v>70842.58</v>
      </c>
      <c r="C154" s="4">
        <v>29.33</v>
      </c>
      <c r="D154" s="4">
        <v>15.43</v>
      </c>
      <c r="E154" s="4">
        <v>27.16</v>
      </c>
      <c r="F154" s="4">
        <v>10.73</v>
      </c>
      <c r="G154" s="4">
        <v>86.99</v>
      </c>
      <c r="H154" s="4">
        <v>5.86</v>
      </c>
      <c r="I154" s="4">
        <v>37.01</v>
      </c>
      <c r="J154" s="4">
        <v>13.04</v>
      </c>
      <c r="K154" s="4">
        <v>79.94</v>
      </c>
      <c r="L154" s="4">
        <v>210.43</v>
      </c>
      <c r="M154" s="4">
        <v>13.57</v>
      </c>
      <c r="N154" s="4">
        <v>14.9</v>
      </c>
      <c r="O154" s="4">
        <v>222.78</v>
      </c>
      <c r="P154" s="4">
        <v>13.4</v>
      </c>
      <c r="Q154" s="4">
        <v>2.86</v>
      </c>
      <c r="R154" s="4">
        <v>6.97</v>
      </c>
      <c r="S154" s="4">
        <v>15.09</v>
      </c>
      <c r="T154" s="4">
        <v>6.09</v>
      </c>
      <c r="U154" s="4">
        <v>7.77</v>
      </c>
      <c r="V154" s="4">
        <v>22.16</v>
      </c>
      <c r="W154" s="4">
        <v>14.03</v>
      </c>
      <c r="X154" s="4">
        <v>3.26</v>
      </c>
      <c r="Y154" s="4">
        <v>3.42</v>
      </c>
      <c r="Z154" s="4">
        <v>122.37</v>
      </c>
      <c r="AA154" s="4">
        <v>27.75</v>
      </c>
      <c r="AB154" s="4">
        <v>37.340000000000003</v>
      </c>
      <c r="AC154" s="4">
        <v>12.86</v>
      </c>
      <c r="AD154" s="4">
        <v>7.17</v>
      </c>
      <c r="AE154" s="4">
        <v>5.75</v>
      </c>
      <c r="AF154" s="4">
        <v>11.81</v>
      </c>
      <c r="AG154" s="4">
        <v>70.11</v>
      </c>
      <c r="AH154" s="4">
        <v>85.28</v>
      </c>
      <c r="AI154" s="4">
        <v>19.38</v>
      </c>
      <c r="AJ154" s="4">
        <v>2.82</v>
      </c>
      <c r="AK154" s="4">
        <v>4</v>
      </c>
      <c r="AL154" s="4">
        <v>19.489999999999998</v>
      </c>
      <c r="AM154" s="4">
        <v>4.5999999999999996</v>
      </c>
      <c r="AN154" s="4">
        <v>27.98</v>
      </c>
      <c r="AO154" s="4">
        <v>62.3</v>
      </c>
      <c r="AP154" s="4">
        <v>6.76</v>
      </c>
      <c r="AQ154" s="4">
        <v>14.17</v>
      </c>
      <c r="AR154" s="4">
        <v>4.38</v>
      </c>
      <c r="AS154" s="4">
        <v>15.02</v>
      </c>
      <c r="AT154" s="4">
        <v>3.93</v>
      </c>
      <c r="AU154" s="4">
        <v>16.559999999999999</v>
      </c>
      <c r="AV154" s="4">
        <v>28.41</v>
      </c>
      <c r="AW154" s="4">
        <v>39.11</v>
      </c>
      <c r="AX154" s="4">
        <v>30.28</v>
      </c>
      <c r="AY154" s="4">
        <v>33.22</v>
      </c>
      <c r="AZ154" s="4">
        <v>61.7</v>
      </c>
    </row>
    <row r="155" spans="1:52" x14ac:dyDescent="0.2">
      <c r="A155" s="5">
        <v>43690</v>
      </c>
      <c r="B155" s="4">
        <v>70598.44</v>
      </c>
      <c r="C155" s="4">
        <v>28.68</v>
      </c>
      <c r="D155" s="4">
        <v>15.16</v>
      </c>
      <c r="E155" s="4">
        <v>27.01</v>
      </c>
      <c r="F155" s="4">
        <v>10.71</v>
      </c>
      <c r="G155" s="4">
        <v>87.15</v>
      </c>
      <c r="H155" s="4">
        <v>6.03</v>
      </c>
      <c r="I155" s="4">
        <v>37.01</v>
      </c>
      <c r="J155" s="4">
        <v>12.99</v>
      </c>
      <c r="K155" s="4">
        <v>79.459999999999994</v>
      </c>
      <c r="L155" s="4">
        <v>203.37</v>
      </c>
      <c r="M155" s="4">
        <v>13.5</v>
      </c>
      <c r="N155" s="4">
        <v>15.12</v>
      </c>
      <c r="O155" s="4">
        <v>219.5</v>
      </c>
      <c r="P155" s="4">
        <v>13.32</v>
      </c>
      <c r="Q155" s="4">
        <v>2.95</v>
      </c>
      <c r="R155" s="4">
        <v>7.22</v>
      </c>
      <c r="S155" s="4">
        <v>15</v>
      </c>
      <c r="T155" s="4">
        <v>6.13</v>
      </c>
      <c r="U155" s="4">
        <v>7.76</v>
      </c>
      <c r="V155" s="4">
        <v>22.3</v>
      </c>
      <c r="W155" s="4">
        <v>13.89</v>
      </c>
      <c r="X155" s="4">
        <v>3.19</v>
      </c>
      <c r="Y155" s="4">
        <v>3.46</v>
      </c>
      <c r="Z155" s="4">
        <v>120.8</v>
      </c>
      <c r="AA155" s="4">
        <v>27.66</v>
      </c>
      <c r="AB155" s="4">
        <v>37.49</v>
      </c>
      <c r="AC155" s="4">
        <v>13.07</v>
      </c>
      <c r="AD155" s="4">
        <v>7.29</v>
      </c>
      <c r="AE155" s="4">
        <v>5.78</v>
      </c>
      <c r="AF155" s="4">
        <v>11.9</v>
      </c>
      <c r="AG155" s="4">
        <v>70.87</v>
      </c>
      <c r="AH155" s="4">
        <v>85.8</v>
      </c>
      <c r="AI155" s="4">
        <v>19.399999999999999</v>
      </c>
      <c r="AJ155" s="4">
        <v>2.85</v>
      </c>
      <c r="AK155" s="4">
        <v>3.98</v>
      </c>
      <c r="AL155" s="4">
        <v>19.41</v>
      </c>
      <c r="AM155" s="4">
        <v>4.55</v>
      </c>
      <c r="AN155" s="4">
        <v>28.13</v>
      </c>
      <c r="AO155" s="4">
        <v>63</v>
      </c>
      <c r="AP155" s="4">
        <v>6.72</v>
      </c>
      <c r="AQ155" s="4">
        <v>14.12</v>
      </c>
      <c r="AR155" s="4">
        <v>4.33</v>
      </c>
      <c r="AS155" s="4">
        <v>14.99</v>
      </c>
      <c r="AT155" s="4">
        <v>3.93</v>
      </c>
      <c r="AU155" s="4">
        <v>16.59</v>
      </c>
      <c r="AV155" s="4">
        <v>28.34</v>
      </c>
      <c r="AW155" s="4">
        <v>38.659999999999997</v>
      </c>
      <c r="AX155" s="4">
        <v>30.48</v>
      </c>
      <c r="AY155" s="4">
        <v>33.04</v>
      </c>
      <c r="AZ155" s="4">
        <v>62.04</v>
      </c>
    </row>
    <row r="156" spans="1:52" x14ac:dyDescent="0.2">
      <c r="A156" s="5">
        <v>43691</v>
      </c>
      <c r="B156" s="4">
        <v>71192.14</v>
      </c>
      <c r="C156" s="4">
        <v>28.94</v>
      </c>
      <c r="D156" s="4">
        <v>15.14</v>
      </c>
      <c r="E156" s="4">
        <v>27.03</v>
      </c>
      <c r="F156" s="4">
        <v>10.76</v>
      </c>
      <c r="G156" s="4">
        <v>87.58</v>
      </c>
      <c r="H156" s="4">
        <v>5.97</v>
      </c>
      <c r="I156" s="4">
        <v>37.42</v>
      </c>
      <c r="J156" s="4">
        <v>12.99</v>
      </c>
      <c r="K156" s="4">
        <v>76.63</v>
      </c>
      <c r="L156" s="4">
        <v>203.37</v>
      </c>
      <c r="M156" s="4">
        <v>13.55</v>
      </c>
      <c r="N156" s="4">
        <v>14.98</v>
      </c>
      <c r="O156" s="4">
        <v>234</v>
      </c>
      <c r="P156" s="4">
        <v>13.22</v>
      </c>
      <c r="Q156" s="4">
        <v>2.98</v>
      </c>
      <c r="R156" s="4">
        <v>7.56</v>
      </c>
      <c r="S156" s="4">
        <v>14.87</v>
      </c>
      <c r="T156" s="4">
        <v>6.13</v>
      </c>
      <c r="U156" s="4">
        <v>7.82</v>
      </c>
      <c r="V156" s="4">
        <v>22.8</v>
      </c>
      <c r="W156" s="4">
        <v>14.13</v>
      </c>
      <c r="X156" s="4">
        <v>3.18</v>
      </c>
      <c r="Y156" s="4">
        <v>3.47</v>
      </c>
      <c r="Z156" s="4">
        <v>121.98</v>
      </c>
      <c r="AA156" s="4">
        <v>27.65</v>
      </c>
      <c r="AB156" s="4">
        <v>36.67</v>
      </c>
      <c r="AC156" s="4">
        <v>12.11</v>
      </c>
      <c r="AD156" s="4">
        <v>7.44</v>
      </c>
      <c r="AE156" s="4">
        <v>5.84</v>
      </c>
      <c r="AF156" s="4">
        <v>12.08</v>
      </c>
      <c r="AG156" s="4">
        <v>71.09</v>
      </c>
      <c r="AH156" s="4">
        <v>87.94</v>
      </c>
      <c r="AI156" s="4">
        <v>19.87</v>
      </c>
      <c r="AJ156" s="4">
        <v>2.93</v>
      </c>
      <c r="AK156" s="4">
        <v>3.87</v>
      </c>
      <c r="AL156" s="4">
        <v>19.38</v>
      </c>
      <c r="AM156" s="4">
        <v>4.53</v>
      </c>
      <c r="AN156" s="4">
        <v>28.19</v>
      </c>
      <c r="AO156" s="4">
        <v>61.55</v>
      </c>
      <c r="AP156" s="4">
        <v>6.81</v>
      </c>
      <c r="AQ156" s="4">
        <v>13.78</v>
      </c>
      <c r="AR156" s="4">
        <v>4.3600000000000003</v>
      </c>
      <c r="AS156" s="4">
        <v>14.96</v>
      </c>
      <c r="AT156" s="4">
        <v>3.94</v>
      </c>
      <c r="AU156" s="4">
        <v>17.079999999999998</v>
      </c>
      <c r="AV156" s="4">
        <v>28.52</v>
      </c>
      <c r="AW156" s="4">
        <v>39</v>
      </c>
      <c r="AX156" s="4">
        <v>30.36</v>
      </c>
      <c r="AY156" s="4">
        <v>33.43</v>
      </c>
      <c r="AZ156" s="4">
        <v>62.59</v>
      </c>
    </row>
    <row r="157" spans="1:52" x14ac:dyDescent="0.2">
      <c r="A157" s="5">
        <v>43692</v>
      </c>
      <c r="B157" s="4">
        <v>69229.03</v>
      </c>
      <c r="C157" s="4">
        <v>27.9</v>
      </c>
      <c r="D157" s="4">
        <v>14.54</v>
      </c>
      <c r="E157" s="4">
        <v>26.23</v>
      </c>
      <c r="F157" s="4">
        <v>10.47</v>
      </c>
      <c r="G157" s="4">
        <v>85.18</v>
      </c>
      <c r="H157" s="4">
        <v>5.8</v>
      </c>
      <c r="I157" s="4">
        <v>36.39</v>
      </c>
      <c r="J157" s="4">
        <v>12.67</v>
      </c>
      <c r="K157" s="4">
        <v>74.34</v>
      </c>
      <c r="L157" s="4">
        <v>201.52</v>
      </c>
      <c r="M157" s="4">
        <v>13.15</v>
      </c>
      <c r="N157" s="4">
        <v>14.25</v>
      </c>
      <c r="O157" s="4">
        <v>226.61</v>
      </c>
      <c r="P157" s="4">
        <v>13.03</v>
      </c>
      <c r="Q157" s="4">
        <v>2.96</v>
      </c>
      <c r="R157" s="4">
        <v>7.5</v>
      </c>
      <c r="S157" s="4">
        <v>14.59</v>
      </c>
      <c r="T157" s="4">
        <v>6.1</v>
      </c>
      <c r="U157" s="4">
        <v>7.86</v>
      </c>
      <c r="V157" s="4">
        <v>22.53</v>
      </c>
      <c r="W157" s="4">
        <v>13.68</v>
      </c>
      <c r="X157" s="4">
        <v>3.11</v>
      </c>
      <c r="Y157" s="4">
        <v>3.38</v>
      </c>
      <c r="Z157" s="4">
        <v>118</v>
      </c>
      <c r="AA157" s="4">
        <v>26.8</v>
      </c>
      <c r="AB157" s="4">
        <v>36.770000000000003</v>
      </c>
      <c r="AC157" s="4">
        <v>12.33</v>
      </c>
      <c r="AD157" s="4">
        <v>7.09</v>
      </c>
      <c r="AE157" s="4">
        <v>5.57</v>
      </c>
      <c r="AF157" s="4">
        <v>11.95</v>
      </c>
      <c r="AG157" s="4">
        <v>69.099999999999994</v>
      </c>
      <c r="AH157" s="4">
        <v>85.6</v>
      </c>
      <c r="AI157" s="4">
        <v>19.38</v>
      </c>
      <c r="AJ157" s="4">
        <v>2.8</v>
      </c>
      <c r="AK157" s="4">
        <v>3.8</v>
      </c>
      <c r="AL157" s="4">
        <v>18.940000000000001</v>
      </c>
      <c r="AM157" s="4">
        <v>4.43</v>
      </c>
      <c r="AN157" s="4">
        <v>27.43</v>
      </c>
      <c r="AO157" s="4">
        <v>62</v>
      </c>
      <c r="AP157" s="4">
        <v>6.57</v>
      </c>
      <c r="AQ157" s="4">
        <v>13.48</v>
      </c>
      <c r="AR157" s="4">
        <v>4.41</v>
      </c>
      <c r="AS157" s="4">
        <v>14.67</v>
      </c>
      <c r="AT157" s="4">
        <v>3.87</v>
      </c>
      <c r="AU157" s="4">
        <v>17.45</v>
      </c>
      <c r="AV157" s="4">
        <v>27.61</v>
      </c>
      <c r="AW157" s="4">
        <v>37.729999999999997</v>
      </c>
      <c r="AX157" s="4">
        <v>29.55</v>
      </c>
      <c r="AY157" s="4">
        <v>31.18</v>
      </c>
      <c r="AZ157" s="4">
        <v>60.41</v>
      </c>
    </row>
    <row r="158" spans="1:52" x14ac:dyDescent="0.2">
      <c r="A158" s="5">
        <v>43693</v>
      </c>
      <c r="B158" s="4">
        <v>69283.39</v>
      </c>
      <c r="C158" s="4">
        <v>27.89</v>
      </c>
      <c r="D158" s="4">
        <v>14.39</v>
      </c>
      <c r="E158" s="4">
        <v>26.39</v>
      </c>
      <c r="F158" s="4">
        <v>10.49</v>
      </c>
      <c r="G158" s="4">
        <v>84.79</v>
      </c>
      <c r="H158" s="4">
        <v>5.83</v>
      </c>
      <c r="I158" s="4">
        <v>36.17</v>
      </c>
      <c r="J158" s="4">
        <v>12.66</v>
      </c>
      <c r="K158" s="4">
        <v>75.12</v>
      </c>
      <c r="L158" s="4">
        <v>209.43</v>
      </c>
      <c r="M158" s="4">
        <v>13.14</v>
      </c>
      <c r="N158" s="4">
        <v>14.34</v>
      </c>
      <c r="O158" s="4">
        <v>227.4</v>
      </c>
      <c r="P158" s="4">
        <v>12.99</v>
      </c>
      <c r="Q158" s="4">
        <v>2.98</v>
      </c>
      <c r="R158" s="4">
        <v>7.66</v>
      </c>
      <c r="S158" s="4">
        <v>14.59</v>
      </c>
      <c r="T158" s="4">
        <v>6.13</v>
      </c>
      <c r="U158" s="4">
        <v>7.84</v>
      </c>
      <c r="V158" s="4">
        <v>22.59</v>
      </c>
      <c r="W158" s="4">
        <v>13.54</v>
      </c>
      <c r="X158" s="4">
        <v>3.14</v>
      </c>
      <c r="Y158" s="4">
        <v>3.39</v>
      </c>
      <c r="Z158" s="4">
        <v>118.54</v>
      </c>
      <c r="AA158" s="4">
        <v>27.03</v>
      </c>
      <c r="AB158" s="4">
        <v>36.26</v>
      </c>
      <c r="AC158" s="4">
        <v>12.18</v>
      </c>
      <c r="AD158" s="4">
        <v>7.02</v>
      </c>
      <c r="AE158" s="4">
        <v>5.53</v>
      </c>
      <c r="AF158" s="4">
        <v>12.04</v>
      </c>
      <c r="AG158" s="4">
        <v>68.94</v>
      </c>
      <c r="AH158" s="4">
        <v>84.72</v>
      </c>
      <c r="AI158" s="4">
        <v>19.53</v>
      </c>
      <c r="AJ158" s="4">
        <v>2.76</v>
      </c>
      <c r="AK158" s="4">
        <v>3.79</v>
      </c>
      <c r="AL158" s="4">
        <v>18.89</v>
      </c>
      <c r="AM158" s="4">
        <v>4.4400000000000004</v>
      </c>
      <c r="AN158" s="4">
        <v>27.28</v>
      </c>
      <c r="AO158" s="4">
        <v>62.87</v>
      </c>
      <c r="AP158" s="4">
        <v>6.59</v>
      </c>
      <c r="AQ158" s="4">
        <v>13.49</v>
      </c>
      <c r="AR158" s="4">
        <v>4.3899999999999997</v>
      </c>
      <c r="AS158" s="4">
        <v>14.65</v>
      </c>
      <c r="AT158" s="4">
        <v>3.77</v>
      </c>
      <c r="AU158" s="4">
        <v>17.079999999999998</v>
      </c>
      <c r="AV158" s="4">
        <v>27.82</v>
      </c>
      <c r="AW158" s="4">
        <v>37.840000000000003</v>
      </c>
      <c r="AX158" s="4">
        <v>29.73</v>
      </c>
      <c r="AY158" s="4">
        <v>31.21</v>
      </c>
      <c r="AZ158" s="4">
        <v>60</v>
      </c>
    </row>
    <row r="159" spans="1:52" x14ac:dyDescent="0.2">
      <c r="A159" s="5">
        <v>43696</v>
      </c>
      <c r="B159" s="4">
        <v>69949.13</v>
      </c>
      <c r="C159" s="4">
        <v>28.35</v>
      </c>
      <c r="D159" s="4">
        <v>14.57</v>
      </c>
      <c r="E159" s="4">
        <v>26.72</v>
      </c>
      <c r="F159" s="4">
        <v>10.53</v>
      </c>
      <c r="G159" s="4">
        <v>84.55</v>
      </c>
      <c r="H159" s="4">
        <v>5.8</v>
      </c>
      <c r="I159" s="4">
        <v>36.25</v>
      </c>
      <c r="J159" s="4">
        <v>12.78</v>
      </c>
      <c r="K159" s="4">
        <v>76.290000000000006</v>
      </c>
      <c r="L159" s="4">
        <v>217.79</v>
      </c>
      <c r="M159" s="4">
        <v>13.2</v>
      </c>
      <c r="N159" s="4">
        <v>14.69</v>
      </c>
      <c r="O159" s="4">
        <v>229.52</v>
      </c>
      <c r="P159" s="4">
        <v>12.91</v>
      </c>
      <c r="Q159" s="4">
        <v>3.04</v>
      </c>
      <c r="R159" s="4">
        <v>7.66</v>
      </c>
      <c r="S159" s="4">
        <v>14.78</v>
      </c>
      <c r="T159" s="4">
        <v>6.16</v>
      </c>
      <c r="U159" s="4">
        <v>7.7</v>
      </c>
      <c r="V159" s="4">
        <v>22.54</v>
      </c>
      <c r="W159" s="4">
        <v>15.01</v>
      </c>
      <c r="X159" s="4">
        <v>3.15</v>
      </c>
      <c r="Y159" s="4">
        <v>3.36</v>
      </c>
      <c r="Z159" s="4">
        <v>122.22</v>
      </c>
      <c r="AA159" s="4">
        <v>27.22</v>
      </c>
      <c r="AB159" s="4">
        <v>35.17</v>
      </c>
      <c r="AC159" s="4">
        <v>11.88</v>
      </c>
      <c r="AD159" s="4">
        <v>7.14</v>
      </c>
      <c r="AE159" s="4">
        <v>5.64</v>
      </c>
      <c r="AF159" s="4">
        <v>12.09</v>
      </c>
      <c r="AG159" s="4">
        <v>69.75</v>
      </c>
      <c r="AH159" s="4">
        <v>84.96</v>
      </c>
      <c r="AI159" s="4">
        <v>19.84</v>
      </c>
      <c r="AJ159" s="4">
        <v>2.82</v>
      </c>
      <c r="AK159" s="4">
        <v>3.83</v>
      </c>
      <c r="AL159" s="4">
        <v>19.11</v>
      </c>
      <c r="AM159" s="4">
        <v>4.46</v>
      </c>
      <c r="AN159" s="4">
        <v>27.75</v>
      </c>
      <c r="AO159" s="4">
        <v>64.08</v>
      </c>
      <c r="AP159" s="4">
        <v>6.72</v>
      </c>
      <c r="AQ159" s="4">
        <v>13.52</v>
      </c>
      <c r="AR159" s="4">
        <v>4.38</v>
      </c>
      <c r="AS159" s="4">
        <v>14.73</v>
      </c>
      <c r="AT159" s="4">
        <v>3.77</v>
      </c>
      <c r="AU159" s="4">
        <v>17.54</v>
      </c>
      <c r="AV159" s="4">
        <v>28.03</v>
      </c>
      <c r="AW159" s="4">
        <v>38.22</v>
      </c>
      <c r="AX159" s="4">
        <v>30.03</v>
      </c>
      <c r="AY159" s="4">
        <v>31.73</v>
      </c>
      <c r="AZ159" s="4">
        <v>62</v>
      </c>
    </row>
    <row r="160" spans="1:52" x14ac:dyDescent="0.2">
      <c r="A160" s="5">
        <v>43697</v>
      </c>
      <c r="B160" s="4">
        <v>70735.53</v>
      </c>
      <c r="C160" s="4">
        <v>28.96</v>
      </c>
      <c r="D160" s="4">
        <v>14.81</v>
      </c>
      <c r="E160" s="4">
        <v>26.68</v>
      </c>
      <c r="F160" s="4">
        <v>10.84</v>
      </c>
      <c r="G160" s="4">
        <v>85.96</v>
      </c>
      <c r="H160" s="4">
        <v>5.97</v>
      </c>
      <c r="I160" s="4">
        <v>36.299999999999997</v>
      </c>
      <c r="J160" s="4">
        <v>13.01</v>
      </c>
      <c r="K160" s="4">
        <v>77.13</v>
      </c>
      <c r="L160" s="4">
        <v>219.2</v>
      </c>
      <c r="M160" s="4">
        <v>13.23</v>
      </c>
      <c r="N160" s="4">
        <v>14.62</v>
      </c>
      <c r="O160" s="4">
        <v>234.45</v>
      </c>
      <c r="P160" s="4">
        <v>12.95</v>
      </c>
      <c r="Q160" s="4">
        <v>3.04</v>
      </c>
      <c r="R160" s="4">
        <v>7.58</v>
      </c>
      <c r="S160" s="4">
        <v>15.02</v>
      </c>
      <c r="T160" s="4">
        <v>6.23</v>
      </c>
      <c r="U160" s="4">
        <v>7.76</v>
      </c>
      <c r="V160" s="4">
        <v>23.2</v>
      </c>
      <c r="W160" s="4">
        <v>15.78</v>
      </c>
      <c r="X160" s="4">
        <v>3.21</v>
      </c>
      <c r="Y160" s="4">
        <v>3.39</v>
      </c>
      <c r="Z160" s="4">
        <v>123.38</v>
      </c>
      <c r="AA160" s="4">
        <v>27.34</v>
      </c>
      <c r="AB160" s="4">
        <v>34.89</v>
      </c>
      <c r="AC160" s="4">
        <v>11.67</v>
      </c>
      <c r="AD160" s="4">
        <v>7.32</v>
      </c>
      <c r="AE160" s="4">
        <v>5.75</v>
      </c>
      <c r="AF160" s="4">
        <v>12.31</v>
      </c>
      <c r="AG160" s="4">
        <v>71.069999999999993</v>
      </c>
      <c r="AH160" s="4">
        <v>85.83</v>
      </c>
      <c r="AI160" s="4">
        <v>20.079999999999998</v>
      </c>
      <c r="AJ160" s="4">
        <v>2.83</v>
      </c>
      <c r="AK160" s="4">
        <v>3.9</v>
      </c>
      <c r="AL160" s="4">
        <v>20.03</v>
      </c>
      <c r="AM160" s="4">
        <v>4.5999999999999996</v>
      </c>
      <c r="AN160" s="4">
        <v>28.6</v>
      </c>
      <c r="AO160" s="4">
        <v>64.37</v>
      </c>
      <c r="AP160" s="4">
        <v>6.89</v>
      </c>
      <c r="AQ160" s="4">
        <v>13.72</v>
      </c>
      <c r="AR160" s="4">
        <v>4.41</v>
      </c>
      <c r="AS160" s="4">
        <v>14.88</v>
      </c>
      <c r="AT160" s="4">
        <v>3.78</v>
      </c>
      <c r="AU160" s="4">
        <v>18.21</v>
      </c>
      <c r="AV160" s="4">
        <v>28.03</v>
      </c>
      <c r="AW160" s="4">
        <v>38.979999999999997</v>
      </c>
      <c r="AX160" s="4">
        <v>30.69</v>
      </c>
      <c r="AY160" s="4">
        <v>32.29</v>
      </c>
      <c r="AZ160" s="4">
        <v>62.51</v>
      </c>
    </row>
    <row r="161" spans="1:52" x14ac:dyDescent="0.2">
      <c r="A161" s="5">
        <v>43698</v>
      </c>
      <c r="B161" s="4">
        <v>70054.19</v>
      </c>
      <c r="C161" s="4">
        <v>29.08</v>
      </c>
      <c r="D161" s="4">
        <v>14.66</v>
      </c>
      <c r="E161" s="4">
        <v>26.37</v>
      </c>
      <c r="F161" s="4">
        <v>11.16</v>
      </c>
      <c r="G161" s="4">
        <v>85.47</v>
      </c>
      <c r="H161" s="4">
        <v>5.91</v>
      </c>
      <c r="I161" s="4">
        <v>35.25</v>
      </c>
      <c r="J161" s="4">
        <v>11.79</v>
      </c>
      <c r="K161" s="4">
        <v>77.02</v>
      </c>
      <c r="L161" s="4">
        <v>215.36</v>
      </c>
      <c r="M161" s="4">
        <v>13.24</v>
      </c>
      <c r="N161" s="4">
        <v>14.68</v>
      </c>
      <c r="O161" s="4">
        <v>235.3</v>
      </c>
      <c r="P161" s="4">
        <v>12.78</v>
      </c>
      <c r="Q161" s="4">
        <v>3.04</v>
      </c>
      <c r="R161" s="4">
        <v>7.27</v>
      </c>
      <c r="S161" s="4">
        <v>15.06</v>
      </c>
      <c r="T161" s="4">
        <v>6.21</v>
      </c>
      <c r="U161" s="4">
        <v>7.76</v>
      </c>
      <c r="V161" s="4">
        <v>22.96</v>
      </c>
      <c r="W161" s="4">
        <v>15.99</v>
      </c>
      <c r="X161" s="4">
        <v>3.12</v>
      </c>
      <c r="Y161" s="4">
        <v>3.38</v>
      </c>
      <c r="Z161" s="4">
        <v>123.93</v>
      </c>
      <c r="AA161" s="4">
        <v>27.15</v>
      </c>
      <c r="AB161" s="4">
        <v>35.020000000000003</v>
      </c>
      <c r="AC161" s="4">
        <v>11.62</v>
      </c>
      <c r="AD161" s="4">
        <v>7.2</v>
      </c>
      <c r="AE161" s="4">
        <v>5.78</v>
      </c>
      <c r="AF161" s="4">
        <v>12.43</v>
      </c>
      <c r="AG161" s="4">
        <v>70.98</v>
      </c>
      <c r="AH161" s="4">
        <v>83.7</v>
      </c>
      <c r="AI161" s="4">
        <v>20.02</v>
      </c>
      <c r="AJ161" s="4">
        <v>2.75</v>
      </c>
      <c r="AK161" s="4">
        <v>3.85</v>
      </c>
      <c r="AL161" s="4">
        <v>20.57</v>
      </c>
      <c r="AM161" s="4">
        <v>4.29</v>
      </c>
      <c r="AN161" s="4">
        <v>29.5</v>
      </c>
      <c r="AO161" s="4">
        <v>65.41</v>
      </c>
      <c r="AP161" s="4">
        <v>6.86</v>
      </c>
      <c r="AQ161" s="4">
        <v>13.76</v>
      </c>
      <c r="AR161" s="4">
        <v>4.33</v>
      </c>
      <c r="AS161" s="4">
        <v>14.82</v>
      </c>
      <c r="AT161" s="4">
        <v>3.67</v>
      </c>
      <c r="AU161" s="4">
        <v>18.03</v>
      </c>
      <c r="AV161" s="4">
        <v>27.52</v>
      </c>
      <c r="AW161" s="4">
        <v>38.79</v>
      </c>
      <c r="AX161" s="4">
        <v>30.67</v>
      </c>
      <c r="AY161" s="4">
        <v>32.18</v>
      </c>
      <c r="AZ161" s="4">
        <v>62.61</v>
      </c>
    </row>
    <row r="162" spans="1:52" x14ac:dyDescent="0.2">
      <c r="A162" s="5">
        <v>43699</v>
      </c>
      <c r="B162" s="4">
        <v>70290.47</v>
      </c>
      <c r="C162" s="4">
        <v>29.24</v>
      </c>
      <c r="D162" s="4">
        <v>14.37</v>
      </c>
      <c r="E162" s="4">
        <v>26.58</v>
      </c>
      <c r="F162" s="4">
        <v>10.9</v>
      </c>
      <c r="G162" s="4">
        <v>85.57</v>
      </c>
      <c r="H162" s="4">
        <v>5.91</v>
      </c>
      <c r="I162" s="4">
        <v>35.200000000000003</v>
      </c>
      <c r="J162" s="4">
        <v>11.33</v>
      </c>
      <c r="K162" s="4">
        <v>77.099999999999994</v>
      </c>
      <c r="L162" s="4">
        <v>216.43</v>
      </c>
      <c r="M162" s="4">
        <v>13.52</v>
      </c>
      <c r="N162" s="4">
        <v>14.79</v>
      </c>
      <c r="O162" s="4">
        <v>238.86</v>
      </c>
      <c r="P162" s="4">
        <v>12.74</v>
      </c>
      <c r="Q162" s="4">
        <v>3.03</v>
      </c>
      <c r="R162" s="4">
        <v>7.36</v>
      </c>
      <c r="S162" s="4">
        <v>14.85</v>
      </c>
      <c r="T162" s="4">
        <v>6.14</v>
      </c>
      <c r="U162" s="4">
        <v>7.84</v>
      </c>
      <c r="V162" s="4">
        <v>22.98</v>
      </c>
      <c r="W162" s="4">
        <v>16.75</v>
      </c>
      <c r="X162" s="4">
        <v>3.13</v>
      </c>
      <c r="Y162" s="4">
        <v>3.48</v>
      </c>
      <c r="Z162" s="4">
        <v>124.51</v>
      </c>
      <c r="AA162" s="4">
        <v>27.39</v>
      </c>
      <c r="AB162" s="4">
        <v>34.81</v>
      </c>
      <c r="AC162" s="4">
        <v>11.58</v>
      </c>
      <c r="AD162" s="4">
        <v>7.37</v>
      </c>
      <c r="AE162" s="4">
        <v>5.86</v>
      </c>
      <c r="AF162" s="4">
        <v>12.25</v>
      </c>
      <c r="AG162" s="4">
        <v>69.7</v>
      </c>
      <c r="AH162" s="4">
        <v>84.21</v>
      </c>
      <c r="AI162" s="4">
        <v>20.14</v>
      </c>
      <c r="AJ162" s="4">
        <v>2.63</v>
      </c>
      <c r="AK162" s="4">
        <v>3.9</v>
      </c>
      <c r="AL162" s="4">
        <v>20.309999999999999</v>
      </c>
      <c r="AM162" s="4">
        <v>4.32</v>
      </c>
      <c r="AN162" s="4">
        <v>29.19</v>
      </c>
      <c r="AO162" s="4">
        <v>64.680000000000007</v>
      </c>
      <c r="AP162" s="4">
        <v>7.1</v>
      </c>
      <c r="AQ162" s="4">
        <v>13.88</v>
      </c>
      <c r="AR162" s="4">
        <v>4.32</v>
      </c>
      <c r="AS162" s="4">
        <v>14.8</v>
      </c>
      <c r="AT162" s="4">
        <v>3.69</v>
      </c>
      <c r="AU162" s="4">
        <v>18.21</v>
      </c>
      <c r="AV162" s="4">
        <v>27.75</v>
      </c>
      <c r="AW162" s="4">
        <v>38.9</v>
      </c>
      <c r="AX162" s="4">
        <v>30.59</v>
      </c>
      <c r="AY162" s="4">
        <v>32.369999999999997</v>
      </c>
      <c r="AZ162" s="4">
        <v>62.43</v>
      </c>
    </row>
    <row r="163" spans="1:52" x14ac:dyDescent="0.2">
      <c r="A163" s="5">
        <v>43700</v>
      </c>
      <c r="B163" s="4">
        <v>70586.78</v>
      </c>
      <c r="C163" s="4">
        <v>29.38</v>
      </c>
      <c r="D163" s="4">
        <v>14.37</v>
      </c>
      <c r="E163" s="4">
        <v>26.64</v>
      </c>
      <c r="F163" s="4">
        <v>10.89</v>
      </c>
      <c r="G163" s="4">
        <v>85.69</v>
      </c>
      <c r="H163" s="4">
        <v>5.96</v>
      </c>
      <c r="I163" s="4">
        <v>35.42</v>
      </c>
      <c r="J163" s="4">
        <v>11.28</v>
      </c>
      <c r="K163" s="4">
        <v>77.400000000000006</v>
      </c>
      <c r="L163" s="4">
        <v>215.89</v>
      </c>
      <c r="M163" s="4">
        <v>13.84</v>
      </c>
      <c r="N163" s="4">
        <v>14.92</v>
      </c>
      <c r="O163" s="4">
        <v>238.35</v>
      </c>
      <c r="P163" s="4">
        <v>13.12</v>
      </c>
      <c r="Q163" s="4">
        <v>3.07</v>
      </c>
      <c r="R163" s="4">
        <v>7.57</v>
      </c>
      <c r="S163" s="4">
        <v>15.5</v>
      </c>
      <c r="T163" s="4">
        <v>6.35</v>
      </c>
      <c r="U163" s="4">
        <v>7.92</v>
      </c>
      <c r="V163" s="4">
        <v>23.06</v>
      </c>
      <c r="W163" s="4">
        <v>16.670000000000002</v>
      </c>
      <c r="X163" s="4">
        <v>3.21</v>
      </c>
      <c r="Y163" s="4">
        <v>3.44</v>
      </c>
      <c r="Z163" s="4">
        <v>124.79</v>
      </c>
      <c r="AA163" s="4">
        <v>27.34</v>
      </c>
      <c r="AB163" s="4">
        <v>34.450000000000003</v>
      </c>
      <c r="AC163" s="4">
        <v>11.4</v>
      </c>
      <c r="AD163" s="4">
        <v>7.36</v>
      </c>
      <c r="AE163" s="4">
        <v>5.89</v>
      </c>
      <c r="AF163" s="4">
        <v>12.34</v>
      </c>
      <c r="AG163" s="4">
        <v>68.599999999999994</v>
      </c>
      <c r="AH163" s="4">
        <v>85</v>
      </c>
      <c r="AI163" s="4">
        <v>20.190000000000001</v>
      </c>
      <c r="AJ163" s="4">
        <v>2.46</v>
      </c>
      <c r="AK163" s="4">
        <v>3.94</v>
      </c>
      <c r="AL163" s="4">
        <v>20.43</v>
      </c>
      <c r="AM163" s="4">
        <v>4.4400000000000004</v>
      </c>
      <c r="AN163" s="4">
        <v>28.89</v>
      </c>
      <c r="AO163" s="4">
        <v>61.78</v>
      </c>
      <c r="AP163" s="4">
        <v>7.21</v>
      </c>
      <c r="AQ163" s="4">
        <v>13.88</v>
      </c>
      <c r="AR163" s="4">
        <v>4.4400000000000004</v>
      </c>
      <c r="AS163" s="4">
        <v>14.85</v>
      </c>
      <c r="AT163" s="4">
        <v>3.74</v>
      </c>
      <c r="AU163" s="4">
        <v>18.350000000000001</v>
      </c>
      <c r="AV163" s="4">
        <v>27.81</v>
      </c>
      <c r="AW163" s="4">
        <v>39.35</v>
      </c>
      <c r="AX163" s="4">
        <v>30.58</v>
      </c>
      <c r="AY163" s="4">
        <v>32.22</v>
      </c>
      <c r="AZ163" s="4">
        <v>61.58</v>
      </c>
    </row>
    <row r="164" spans="1:52" x14ac:dyDescent="0.2">
      <c r="A164" s="5">
        <v>43703</v>
      </c>
      <c r="B164" s="4">
        <v>69720.52</v>
      </c>
      <c r="C164" s="4">
        <v>28.62</v>
      </c>
      <c r="D164" s="4">
        <v>14.08</v>
      </c>
      <c r="E164" s="4">
        <v>26.27</v>
      </c>
      <c r="F164" s="4">
        <v>10.81</v>
      </c>
      <c r="G164" s="4">
        <v>84.59</v>
      </c>
      <c r="H164" s="4">
        <v>5.81</v>
      </c>
      <c r="I164" s="4">
        <v>34.69</v>
      </c>
      <c r="J164" s="4">
        <v>11.19</v>
      </c>
      <c r="K164" s="4">
        <v>76.760000000000005</v>
      </c>
      <c r="L164" s="4">
        <v>208.7</v>
      </c>
      <c r="M164" s="4">
        <v>13.66</v>
      </c>
      <c r="N164" s="4">
        <v>14.58</v>
      </c>
      <c r="O164" s="4">
        <v>233.9</v>
      </c>
      <c r="P164" s="4">
        <v>12.85</v>
      </c>
      <c r="Q164" s="4">
        <v>3.07</v>
      </c>
      <c r="R164" s="4">
        <v>7.17</v>
      </c>
      <c r="S164" s="4">
        <v>15.3</v>
      </c>
      <c r="T164" s="4">
        <v>6.25</v>
      </c>
      <c r="U164" s="4">
        <v>7.91</v>
      </c>
      <c r="V164" s="4">
        <v>22.44</v>
      </c>
      <c r="W164" s="4">
        <v>16.7</v>
      </c>
      <c r="X164" s="4">
        <v>3.18</v>
      </c>
      <c r="Y164" s="4">
        <v>3.5</v>
      </c>
      <c r="Z164" s="4">
        <v>122.06</v>
      </c>
      <c r="AA164" s="4">
        <v>27.06</v>
      </c>
      <c r="AB164" s="4">
        <v>36.049999999999997</v>
      </c>
      <c r="AC164" s="4">
        <v>12.39</v>
      </c>
      <c r="AD164" s="4">
        <v>7.33</v>
      </c>
      <c r="AE164" s="4">
        <v>5.88</v>
      </c>
      <c r="AF164" s="4">
        <v>12.23</v>
      </c>
      <c r="AG164" s="4">
        <v>67.48</v>
      </c>
      <c r="AH164" s="4">
        <v>82.78</v>
      </c>
      <c r="AI164" s="4">
        <v>19.63</v>
      </c>
      <c r="AJ164" s="4">
        <v>2.4700000000000002</v>
      </c>
      <c r="AK164" s="4">
        <v>3.91</v>
      </c>
      <c r="AL164" s="4">
        <v>20.25</v>
      </c>
      <c r="AM164" s="4">
        <v>4.4000000000000004</v>
      </c>
      <c r="AN164" s="4">
        <v>28.35</v>
      </c>
      <c r="AO164" s="4">
        <v>62.8</v>
      </c>
      <c r="AP164" s="4">
        <v>7.03</v>
      </c>
      <c r="AQ164" s="4">
        <v>13.78</v>
      </c>
      <c r="AR164" s="4">
        <v>4.46</v>
      </c>
      <c r="AS164" s="4">
        <v>14.81</v>
      </c>
      <c r="AT164" s="4">
        <v>3.7</v>
      </c>
      <c r="AU164" s="4">
        <v>18</v>
      </c>
      <c r="AV164" s="4">
        <v>27.62</v>
      </c>
      <c r="AW164" s="4">
        <v>38.69</v>
      </c>
      <c r="AX164" s="4">
        <v>30.3</v>
      </c>
      <c r="AY164" s="4">
        <v>31.03</v>
      </c>
      <c r="AZ164" s="4">
        <v>60.51</v>
      </c>
    </row>
    <row r="165" spans="1:52" x14ac:dyDescent="0.2">
      <c r="A165" s="5">
        <v>43704</v>
      </c>
      <c r="B165" s="4">
        <v>70069.63</v>
      </c>
      <c r="C165" s="4">
        <v>29.24</v>
      </c>
      <c r="D165" s="4">
        <v>14.44</v>
      </c>
      <c r="E165" s="4">
        <v>26.38</v>
      </c>
      <c r="F165" s="4">
        <v>11.01</v>
      </c>
      <c r="G165" s="4">
        <v>85.23</v>
      </c>
      <c r="H165" s="4">
        <v>5.84</v>
      </c>
      <c r="I165" s="4">
        <v>34.950000000000003</v>
      </c>
      <c r="J165" s="4">
        <v>11.1</v>
      </c>
      <c r="K165" s="4">
        <v>77.150000000000006</v>
      </c>
      <c r="L165" s="4">
        <v>211.08</v>
      </c>
      <c r="M165" s="4">
        <v>13.56</v>
      </c>
      <c r="N165" s="4">
        <v>15.08</v>
      </c>
      <c r="O165" s="4">
        <v>234.05</v>
      </c>
      <c r="P165" s="4">
        <v>12.87</v>
      </c>
      <c r="Q165" s="4">
        <v>3.05</v>
      </c>
      <c r="R165" s="4">
        <v>7.55</v>
      </c>
      <c r="S165" s="4">
        <v>14.79</v>
      </c>
      <c r="T165" s="4">
        <v>6.26</v>
      </c>
      <c r="U165" s="4">
        <v>7.98</v>
      </c>
      <c r="V165" s="4">
        <v>22.44</v>
      </c>
      <c r="W165" s="4">
        <v>16.600000000000001</v>
      </c>
      <c r="X165" s="4">
        <v>3.17</v>
      </c>
      <c r="Y165" s="4">
        <v>3.56</v>
      </c>
      <c r="Z165" s="4">
        <v>123.51</v>
      </c>
      <c r="AA165" s="4">
        <v>27.3</v>
      </c>
      <c r="AB165" s="4">
        <v>35.51</v>
      </c>
      <c r="AC165" s="4">
        <v>11.57</v>
      </c>
      <c r="AD165" s="4">
        <v>7.41</v>
      </c>
      <c r="AE165" s="4">
        <v>6.07</v>
      </c>
      <c r="AF165" s="4">
        <v>12.28</v>
      </c>
      <c r="AG165" s="4">
        <v>67.7</v>
      </c>
      <c r="AH165" s="4">
        <v>83.76</v>
      </c>
      <c r="AI165" s="4">
        <v>20.010000000000002</v>
      </c>
      <c r="AJ165" s="4">
        <v>2.4500000000000002</v>
      </c>
      <c r="AK165" s="4">
        <v>3.94</v>
      </c>
      <c r="AL165" s="4">
        <v>20.07</v>
      </c>
      <c r="AM165" s="4">
        <v>4.47</v>
      </c>
      <c r="AN165" s="4">
        <v>28.59</v>
      </c>
      <c r="AO165" s="4">
        <v>61.75</v>
      </c>
      <c r="AP165" s="4">
        <v>7</v>
      </c>
      <c r="AQ165" s="4">
        <v>13.9</v>
      </c>
      <c r="AR165" s="4">
        <v>4.59</v>
      </c>
      <c r="AS165" s="4">
        <v>14.78</v>
      </c>
      <c r="AT165" s="4">
        <v>3.74</v>
      </c>
      <c r="AU165" s="4">
        <v>17.89</v>
      </c>
      <c r="AV165" s="4">
        <v>27.62</v>
      </c>
      <c r="AW165" s="4">
        <v>39.1</v>
      </c>
      <c r="AX165" s="4">
        <v>30.56</v>
      </c>
      <c r="AY165" s="4">
        <v>30.96</v>
      </c>
      <c r="AZ165" s="4">
        <v>61.49</v>
      </c>
    </row>
    <row r="166" spans="1:52" x14ac:dyDescent="0.2">
      <c r="A166" s="5">
        <v>43705</v>
      </c>
      <c r="B166" s="4">
        <v>70307.17</v>
      </c>
      <c r="C166" s="4">
        <v>29.19</v>
      </c>
      <c r="D166" s="4">
        <v>14.62</v>
      </c>
      <c r="E166" s="4">
        <v>26.24</v>
      </c>
      <c r="F166" s="4">
        <v>10.93</v>
      </c>
      <c r="G166" s="4">
        <v>85.99</v>
      </c>
      <c r="H166" s="4">
        <v>5.86</v>
      </c>
      <c r="I166" s="4">
        <v>35.42</v>
      </c>
      <c r="J166" s="4">
        <v>11.19</v>
      </c>
      <c r="K166" s="4">
        <v>76.8</v>
      </c>
      <c r="L166" s="4">
        <v>213.59</v>
      </c>
      <c r="M166" s="4">
        <v>13.42</v>
      </c>
      <c r="N166" s="4">
        <v>15.09</v>
      </c>
      <c r="O166" s="4">
        <v>233</v>
      </c>
      <c r="P166" s="4">
        <v>12.9</v>
      </c>
      <c r="Q166" s="4">
        <v>3.09</v>
      </c>
      <c r="R166" s="4">
        <v>7.66</v>
      </c>
      <c r="S166" s="4">
        <v>14.67</v>
      </c>
      <c r="T166" s="4">
        <v>6.33</v>
      </c>
      <c r="U166" s="4">
        <v>8</v>
      </c>
      <c r="V166" s="4">
        <v>22.39</v>
      </c>
      <c r="W166" s="4">
        <v>16.87</v>
      </c>
      <c r="X166" s="4">
        <v>3.16</v>
      </c>
      <c r="Y166" s="4">
        <v>3.56</v>
      </c>
      <c r="Z166" s="1"/>
      <c r="AA166" s="4">
        <v>26.94</v>
      </c>
      <c r="AB166" s="4">
        <v>36.549999999999997</v>
      </c>
      <c r="AC166" s="4">
        <v>11.88</v>
      </c>
      <c r="AD166" s="4">
        <v>7.55</v>
      </c>
      <c r="AE166" s="4">
        <v>6.1</v>
      </c>
      <c r="AF166" s="4">
        <v>12.5</v>
      </c>
      <c r="AG166" s="4">
        <v>67.569999999999993</v>
      </c>
      <c r="AH166" s="4">
        <v>85.83</v>
      </c>
      <c r="AI166" s="4">
        <v>20.239999999999998</v>
      </c>
      <c r="AJ166" s="4">
        <v>2.54</v>
      </c>
      <c r="AK166" s="4">
        <v>3.96</v>
      </c>
      <c r="AL166" s="4">
        <v>20.25</v>
      </c>
      <c r="AM166" s="4">
        <v>4.45</v>
      </c>
      <c r="AN166" s="4">
        <v>28.88</v>
      </c>
      <c r="AO166" s="4">
        <v>62.15</v>
      </c>
      <c r="AP166" s="4">
        <v>7.03</v>
      </c>
      <c r="AQ166" s="4">
        <v>13.99</v>
      </c>
      <c r="AR166" s="4">
        <v>4.59</v>
      </c>
      <c r="AS166" s="4">
        <v>14.85</v>
      </c>
      <c r="AT166" s="4">
        <v>3.68</v>
      </c>
      <c r="AU166" s="4">
        <v>18.329999999999998</v>
      </c>
      <c r="AV166" s="4">
        <v>27.54</v>
      </c>
      <c r="AW166" s="4">
        <v>39.28</v>
      </c>
      <c r="AX166" s="4">
        <v>30.74</v>
      </c>
      <c r="AY166" s="4">
        <v>31.44</v>
      </c>
      <c r="AZ166" s="4">
        <v>62.81</v>
      </c>
    </row>
    <row r="167" spans="1:52" x14ac:dyDescent="0.2">
      <c r="A167" s="5">
        <v>43706</v>
      </c>
      <c r="B167" s="4">
        <v>70453.62</v>
      </c>
      <c r="C167" s="4">
        <v>29</v>
      </c>
      <c r="D167" s="4">
        <v>14.4</v>
      </c>
      <c r="E167" s="4">
        <v>26.32</v>
      </c>
      <c r="F167" s="4">
        <v>10.93</v>
      </c>
      <c r="G167" s="4">
        <v>85.25</v>
      </c>
      <c r="H167" s="4">
        <v>5.83</v>
      </c>
      <c r="I167" s="4">
        <v>35.5</v>
      </c>
      <c r="J167" s="4">
        <v>11.22</v>
      </c>
      <c r="K167" s="4">
        <v>77.41</v>
      </c>
      <c r="L167" s="4">
        <v>213.25</v>
      </c>
      <c r="M167" s="4">
        <v>13.62</v>
      </c>
      <c r="N167" s="4">
        <v>15.18</v>
      </c>
      <c r="O167" s="4">
        <v>235.43</v>
      </c>
      <c r="P167" s="4">
        <v>12.86</v>
      </c>
      <c r="Q167" s="4">
        <v>3.15</v>
      </c>
      <c r="R167" s="4">
        <v>7.68</v>
      </c>
      <c r="S167" s="4">
        <v>14.49</v>
      </c>
      <c r="T167" s="4">
        <v>6.34</v>
      </c>
      <c r="U167" s="4">
        <v>7.93</v>
      </c>
      <c r="V167" s="4">
        <v>22.31</v>
      </c>
      <c r="W167" s="4">
        <v>16.72</v>
      </c>
      <c r="X167" s="4">
        <v>3.15</v>
      </c>
      <c r="Y167" s="4">
        <v>3.6</v>
      </c>
      <c r="Z167" s="4">
        <v>122.53</v>
      </c>
      <c r="AA167" s="4">
        <v>27.09</v>
      </c>
      <c r="AB167" s="4">
        <v>36.89</v>
      </c>
      <c r="AC167" s="4">
        <v>12.18</v>
      </c>
      <c r="AD167" s="4">
        <v>7.55</v>
      </c>
      <c r="AE167" s="4">
        <v>6</v>
      </c>
      <c r="AF167" s="4">
        <v>12.39</v>
      </c>
      <c r="AG167" s="4">
        <v>67.14</v>
      </c>
      <c r="AH167" s="4">
        <v>85.68</v>
      </c>
      <c r="AI167" s="4">
        <v>20.309999999999999</v>
      </c>
      <c r="AJ167" s="4">
        <v>2.57</v>
      </c>
      <c r="AK167" s="4">
        <v>4</v>
      </c>
      <c r="AL167" s="4">
        <v>20.21</v>
      </c>
      <c r="AM167" s="4">
        <v>4.4400000000000004</v>
      </c>
      <c r="AN167" s="4">
        <v>29.08</v>
      </c>
      <c r="AO167" s="4">
        <v>62.84</v>
      </c>
      <c r="AP167" s="4">
        <v>7.02</v>
      </c>
      <c r="AQ167" s="4">
        <v>14.06</v>
      </c>
      <c r="AR167" s="4">
        <v>4.58</v>
      </c>
      <c r="AS167" s="4">
        <v>14.76</v>
      </c>
      <c r="AT167" s="4">
        <v>3.66</v>
      </c>
      <c r="AU167" s="4">
        <v>18.3</v>
      </c>
      <c r="AV167" s="4">
        <v>27.64</v>
      </c>
      <c r="AW167" s="4">
        <v>39.31</v>
      </c>
      <c r="AX167" s="4">
        <v>30.91</v>
      </c>
      <c r="AY167" s="4">
        <v>31.62</v>
      </c>
      <c r="AZ167" s="4">
        <v>62.15</v>
      </c>
    </row>
    <row r="168" spans="1:52" x14ac:dyDescent="0.2">
      <c r="A168" s="5">
        <v>43707</v>
      </c>
      <c r="B168" s="4">
        <v>71623.59</v>
      </c>
      <c r="C168" s="4">
        <v>29.63</v>
      </c>
      <c r="D168" s="4">
        <v>14.46</v>
      </c>
      <c r="E168" s="4">
        <v>26.74</v>
      </c>
      <c r="F168" s="4">
        <v>11.01</v>
      </c>
      <c r="G168" s="4">
        <v>86.31</v>
      </c>
      <c r="H168" s="4">
        <v>5.91</v>
      </c>
      <c r="I168" s="4">
        <v>36.29</v>
      </c>
      <c r="J168" s="4">
        <v>11.3</v>
      </c>
      <c r="K168" s="4">
        <v>79.05</v>
      </c>
      <c r="L168" s="4">
        <v>218</v>
      </c>
      <c r="M168" s="4">
        <v>13.84</v>
      </c>
      <c r="N168" s="4">
        <v>15.23</v>
      </c>
      <c r="O168" s="4">
        <v>240.87</v>
      </c>
      <c r="P168" s="4">
        <v>12.9</v>
      </c>
      <c r="Q168" s="4">
        <v>3.26</v>
      </c>
      <c r="R168" s="4">
        <v>8</v>
      </c>
      <c r="S168" s="4">
        <v>14.52</v>
      </c>
      <c r="T168" s="4">
        <v>6.39</v>
      </c>
      <c r="U168" s="4">
        <v>8.06</v>
      </c>
      <c r="V168" s="4">
        <v>22.55</v>
      </c>
      <c r="W168" s="4">
        <v>17.059999999999999</v>
      </c>
      <c r="X168" s="4">
        <v>3.19</v>
      </c>
      <c r="Y168" s="4">
        <v>3.64</v>
      </c>
      <c r="Z168" s="4">
        <v>123.84</v>
      </c>
      <c r="AA168" s="4">
        <v>27.36</v>
      </c>
      <c r="AB168" s="4">
        <v>37</v>
      </c>
      <c r="AC168" s="4">
        <v>11.9</v>
      </c>
      <c r="AD168" s="4">
        <v>7.63</v>
      </c>
      <c r="AE168" s="4">
        <v>6.11</v>
      </c>
      <c r="AF168" s="4">
        <v>12.53</v>
      </c>
      <c r="AG168" s="4">
        <v>65.64</v>
      </c>
      <c r="AH168" s="4">
        <v>87.58</v>
      </c>
      <c r="AI168" s="4">
        <v>20.59</v>
      </c>
      <c r="AJ168" s="4">
        <v>2.64</v>
      </c>
      <c r="AK168" s="4">
        <v>4.04</v>
      </c>
      <c r="AL168" s="4">
        <v>20.329999999999998</v>
      </c>
      <c r="AM168" s="4">
        <v>4.5199999999999996</v>
      </c>
      <c r="AN168" s="4">
        <v>29.45</v>
      </c>
      <c r="AO168" s="4">
        <v>61.84</v>
      </c>
      <c r="AP168" s="4">
        <v>7.21</v>
      </c>
      <c r="AQ168" s="4">
        <v>14.22</v>
      </c>
      <c r="AR168" s="4">
        <v>4.67</v>
      </c>
      <c r="AS168" s="4">
        <v>14.83</v>
      </c>
      <c r="AT168" s="4">
        <v>3.72</v>
      </c>
      <c r="AU168" s="4">
        <v>18.739999999999998</v>
      </c>
      <c r="AV168" s="4">
        <v>28.22</v>
      </c>
      <c r="AW168" s="4">
        <v>39.1</v>
      </c>
      <c r="AX168" s="4">
        <v>32.090000000000003</v>
      </c>
      <c r="AY168" s="4">
        <v>32.130000000000003</v>
      </c>
      <c r="AZ168" s="4">
        <v>63.47</v>
      </c>
    </row>
    <row r="169" spans="1:52" x14ac:dyDescent="0.2">
      <c r="A169" s="3">
        <v>43710</v>
      </c>
      <c r="B169" s="4">
        <v>71375.38</v>
      </c>
      <c r="C169" s="4">
        <v>29.09</v>
      </c>
      <c r="D169" s="4">
        <v>14.43</v>
      </c>
      <c r="E169" s="4">
        <v>26.71</v>
      </c>
      <c r="F169" s="4">
        <v>10.95</v>
      </c>
      <c r="G169" s="4">
        <v>85.76</v>
      </c>
      <c r="H169" s="4">
        <v>5.85</v>
      </c>
      <c r="I169" s="4">
        <v>36.58</v>
      </c>
      <c r="J169" s="4">
        <v>11.12</v>
      </c>
      <c r="K169" s="4">
        <v>78.94</v>
      </c>
      <c r="L169" s="4">
        <v>215.81</v>
      </c>
      <c r="M169" s="4">
        <v>13.89</v>
      </c>
      <c r="N169" s="4">
        <v>15.28</v>
      </c>
      <c r="O169" s="4">
        <v>239.85</v>
      </c>
      <c r="P169" s="4">
        <v>12.81</v>
      </c>
      <c r="Q169" s="4">
        <v>3.14</v>
      </c>
      <c r="R169" s="4">
        <v>7.85</v>
      </c>
      <c r="S169" s="4">
        <v>14.26</v>
      </c>
      <c r="T169" s="4">
        <v>6.37</v>
      </c>
      <c r="U169" s="4">
        <v>8.0500000000000007</v>
      </c>
      <c r="V169" s="4">
        <v>22.59</v>
      </c>
      <c r="W169" s="4">
        <v>17.09</v>
      </c>
      <c r="X169" s="4">
        <v>3.18</v>
      </c>
      <c r="Y169" s="4">
        <v>3.62</v>
      </c>
      <c r="Z169" s="4">
        <v>123.5</v>
      </c>
      <c r="AA169" s="4">
        <v>27.33</v>
      </c>
      <c r="AB169" s="4">
        <v>37.11</v>
      </c>
      <c r="AC169" s="4">
        <v>11.81</v>
      </c>
      <c r="AD169" s="4">
        <v>7.5</v>
      </c>
      <c r="AE169" s="4">
        <v>5.98</v>
      </c>
      <c r="AF169" s="4">
        <v>12.42</v>
      </c>
      <c r="AG169" s="4">
        <v>66.39</v>
      </c>
      <c r="AH169" s="4">
        <v>88.83</v>
      </c>
      <c r="AI169" s="4">
        <v>20.5</v>
      </c>
      <c r="AJ169" s="4">
        <v>2.64</v>
      </c>
      <c r="AK169" s="4">
        <v>3.97</v>
      </c>
      <c r="AL169" s="4">
        <v>20.5</v>
      </c>
      <c r="AM169" s="4">
        <v>4.4800000000000004</v>
      </c>
      <c r="AN169" s="4">
        <v>29.44</v>
      </c>
      <c r="AO169" s="4">
        <v>61.84</v>
      </c>
      <c r="AP169" s="4">
        <v>7.13</v>
      </c>
      <c r="AQ169" s="4">
        <v>14.15</v>
      </c>
      <c r="AR169" s="4">
        <v>4.6399999999999997</v>
      </c>
      <c r="AS169" s="4">
        <v>14.76</v>
      </c>
      <c r="AT169" s="4">
        <v>3.64</v>
      </c>
      <c r="AU169" s="4">
        <v>18.7</v>
      </c>
      <c r="AV169" s="4">
        <v>28.23</v>
      </c>
      <c r="AW169" s="4">
        <v>38.61</v>
      </c>
      <c r="AX169" s="4">
        <v>31.64</v>
      </c>
      <c r="AY169" s="4">
        <v>31.8</v>
      </c>
      <c r="AZ169" s="4">
        <v>63.35</v>
      </c>
    </row>
    <row r="170" spans="1:52" x14ac:dyDescent="0.2">
      <c r="A170" s="3">
        <v>43711</v>
      </c>
      <c r="B170" s="4">
        <v>71331.210000000006</v>
      </c>
      <c r="C170" s="4">
        <v>29.04</v>
      </c>
      <c r="D170" s="4">
        <v>14.5</v>
      </c>
      <c r="E170" s="4">
        <v>26.68</v>
      </c>
      <c r="F170" s="4">
        <v>10.95</v>
      </c>
      <c r="G170" s="4">
        <v>85.69</v>
      </c>
      <c r="H170" s="4">
        <v>5.88</v>
      </c>
      <c r="I170" s="4">
        <v>36.43</v>
      </c>
      <c r="J170" s="4">
        <v>11.36</v>
      </c>
      <c r="K170" s="4">
        <v>78.78</v>
      </c>
      <c r="L170" s="4">
        <v>218.82</v>
      </c>
      <c r="M170" s="4">
        <v>14.15</v>
      </c>
      <c r="N170" s="4">
        <v>15.14</v>
      </c>
      <c r="O170" s="4">
        <v>240.03</v>
      </c>
      <c r="P170" s="4">
        <v>12.68</v>
      </c>
      <c r="Q170" s="4">
        <v>3.14</v>
      </c>
      <c r="R170" s="4">
        <v>7.84</v>
      </c>
      <c r="S170" s="4">
        <v>14.18</v>
      </c>
      <c r="T170" s="4">
        <v>6.33</v>
      </c>
      <c r="U170" s="4">
        <v>8.0299999999999994</v>
      </c>
      <c r="V170" s="4">
        <v>22.75</v>
      </c>
      <c r="W170" s="4">
        <v>17.010000000000002</v>
      </c>
      <c r="X170" s="4">
        <v>3.19</v>
      </c>
      <c r="Y170" s="4">
        <v>3.54</v>
      </c>
      <c r="Z170" s="4">
        <v>123.5</v>
      </c>
      <c r="AA170" s="4">
        <v>27.33</v>
      </c>
      <c r="AB170" s="4">
        <v>37.03</v>
      </c>
      <c r="AC170" s="4">
        <v>11.81</v>
      </c>
      <c r="AD170" s="4">
        <v>7.48</v>
      </c>
      <c r="AE170" s="4">
        <v>6.06</v>
      </c>
      <c r="AF170" s="4">
        <v>12.27</v>
      </c>
      <c r="AG170" s="4">
        <v>65.12</v>
      </c>
      <c r="AH170" s="4">
        <v>88.15</v>
      </c>
      <c r="AI170" s="4">
        <v>20.59</v>
      </c>
      <c r="AJ170" s="4">
        <v>2.7</v>
      </c>
      <c r="AK170" s="4">
        <v>3.98</v>
      </c>
      <c r="AL170" s="4">
        <v>20.63</v>
      </c>
      <c r="AM170" s="4">
        <v>4.4800000000000004</v>
      </c>
      <c r="AN170" s="4">
        <v>29.52</v>
      </c>
      <c r="AO170" s="4">
        <v>61.13</v>
      </c>
      <c r="AP170" s="4">
        <v>7.08</v>
      </c>
      <c r="AQ170" s="4">
        <v>14</v>
      </c>
      <c r="AR170" s="4">
        <v>4.6100000000000003</v>
      </c>
      <c r="AS170" s="4">
        <v>14.79</v>
      </c>
      <c r="AT170" s="4">
        <v>3.61</v>
      </c>
      <c r="AU170" s="4">
        <v>18.91</v>
      </c>
      <c r="AV170" s="4">
        <v>28.34</v>
      </c>
      <c r="AW170" s="4">
        <v>38.33</v>
      </c>
      <c r="AX170" s="4">
        <v>31.19</v>
      </c>
      <c r="AY170" s="4">
        <v>31.54</v>
      </c>
      <c r="AZ170" s="4">
        <v>62.79</v>
      </c>
    </row>
    <row r="171" spans="1:52" x14ac:dyDescent="0.2">
      <c r="A171" s="3">
        <v>43712</v>
      </c>
      <c r="B171" s="4">
        <v>71111.679999999993</v>
      </c>
      <c r="C171" s="4">
        <v>28.69</v>
      </c>
      <c r="D171" s="4">
        <v>14.34</v>
      </c>
      <c r="E171" s="4">
        <v>26.58</v>
      </c>
      <c r="F171" s="4">
        <v>10.85</v>
      </c>
      <c r="G171" s="4">
        <v>85.51</v>
      </c>
      <c r="H171" s="4">
        <v>5.91</v>
      </c>
      <c r="I171" s="4">
        <v>36.32</v>
      </c>
      <c r="J171" s="4">
        <v>11.27</v>
      </c>
      <c r="K171" s="4">
        <v>78.69</v>
      </c>
      <c r="L171" s="4">
        <v>215.92</v>
      </c>
      <c r="M171" s="4">
        <v>14.22</v>
      </c>
      <c r="N171" s="4">
        <v>14.87</v>
      </c>
      <c r="O171" s="4">
        <v>236.45</v>
      </c>
      <c r="P171" s="4">
        <v>12.78</v>
      </c>
      <c r="Q171" s="4">
        <v>3.07</v>
      </c>
      <c r="R171" s="4">
        <v>8</v>
      </c>
      <c r="S171" s="4">
        <v>14.21</v>
      </c>
      <c r="T171" s="4">
        <v>6.34</v>
      </c>
      <c r="U171" s="4">
        <v>8.01</v>
      </c>
      <c r="V171" s="4">
        <v>22.4</v>
      </c>
      <c r="W171" s="4">
        <v>16.75</v>
      </c>
      <c r="X171" s="4">
        <v>3.14</v>
      </c>
      <c r="Y171" s="4">
        <v>3.4</v>
      </c>
      <c r="Z171" s="4">
        <v>122.94</v>
      </c>
      <c r="AA171" s="4">
        <v>27.32</v>
      </c>
      <c r="AB171" s="4">
        <v>37.96</v>
      </c>
      <c r="AC171" s="4">
        <v>12.18</v>
      </c>
      <c r="AD171" s="4">
        <v>7.38</v>
      </c>
      <c r="AE171" s="4">
        <v>6.05</v>
      </c>
      <c r="AF171" s="4">
        <v>12.14</v>
      </c>
      <c r="AG171" s="4">
        <v>64.38</v>
      </c>
      <c r="AH171" s="4">
        <v>88.41</v>
      </c>
      <c r="AI171" s="4">
        <v>20.440000000000001</v>
      </c>
      <c r="AJ171" s="4">
        <v>2.68</v>
      </c>
      <c r="AK171" s="4">
        <v>3.97</v>
      </c>
      <c r="AL171" s="4">
        <v>20.64</v>
      </c>
      <c r="AM171" s="4">
        <v>4.46</v>
      </c>
      <c r="AN171" s="4">
        <v>29.29</v>
      </c>
      <c r="AO171" s="4">
        <v>61.17</v>
      </c>
      <c r="AP171" s="4">
        <v>7.17</v>
      </c>
      <c r="AQ171" s="4">
        <v>13.99</v>
      </c>
      <c r="AR171" s="4">
        <v>4.62</v>
      </c>
      <c r="AS171" s="4">
        <v>14.79</v>
      </c>
      <c r="AT171" s="4">
        <v>3.57</v>
      </c>
      <c r="AU171" s="4">
        <v>18.670000000000002</v>
      </c>
      <c r="AV171" s="4">
        <v>28.25</v>
      </c>
      <c r="AW171" s="4">
        <v>38.54</v>
      </c>
      <c r="AX171" s="4">
        <v>31.16</v>
      </c>
      <c r="AY171" s="4">
        <v>31.19</v>
      </c>
      <c r="AZ171" s="4">
        <v>62.82</v>
      </c>
    </row>
    <row r="172" spans="1:52" x14ac:dyDescent="0.2">
      <c r="A172" s="3">
        <v>43713</v>
      </c>
      <c r="B172" s="4">
        <v>71906.48</v>
      </c>
      <c r="C172" s="4">
        <v>29.47</v>
      </c>
      <c r="D172" s="4">
        <v>14.34</v>
      </c>
      <c r="E172" s="4">
        <v>26.88</v>
      </c>
      <c r="F172" s="4">
        <v>10.83</v>
      </c>
      <c r="G172" s="4">
        <v>84.54</v>
      </c>
      <c r="H172" s="4">
        <v>5.98</v>
      </c>
      <c r="I172" s="4">
        <v>36.07</v>
      </c>
      <c r="J172" s="4">
        <v>11.32</v>
      </c>
      <c r="K172" s="4">
        <v>79.25</v>
      </c>
      <c r="L172" s="4">
        <v>212.86</v>
      </c>
      <c r="M172" s="4">
        <v>14.66</v>
      </c>
      <c r="N172" s="4">
        <v>15.13</v>
      </c>
      <c r="O172" s="4">
        <v>239.65</v>
      </c>
      <c r="P172" s="4">
        <v>12.93</v>
      </c>
      <c r="Q172" s="4">
        <v>3.07</v>
      </c>
      <c r="R172" s="4">
        <v>8.27</v>
      </c>
      <c r="S172" s="4">
        <v>14</v>
      </c>
      <c r="T172" s="4">
        <v>6.31</v>
      </c>
      <c r="U172" s="4">
        <v>8.1199999999999992</v>
      </c>
      <c r="V172" s="4">
        <v>22.82</v>
      </c>
      <c r="W172" s="4">
        <v>17.100000000000001</v>
      </c>
      <c r="X172" s="4">
        <v>3.14</v>
      </c>
      <c r="Y172" s="4">
        <v>3.44</v>
      </c>
      <c r="Z172" s="4">
        <v>125.26</v>
      </c>
      <c r="AA172" s="4">
        <v>27.51</v>
      </c>
      <c r="AB172" s="4">
        <v>37.68</v>
      </c>
      <c r="AC172" s="4">
        <v>11.95</v>
      </c>
      <c r="AD172" s="4">
        <v>7.47</v>
      </c>
      <c r="AE172" s="4">
        <v>6.08</v>
      </c>
      <c r="AF172" s="4">
        <v>12.37</v>
      </c>
      <c r="AG172" s="4">
        <v>63.56</v>
      </c>
      <c r="AH172" s="4">
        <v>90.03</v>
      </c>
      <c r="AI172" s="4">
        <v>20.45</v>
      </c>
      <c r="AJ172" s="4">
        <v>2.71</v>
      </c>
      <c r="AK172" s="4">
        <v>3.98</v>
      </c>
      <c r="AL172" s="4">
        <v>20.9</v>
      </c>
      <c r="AM172" s="4">
        <v>4.45</v>
      </c>
      <c r="AN172" s="4">
        <v>29.12</v>
      </c>
      <c r="AO172" s="4">
        <v>63.02</v>
      </c>
      <c r="AP172" s="4">
        <v>7.29</v>
      </c>
      <c r="AQ172" s="4">
        <v>14.09</v>
      </c>
      <c r="AR172" s="4">
        <v>4.68</v>
      </c>
      <c r="AS172" s="4">
        <v>14.92</v>
      </c>
      <c r="AT172" s="4">
        <v>3.59</v>
      </c>
      <c r="AU172" s="4">
        <v>18.86</v>
      </c>
      <c r="AV172" s="4">
        <v>28.49</v>
      </c>
      <c r="AW172" s="4">
        <v>39.21</v>
      </c>
      <c r="AX172" s="4">
        <v>31.9</v>
      </c>
      <c r="AY172" s="4">
        <v>31.66</v>
      </c>
      <c r="AZ172" s="4">
        <v>65.010000000000005</v>
      </c>
    </row>
    <row r="173" spans="1:52" x14ac:dyDescent="0.2">
      <c r="A173" s="3">
        <v>43714</v>
      </c>
      <c r="B173" s="4">
        <v>72255.28</v>
      </c>
      <c r="C173" s="4">
        <v>29.81</v>
      </c>
      <c r="D173" s="4">
        <v>14.42</v>
      </c>
      <c r="E173" s="4">
        <v>27.07</v>
      </c>
      <c r="F173" s="4">
        <v>10.92</v>
      </c>
      <c r="G173" s="4">
        <v>85.72</v>
      </c>
      <c r="H173" s="4">
        <v>5.88</v>
      </c>
      <c r="I173" s="4">
        <v>36.31</v>
      </c>
      <c r="J173" s="4">
        <v>11.27</v>
      </c>
      <c r="K173" s="4">
        <v>79.540000000000006</v>
      </c>
      <c r="L173" s="4">
        <v>215.99</v>
      </c>
      <c r="M173" s="4">
        <v>14.69</v>
      </c>
      <c r="N173" s="4">
        <v>15.62</v>
      </c>
      <c r="O173" s="4">
        <v>241.99</v>
      </c>
      <c r="P173" s="4">
        <v>12.63</v>
      </c>
      <c r="Q173" s="4">
        <v>3.04</v>
      </c>
      <c r="R173" s="4">
        <v>8.41</v>
      </c>
      <c r="S173" s="4">
        <v>13.68</v>
      </c>
      <c r="T173" s="4">
        <v>6.28</v>
      </c>
      <c r="U173" s="4">
        <v>8.18</v>
      </c>
      <c r="V173" s="4">
        <v>23.02</v>
      </c>
      <c r="W173" s="4">
        <v>16.91</v>
      </c>
      <c r="X173" s="4">
        <v>3.07</v>
      </c>
      <c r="Y173" s="4">
        <v>3.41</v>
      </c>
      <c r="Z173" s="4">
        <v>127.08</v>
      </c>
      <c r="AA173" s="4">
        <v>27.75</v>
      </c>
      <c r="AB173" s="4">
        <v>36.78</v>
      </c>
      <c r="AC173" s="4">
        <v>11.41</v>
      </c>
      <c r="AD173" s="4">
        <v>7.63</v>
      </c>
      <c r="AE173" s="4">
        <v>6.23</v>
      </c>
      <c r="AF173" s="4">
        <v>12.52</v>
      </c>
      <c r="AG173" s="4">
        <v>64.44</v>
      </c>
      <c r="AH173" s="4">
        <v>90.37</v>
      </c>
      <c r="AI173" s="4">
        <v>20.48</v>
      </c>
      <c r="AJ173" s="4">
        <v>2.79</v>
      </c>
      <c r="AK173" s="4">
        <v>3.98</v>
      </c>
      <c r="AL173" s="4">
        <v>20.89</v>
      </c>
      <c r="AM173" s="4">
        <v>4.43</v>
      </c>
      <c r="AN173" s="4">
        <v>29.5</v>
      </c>
      <c r="AO173" s="4">
        <v>62</v>
      </c>
      <c r="AP173" s="4">
        <v>7.38</v>
      </c>
      <c r="AQ173" s="4">
        <v>14.15</v>
      </c>
      <c r="AR173" s="4">
        <v>4.72</v>
      </c>
      <c r="AS173" s="4">
        <v>14.79</v>
      </c>
      <c r="AT173" s="4">
        <v>3.61</v>
      </c>
      <c r="AU173" s="4">
        <v>18.95</v>
      </c>
      <c r="AV173" s="4">
        <v>28.63</v>
      </c>
      <c r="AW173" s="4">
        <v>39.54</v>
      </c>
      <c r="AX173" s="4">
        <v>32.33</v>
      </c>
      <c r="AY173" s="4">
        <v>31.85</v>
      </c>
      <c r="AZ173" s="4">
        <v>66.5</v>
      </c>
    </row>
    <row r="174" spans="1:52" x14ac:dyDescent="0.2">
      <c r="A174" s="3">
        <v>43717</v>
      </c>
      <c r="B174" s="4">
        <v>72284.94</v>
      </c>
      <c r="C174" s="4">
        <v>29.73</v>
      </c>
      <c r="D174" s="4">
        <v>14.24</v>
      </c>
      <c r="E174" s="4">
        <v>27.2</v>
      </c>
      <c r="F174" s="4">
        <v>11.13</v>
      </c>
      <c r="G174" s="4">
        <v>85.57</v>
      </c>
      <c r="H174" s="4">
        <v>5.86</v>
      </c>
      <c r="I174" s="4">
        <v>36.130000000000003</v>
      </c>
      <c r="J174" s="4">
        <v>11.3</v>
      </c>
      <c r="K174" s="4">
        <v>79.81</v>
      </c>
      <c r="L174" s="4">
        <v>213.94</v>
      </c>
      <c r="M174" s="4">
        <v>14.71</v>
      </c>
      <c r="N174" s="4">
        <v>15.65</v>
      </c>
      <c r="O174" s="4">
        <v>239.55</v>
      </c>
      <c r="P174" s="4">
        <v>12.71</v>
      </c>
      <c r="Q174" s="4">
        <v>3.1</v>
      </c>
      <c r="R174" s="4">
        <v>8.4600000000000009</v>
      </c>
      <c r="S174" s="4">
        <v>13.85</v>
      </c>
      <c r="T174" s="4">
        <v>6.33</v>
      </c>
      <c r="U174" s="4">
        <v>8.19</v>
      </c>
      <c r="V174" s="4">
        <v>23.43</v>
      </c>
      <c r="W174" s="4">
        <v>16.97</v>
      </c>
      <c r="X174" s="4">
        <v>3.09</v>
      </c>
      <c r="Y174" s="4">
        <v>3.5</v>
      </c>
      <c r="Z174" s="4">
        <v>127.72</v>
      </c>
      <c r="AA174" s="4">
        <v>28.03</v>
      </c>
      <c r="AB174" s="4">
        <v>35.57</v>
      </c>
      <c r="AC174" s="4">
        <v>11.08</v>
      </c>
      <c r="AD174" s="4">
        <v>7.63</v>
      </c>
      <c r="AE174" s="4">
        <v>6.21</v>
      </c>
      <c r="AF174" s="4">
        <v>12.57</v>
      </c>
      <c r="AG174" s="4">
        <v>63.85</v>
      </c>
      <c r="AH174" s="4">
        <v>90.31</v>
      </c>
      <c r="AI174" s="4">
        <v>20.399999999999999</v>
      </c>
      <c r="AJ174" s="4">
        <v>2.74</v>
      </c>
      <c r="AK174" s="4">
        <v>3.98</v>
      </c>
      <c r="AL174" s="4">
        <v>21.29</v>
      </c>
      <c r="AM174" s="4">
        <v>4.47</v>
      </c>
      <c r="AN174" s="4">
        <v>29.33</v>
      </c>
      <c r="AO174" s="4">
        <v>61.47</v>
      </c>
      <c r="AP174" s="4">
        <v>7.38</v>
      </c>
      <c r="AQ174" s="4">
        <v>14.18</v>
      </c>
      <c r="AR174" s="4">
        <v>4.74</v>
      </c>
      <c r="AS174" s="4">
        <v>14.72</v>
      </c>
      <c r="AT174" s="4">
        <v>3.6</v>
      </c>
      <c r="AU174" s="4">
        <v>18.79</v>
      </c>
      <c r="AV174" s="4">
        <v>28.85</v>
      </c>
      <c r="AW174" s="4">
        <v>39.67</v>
      </c>
      <c r="AX174" s="4">
        <v>32.24</v>
      </c>
      <c r="AY174" s="4">
        <v>31.73</v>
      </c>
      <c r="AZ174" s="4">
        <v>67.010000000000005</v>
      </c>
    </row>
    <row r="175" spans="1:52" x14ac:dyDescent="0.2">
      <c r="A175" s="3">
        <v>43718</v>
      </c>
      <c r="B175" s="4">
        <v>71996.36</v>
      </c>
      <c r="C175" s="4">
        <v>29.39</v>
      </c>
      <c r="D175" s="4">
        <v>14.04</v>
      </c>
      <c r="E175" s="4">
        <v>27.23</v>
      </c>
      <c r="F175" s="4">
        <v>11.06</v>
      </c>
      <c r="G175" s="4">
        <v>83.3</v>
      </c>
      <c r="H175" s="4">
        <v>5.77</v>
      </c>
      <c r="I175" s="4">
        <v>36.32</v>
      </c>
      <c r="J175" s="4">
        <v>11.17</v>
      </c>
      <c r="K175" s="4">
        <v>79.89</v>
      </c>
      <c r="L175" s="4">
        <v>208.5</v>
      </c>
      <c r="M175" s="4">
        <v>14.77</v>
      </c>
      <c r="N175" s="4">
        <v>15.57</v>
      </c>
      <c r="O175" s="4">
        <v>233</v>
      </c>
      <c r="P175" s="4">
        <v>12.31</v>
      </c>
      <c r="Q175" s="4">
        <v>3.11</v>
      </c>
      <c r="R175" s="4">
        <v>8.6</v>
      </c>
      <c r="S175" s="4">
        <v>13.68</v>
      </c>
      <c r="T175" s="4">
        <v>6.19</v>
      </c>
      <c r="U175" s="4">
        <v>8.11</v>
      </c>
      <c r="V175" s="4">
        <v>23.27</v>
      </c>
      <c r="W175" s="4">
        <v>17.02</v>
      </c>
      <c r="X175" s="4">
        <v>3.06</v>
      </c>
      <c r="Y175" s="4">
        <v>3.41</v>
      </c>
      <c r="Z175" s="4">
        <v>127.52</v>
      </c>
      <c r="AA175" s="4">
        <v>28.48</v>
      </c>
      <c r="AB175" s="4">
        <v>34.159999999999997</v>
      </c>
      <c r="AC175" s="4">
        <v>10.54</v>
      </c>
      <c r="AD175" s="4">
        <v>7.76</v>
      </c>
      <c r="AE175" s="4">
        <v>6.1</v>
      </c>
      <c r="AF175" s="4">
        <v>12.58</v>
      </c>
      <c r="AG175" s="4">
        <v>63.9</v>
      </c>
      <c r="AH175" s="4">
        <v>90.04</v>
      </c>
      <c r="AI175" s="4">
        <v>19.45</v>
      </c>
      <c r="AJ175" s="4">
        <v>2.69</v>
      </c>
      <c r="AK175" s="4">
        <v>3.96</v>
      </c>
      <c r="AL175" s="4">
        <v>20.97</v>
      </c>
      <c r="AM175" s="4">
        <v>4.42</v>
      </c>
      <c r="AN175" s="4">
        <v>28.14</v>
      </c>
      <c r="AO175" s="4">
        <v>60.55</v>
      </c>
      <c r="AP175" s="4">
        <v>7.68</v>
      </c>
      <c r="AQ175" s="4">
        <v>14.1</v>
      </c>
      <c r="AR175" s="4">
        <v>4.72</v>
      </c>
      <c r="AS175" s="4">
        <v>14.32</v>
      </c>
      <c r="AT175" s="4">
        <v>3.56</v>
      </c>
      <c r="AU175" s="4">
        <v>18.59</v>
      </c>
      <c r="AV175" s="4">
        <v>29.12</v>
      </c>
      <c r="AW175" s="4">
        <v>39.25</v>
      </c>
      <c r="AX175" s="4">
        <v>32.01</v>
      </c>
      <c r="AY175" s="4">
        <v>32.33</v>
      </c>
      <c r="AZ175" s="4">
        <v>65.69</v>
      </c>
    </row>
    <row r="176" spans="1:52" x14ac:dyDescent="0.2">
      <c r="A176" s="3">
        <v>43719</v>
      </c>
      <c r="B176" s="4">
        <v>72264.7</v>
      </c>
      <c r="C176" s="4">
        <v>29.88</v>
      </c>
      <c r="D176" s="4">
        <v>14.58</v>
      </c>
      <c r="E176" s="4">
        <v>27.46</v>
      </c>
      <c r="F176" s="4">
        <v>11.02</v>
      </c>
      <c r="G176" s="4">
        <v>81.599999999999994</v>
      </c>
      <c r="H176" s="4">
        <v>5.76</v>
      </c>
      <c r="I176" s="4">
        <v>36.92</v>
      </c>
      <c r="J176" s="4">
        <v>11.2</v>
      </c>
      <c r="K176" s="4">
        <v>80.599999999999994</v>
      </c>
      <c r="L176" s="4">
        <v>205.99</v>
      </c>
      <c r="M176" s="4">
        <v>14.9</v>
      </c>
      <c r="N176" s="4">
        <v>15.61</v>
      </c>
      <c r="O176" s="4">
        <v>231.44</v>
      </c>
      <c r="P176" s="4">
        <v>12.2</v>
      </c>
      <c r="Q176" s="4">
        <v>3.08</v>
      </c>
      <c r="R176" s="4">
        <v>8.77</v>
      </c>
      <c r="S176" s="4">
        <v>13.44</v>
      </c>
      <c r="T176" s="4">
        <v>6.11</v>
      </c>
      <c r="U176" s="4">
        <v>8.08</v>
      </c>
      <c r="V176" s="4">
        <v>23.14</v>
      </c>
      <c r="W176" s="4">
        <v>17.03</v>
      </c>
      <c r="X176" s="4">
        <v>3.01</v>
      </c>
      <c r="Y176" s="4">
        <v>3.41</v>
      </c>
      <c r="Z176" s="4">
        <v>128.5</v>
      </c>
      <c r="AA176" s="4">
        <v>28.79</v>
      </c>
      <c r="AB176" s="4">
        <v>34.18</v>
      </c>
      <c r="AC176" s="4">
        <v>10.58</v>
      </c>
      <c r="AD176" s="4">
        <v>7.73</v>
      </c>
      <c r="AE176" s="4">
        <v>6.22</v>
      </c>
      <c r="AF176" s="4">
        <v>12.63</v>
      </c>
      <c r="AG176" s="4">
        <v>64.540000000000006</v>
      </c>
      <c r="AH176" s="4">
        <v>92.1</v>
      </c>
      <c r="AI176" s="4">
        <v>19.32</v>
      </c>
      <c r="AJ176" s="4">
        <v>2.78</v>
      </c>
      <c r="AK176" s="4">
        <v>3.98</v>
      </c>
      <c r="AL176" s="4">
        <v>20.97</v>
      </c>
      <c r="AM176" s="4">
        <v>4.4000000000000004</v>
      </c>
      <c r="AN176" s="4">
        <v>27.92</v>
      </c>
      <c r="AO176" s="4">
        <v>59.2</v>
      </c>
      <c r="AP176" s="4">
        <v>7.43</v>
      </c>
      <c r="AQ176" s="4">
        <v>14.14</v>
      </c>
      <c r="AR176" s="4">
        <v>4.72</v>
      </c>
      <c r="AS176" s="4">
        <v>14.05</v>
      </c>
      <c r="AT176" s="4">
        <v>3.56</v>
      </c>
      <c r="AU176" s="4">
        <v>18.12</v>
      </c>
      <c r="AV176" s="4">
        <v>29.61</v>
      </c>
      <c r="AW176" s="4">
        <v>39.619999999999997</v>
      </c>
      <c r="AX176" s="4">
        <v>31.12</v>
      </c>
      <c r="AY176" s="4">
        <v>32.19</v>
      </c>
      <c r="AZ176" s="4">
        <v>63.55</v>
      </c>
    </row>
    <row r="177" spans="1:52" x14ac:dyDescent="0.2">
      <c r="A177" s="3">
        <v>43720</v>
      </c>
      <c r="B177" s="4">
        <v>72503.460000000006</v>
      </c>
      <c r="C177" s="4">
        <v>30.32</v>
      </c>
      <c r="D177" s="4">
        <v>14.56</v>
      </c>
      <c r="E177" s="4">
        <v>27.59</v>
      </c>
      <c r="F177" s="4">
        <v>11.11</v>
      </c>
      <c r="G177" s="4">
        <v>81.34</v>
      </c>
      <c r="H177" s="4">
        <v>5.78</v>
      </c>
      <c r="I177" s="4">
        <v>36.97</v>
      </c>
      <c r="J177" s="4">
        <v>11.17</v>
      </c>
      <c r="K177" s="4">
        <v>81.349999999999994</v>
      </c>
      <c r="L177" s="4">
        <v>207.45</v>
      </c>
      <c r="M177" s="4">
        <v>14.85</v>
      </c>
      <c r="N177" s="4">
        <v>15.75</v>
      </c>
      <c r="O177" s="4">
        <v>231.6</v>
      </c>
      <c r="P177" s="4">
        <v>12.21</v>
      </c>
      <c r="Q177" s="4">
        <v>3.13</v>
      </c>
      <c r="R177" s="4">
        <v>9.01</v>
      </c>
      <c r="S177" s="4">
        <v>13.74</v>
      </c>
      <c r="T177" s="4">
        <v>6.11</v>
      </c>
      <c r="U177" s="4">
        <v>8.08</v>
      </c>
      <c r="V177" s="4">
        <v>23.51</v>
      </c>
      <c r="W177" s="4">
        <v>16.91</v>
      </c>
      <c r="X177" s="4">
        <v>3.04</v>
      </c>
      <c r="Y177" s="4">
        <v>3.38</v>
      </c>
      <c r="Z177" s="4">
        <v>128.5</v>
      </c>
      <c r="AA177" s="4">
        <v>28.97</v>
      </c>
      <c r="AB177" s="4">
        <v>34.479999999999997</v>
      </c>
      <c r="AC177" s="4">
        <v>10.66</v>
      </c>
      <c r="AD177" s="4">
        <v>7.76</v>
      </c>
      <c r="AE177" s="4">
        <v>6.26</v>
      </c>
      <c r="AF177" s="4">
        <v>12.48</v>
      </c>
      <c r="AG177" s="4">
        <v>64.739999999999995</v>
      </c>
      <c r="AH177" s="4">
        <v>92.68</v>
      </c>
      <c r="AI177" s="4">
        <v>19.489999999999998</v>
      </c>
      <c r="AJ177" s="4">
        <v>2.76</v>
      </c>
      <c r="AK177" s="4">
        <v>4.04</v>
      </c>
      <c r="AL177" s="4">
        <v>20.96</v>
      </c>
      <c r="AM177" s="4">
        <v>4.4400000000000004</v>
      </c>
      <c r="AN177" s="4">
        <v>27.86</v>
      </c>
      <c r="AO177" s="4">
        <v>57.79</v>
      </c>
      <c r="AP177" s="4">
        <v>7.36</v>
      </c>
      <c r="AQ177" s="4">
        <v>14.19</v>
      </c>
      <c r="AR177" s="4">
        <v>4.76</v>
      </c>
      <c r="AS177" s="4">
        <v>14.12</v>
      </c>
      <c r="AT177" s="4">
        <v>3.59</v>
      </c>
      <c r="AU177" s="4">
        <v>18.059999999999999</v>
      </c>
      <c r="AV177" s="4">
        <v>29.66</v>
      </c>
      <c r="AW177" s="4">
        <v>39.369999999999997</v>
      </c>
      <c r="AX177" s="4">
        <v>31.18</v>
      </c>
      <c r="AY177" s="4">
        <v>31.51</v>
      </c>
      <c r="AZ177" s="4">
        <v>62.43</v>
      </c>
    </row>
    <row r="178" spans="1:52" x14ac:dyDescent="0.2">
      <c r="A178" s="5">
        <v>43721</v>
      </c>
      <c r="B178" s="4">
        <v>72768.070000000007</v>
      </c>
      <c r="C178" s="4">
        <v>30.66</v>
      </c>
      <c r="D178" s="4">
        <v>14.79</v>
      </c>
      <c r="E178" s="4">
        <v>27.85</v>
      </c>
      <c r="F178" s="4">
        <v>11.2</v>
      </c>
      <c r="G178" s="4">
        <v>79.91</v>
      </c>
      <c r="H178" s="4">
        <v>5.83</v>
      </c>
      <c r="I178" s="4">
        <v>37.130000000000003</v>
      </c>
      <c r="J178" s="4">
        <v>11.28</v>
      </c>
      <c r="K178" s="4">
        <v>82.14</v>
      </c>
      <c r="L178" s="4">
        <v>211.68</v>
      </c>
      <c r="M178" s="4">
        <v>14.67</v>
      </c>
      <c r="N178" s="4">
        <v>15.75</v>
      </c>
      <c r="O178" s="4">
        <v>230.69</v>
      </c>
      <c r="P178" s="4">
        <v>12.2</v>
      </c>
      <c r="Q178" s="4">
        <v>3.1</v>
      </c>
      <c r="R178" s="4">
        <v>9.0500000000000007</v>
      </c>
      <c r="S178" s="4">
        <v>13.68</v>
      </c>
      <c r="T178" s="4">
        <v>6.16</v>
      </c>
      <c r="U178" s="4">
        <v>8.0399999999999991</v>
      </c>
      <c r="V178" s="4">
        <v>23.48</v>
      </c>
      <c r="W178" s="4">
        <v>17.27</v>
      </c>
      <c r="X178" s="4">
        <v>3.09</v>
      </c>
      <c r="Y178" s="4">
        <v>3.41</v>
      </c>
      <c r="Z178" s="4">
        <v>129.29</v>
      </c>
      <c r="AA178" s="4">
        <v>29.16</v>
      </c>
      <c r="AB178" s="4">
        <v>33.51</v>
      </c>
      <c r="AC178" s="4">
        <v>10.38</v>
      </c>
      <c r="AD178" s="4">
        <v>7.72</v>
      </c>
      <c r="AE178" s="4">
        <v>6.4</v>
      </c>
      <c r="AF178" s="4">
        <v>12.53</v>
      </c>
      <c r="AG178" s="4">
        <v>65.3</v>
      </c>
      <c r="AH178" s="4">
        <v>93.29</v>
      </c>
      <c r="AI178" s="4">
        <v>19.41</v>
      </c>
      <c r="AJ178" s="4">
        <v>2.81</v>
      </c>
      <c r="AK178" s="4">
        <v>4</v>
      </c>
      <c r="AL178" s="4">
        <v>21.03</v>
      </c>
      <c r="AM178" s="4">
        <v>4.43</v>
      </c>
      <c r="AN178" s="4">
        <v>28</v>
      </c>
      <c r="AO178" s="4">
        <v>58.29</v>
      </c>
      <c r="AP178" s="4">
        <v>7.39</v>
      </c>
      <c r="AQ178" s="4">
        <v>14.3</v>
      </c>
      <c r="AR178" s="4">
        <v>4.78</v>
      </c>
      <c r="AS178" s="4">
        <v>14.4</v>
      </c>
      <c r="AT178" s="4">
        <v>3.61</v>
      </c>
      <c r="AU178" s="4">
        <v>18.37</v>
      </c>
      <c r="AV178" s="4">
        <v>29.69</v>
      </c>
      <c r="AW178" s="4">
        <v>39.4</v>
      </c>
      <c r="AX178" s="4">
        <v>30.95</v>
      </c>
      <c r="AY178" s="4">
        <v>31.35</v>
      </c>
      <c r="AZ178" s="4">
        <v>62.15</v>
      </c>
    </row>
    <row r="179" spans="1:52" x14ac:dyDescent="0.2">
      <c r="A179" s="5">
        <v>43724</v>
      </c>
      <c r="B179" s="4">
        <v>72780.53</v>
      </c>
      <c r="C179" s="4">
        <v>30.43</v>
      </c>
      <c r="D179" s="4">
        <v>14.63</v>
      </c>
      <c r="E179" s="4">
        <v>27.6</v>
      </c>
      <c r="F179" s="4">
        <v>11.1</v>
      </c>
      <c r="G179" s="4">
        <v>79.97</v>
      </c>
      <c r="H179" s="4">
        <v>5.81</v>
      </c>
      <c r="I179" s="4">
        <v>38.299999999999997</v>
      </c>
      <c r="J179" s="4">
        <v>11.19</v>
      </c>
      <c r="K179" s="4">
        <v>81.69</v>
      </c>
      <c r="L179" s="4">
        <v>207.44</v>
      </c>
      <c r="M179" s="4">
        <v>14.75</v>
      </c>
      <c r="N179" s="4">
        <v>15.74</v>
      </c>
      <c r="O179" s="4">
        <v>230.38</v>
      </c>
      <c r="P179" s="4">
        <v>12.2</v>
      </c>
      <c r="Q179" s="4">
        <v>3.11</v>
      </c>
      <c r="R179" s="4">
        <v>9.01</v>
      </c>
      <c r="S179" s="4">
        <v>13.55</v>
      </c>
      <c r="T179" s="4">
        <v>6.06</v>
      </c>
      <c r="U179" s="4">
        <v>7.94</v>
      </c>
      <c r="V179" s="4">
        <v>23.41</v>
      </c>
      <c r="W179" s="4">
        <v>17.149999999999999</v>
      </c>
      <c r="X179" s="4">
        <v>3.04</v>
      </c>
      <c r="Y179" s="4">
        <v>3.37</v>
      </c>
      <c r="Z179" s="4">
        <v>129.43</v>
      </c>
      <c r="AA179" s="4">
        <v>29.13</v>
      </c>
      <c r="AB179" s="4">
        <v>34.6</v>
      </c>
      <c r="AC179" s="4">
        <v>11</v>
      </c>
      <c r="AD179" s="4">
        <v>7.92</v>
      </c>
      <c r="AE179" s="4">
        <v>6.11</v>
      </c>
      <c r="AF179" s="4">
        <v>12.53</v>
      </c>
      <c r="AG179" s="4">
        <v>65.2</v>
      </c>
      <c r="AH179" s="4">
        <v>94.11</v>
      </c>
      <c r="AI179" s="4">
        <v>19.14</v>
      </c>
      <c r="AJ179" s="4">
        <v>2.81</v>
      </c>
      <c r="AK179" s="4">
        <v>3.99</v>
      </c>
      <c r="AL179" s="4">
        <v>20.97</v>
      </c>
      <c r="AM179" s="4">
        <v>4.41</v>
      </c>
      <c r="AN179" s="4">
        <v>27.81</v>
      </c>
      <c r="AO179" s="4">
        <v>59.25</v>
      </c>
      <c r="AP179" s="4">
        <v>7.75</v>
      </c>
      <c r="AQ179" s="4">
        <v>14.19</v>
      </c>
      <c r="AR179" s="4">
        <v>4.75</v>
      </c>
      <c r="AS179" s="4">
        <v>14.06</v>
      </c>
      <c r="AT179" s="4">
        <v>3.57</v>
      </c>
      <c r="AU179" s="4">
        <v>18.38</v>
      </c>
      <c r="AV179" s="4">
        <v>29.54</v>
      </c>
      <c r="AW179" s="4">
        <v>39.299999999999997</v>
      </c>
      <c r="AX179" s="4">
        <v>30.79</v>
      </c>
      <c r="AY179" s="4">
        <v>32.700000000000003</v>
      </c>
      <c r="AZ179" s="4">
        <v>61.16</v>
      </c>
    </row>
    <row r="180" spans="1:52" x14ac:dyDescent="0.2">
      <c r="A180" s="5">
        <v>43725</v>
      </c>
      <c r="B180" s="4">
        <v>73097.42</v>
      </c>
      <c r="C180" s="4">
        <v>30.52</v>
      </c>
      <c r="D180" s="4">
        <v>14.28</v>
      </c>
      <c r="E180" s="4">
        <v>27.75</v>
      </c>
      <c r="F180" s="4">
        <v>11.36</v>
      </c>
      <c r="G180" s="4">
        <v>81.34</v>
      </c>
      <c r="H180" s="4">
        <v>5.89</v>
      </c>
      <c r="I180" s="4">
        <v>37.89</v>
      </c>
      <c r="J180" s="4">
        <v>11.29</v>
      </c>
      <c r="K180" s="4">
        <v>82.24</v>
      </c>
      <c r="L180" s="4">
        <v>209.3</v>
      </c>
      <c r="M180" s="4">
        <v>14.78</v>
      </c>
      <c r="N180" s="4">
        <v>15.8</v>
      </c>
      <c r="O180" s="4">
        <v>234.82</v>
      </c>
      <c r="P180" s="4">
        <v>12.42</v>
      </c>
      <c r="Q180" s="4">
        <v>3.2</v>
      </c>
      <c r="R180" s="4">
        <v>8.99</v>
      </c>
      <c r="S180" s="4">
        <v>13.8</v>
      </c>
      <c r="T180" s="4">
        <v>6.12</v>
      </c>
      <c r="U180" s="4">
        <v>7.91</v>
      </c>
      <c r="V180" s="4">
        <v>23.64</v>
      </c>
      <c r="W180" s="4">
        <v>17.05</v>
      </c>
      <c r="X180" s="4">
        <v>3.09</v>
      </c>
      <c r="Y180" s="4">
        <v>3.4</v>
      </c>
      <c r="Z180" s="4">
        <v>128.81</v>
      </c>
      <c r="AA180" s="4">
        <v>29.3</v>
      </c>
      <c r="AB180" s="4">
        <v>34.950000000000003</v>
      </c>
      <c r="AC180" s="4">
        <v>11.05</v>
      </c>
      <c r="AD180" s="4">
        <v>7.96</v>
      </c>
      <c r="AE180" s="4">
        <v>6.17</v>
      </c>
      <c r="AF180" s="4">
        <v>12.54</v>
      </c>
      <c r="AG180" s="4">
        <v>62.2</v>
      </c>
      <c r="AH180" s="4">
        <v>92.65</v>
      </c>
      <c r="AI180" s="4">
        <v>19.16</v>
      </c>
      <c r="AJ180" s="4">
        <v>2.73</v>
      </c>
      <c r="AK180" s="4">
        <v>4</v>
      </c>
      <c r="AL180" s="4">
        <v>21.29</v>
      </c>
      <c r="AM180" s="4">
        <v>4.46</v>
      </c>
      <c r="AN180" s="4">
        <v>27.9</v>
      </c>
      <c r="AO180" s="4">
        <v>59.6</v>
      </c>
      <c r="AP180" s="4">
        <v>7.84</v>
      </c>
      <c r="AQ180" s="4">
        <v>14.17</v>
      </c>
      <c r="AR180" s="4">
        <v>4.7300000000000004</v>
      </c>
      <c r="AS180" s="4">
        <v>14.31</v>
      </c>
      <c r="AT180" s="4">
        <v>3.57</v>
      </c>
      <c r="AU180" s="4">
        <v>18.47</v>
      </c>
      <c r="AV180" s="4">
        <v>29.63</v>
      </c>
      <c r="AW180" s="4">
        <v>38.979999999999997</v>
      </c>
      <c r="AX180" s="4">
        <v>31.36</v>
      </c>
      <c r="AY180" s="4">
        <v>33.36</v>
      </c>
      <c r="AZ180" s="4">
        <v>62.65</v>
      </c>
    </row>
    <row r="181" spans="1:52" x14ac:dyDescent="0.2">
      <c r="A181" s="5">
        <v>43726</v>
      </c>
      <c r="B181" s="4">
        <v>72964.25</v>
      </c>
      <c r="C181" s="4">
        <v>30.55</v>
      </c>
      <c r="D181" s="4">
        <v>14.45</v>
      </c>
      <c r="E181" s="4">
        <v>27.69</v>
      </c>
      <c r="F181" s="4">
        <v>11.36</v>
      </c>
      <c r="G181" s="4">
        <v>81.459999999999994</v>
      </c>
      <c r="H181" s="4">
        <v>6</v>
      </c>
      <c r="I181" s="4">
        <v>37.79</v>
      </c>
      <c r="J181" s="4">
        <v>11.26</v>
      </c>
      <c r="K181" s="4">
        <v>81.739999999999995</v>
      </c>
      <c r="L181" s="4">
        <v>208.77</v>
      </c>
      <c r="M181" s="4">
        <v>14.67</v>
      </c>
      <c r="N181" s="4">
        <v>15.86</v>
      </c>
      <c r="O181" s="4">
        <v>234.77</v>
      </c>
      <c r="P181" s="4">
        <v>12.31</v>
      </c>
      <c r="Q181" s="4">
        <v>3.18</v>
      </c>
      <c r="R181" s="4">
        <v>9.1</v>
      </c>
      <c r="S181" s="4">
        <v>13.9</v>
      </c>
      <c r="T181" s="4">
        <v>6.11</v>
      </c>
      <c r="U181" s="4">
        <v>7.89</v>
      </c>
      <c r="V181" s="4">
        <v>23.83</v>
      </c>
      <c r="W181" s="4">
        <v>16.86</v>
      </c>
      <c r="X181" s="4">
        <v>3.1</v>
      </c>
      <c r="Y181" s="4">
        <v>3.42</v>
      </c>
      <c r="Z181" s="4">
        <v>128.74</v>
      </c>
      <c r="AA181" s="4">
        <v>29.15</v>
      </c>
      <c r="AB181" s="4">
        <v>35.659999999999997</v>
      </c>
      <c r="AC181" s="4">
        <v>11.25</v>
      </c>
      <c r="AD181" s="4">
        <v>7.84</v>
      </c>
      <c r="AE181" s="4">
        <v>6.28</v>
      </c>
      <c r="AF181" s="4">
        <v>12.57</v>
      </c>
      <c r="AG181" s="4">
        <v>63.21</v>
      </c>
      <c r="AH181" s="4">
        <v>92.92</v>
      </c>
      <c r="AI181" s="4">
        <v>19.420000000000002</v>
      </c>
      <c r="AJ181" s="4">
        <v>2.72</v>
      </c>
      <c r="AK181" s="4">
        <v>4</v>
      </c>
      <c r="AL181" s="4">
        <v>21.2</v>
      </c>
      <c r="AM181" s="4">
        <v>4.45</v>
      </c>
      <c r="AN181" s="4">
        <v>28.01</v>
      </c>
      <c r="AO181" s="4">
        <v>59.75</v>
      </c>
      <c r="AP181" s="4">
        <v>7.71</v>
      </c>
      <c r="AQ181" s="4">
        <v>14.1</v>
      </c>
      <c r="AR181" s="4">
        <v>4.78</v>
      </c>
      <c r="AS181" s="4">
        <v>14.44</v>
      </c>
      <c r="AT181" s="4">
        <v>3.55</v>
      </c>
      <c r="AU181" s="4">
        <v>18.809999999999999</v>
      </c>
      <c r="AV181" s="4">
        <v>29.54</v>
      </c>
      <c r="AW181" s="4">
        <v>38.78</v>
      </c>
      <c r="AX181" s="4">
        <v>31.29</v>
      </c>
      <c r="AY181" s="4">
        <v>32.520000000000003</v>
      </c>
      <c r="AZ181" s="4">
        <v>62.3</v>
      </c>
    </row>
    <row r="182" spans="1:52" x14ac:dyDescent="0.2">
      <c r="A182" s="5">
        <v>43727</v>
      </c>
      <c r="B182" s="4">
        <v>73375.13</v>
      </c>
      <c r="C182" s="4">
        <v>31.04</v>
      </c>
      <c r="D182" s="4">
        <v>14.5</v>
      </c>
      <c r="E182" s="4">
        <v>27.83</v>
      </c>
      <c r="F182" s="4">
        <v>11.59</v>
      </c>
      <c r="G182" s="4">
        <v>81.81</v>
      </c>
      <c r="H182" s="4">
        <v>5.98</v>
      </c>
      <c r="I182" s="4">
        <v>37.68</v>
      </c>
      <c r="J182" s="4">
        <v>11.45</v>
      </c>
      <c r="K182" s="4">
        <v>82.18</v>
      </c>
      <c r="L182" s="4">
        <v>208.9</v>
      </c>
      <c r="M182" s="4">
        <v>14.97</v>
      </c>
      <c r="N182" s="4">
        <v>15.88</v>
      </c>
      <c r="O182" s="4">
        <v>235.02</v>
      </c>
      <c r="P182" s="4">
        <v>12.48</v>
      </c>
      <c r="Q182" s="4">
        <v>3.21</v>
      </c>
      <c r="R182" s="4">
        <v>9.0399999999999991</v>
      </c>
      <c r="S182" s="4">
        <v>13.89</v>
      </c>
      <c r="T182" s="4">
        <v>6.14</v>
      </c>
      <c r="U182" s="4">
        <v>7.9</v>
      </c>
      <c r="V182" s="4">
        <v>24.3</v>
      </c>
      <c r="W182" s="4">
        <v>17.309999999999999</v>
      </c>
      <c r="X182" s="4">
        <v>3.1</v>
      </c>
      <c r="Y182" s="4">
        <v>3.48</v>
      </c>
      <c r="Z182" s="4">
        <v>131.77000000000001</v>
      </c>
      <c r="AA182" s="4">
        <v>29.32</v>
      </c>
      <c r="AB182" s="4">
        <v>35.15</v>
      </c>
      <c r="AC182" s="4">
        <v>11.03</v>
      </c>
      <c r="AD182" s="4">
        <v>7.9</v>
      </c>
      <c r="AE182" s="4">
        <v>6.28</v>
      </c>
      <c r="AF182" s="4">
        <v>12.82</v>
      </c>
      <c r="AG182" s="4">
        <v>62.95</v>
      </c>
      <c r="AH182" s="4">
        <v>93.04</v>
      </c>
      <c r="AI182" s="4">
        <v>19.57</v>
      </c>
      <c r="AJ182" s="4">
        <v>2.73</v>
      </c>
      <c r="AK182" s="4">
        <v>3.95</v>
      </c>
      <c r="AL182" s="4">
        <v>21.58</v>
      </c>
      <c r="AM182" s="4">
        <v>4.4400000000000004</v>
      </c>
      <c r="AN182" s="4">
        <v>27.96</v>
      </c>
      <c r="AO182" s="4">
        <v>59.03</v>
      </c>
      <c r="AP182" s="4">
        <v>7.73</v>
      </c>
      <c r="AQ182" s="4">
        <v>14.09</v>
      </c>
      <c r="AR182" s="4">
        <v>4.79</v>
      </c>
      <c r="AS182" s="4">
        <v>14.65</v>
      </c>
      <c r="AT182" s="4">
        <v>3.64</v>
      </c>
      <c r="AU182" s="4">
        <v>19.04</v>
      </c>
      <c r="AV182" s="4">
        <v>29.57</v>
      </c>
      <c r="AW182" s="4">
        <v>39.299999999999997</v>
      </c>
      <c r="AX182" s="4">
        <v>31.55</v>
      </c>
      <c r="AY182" s="4">
        <v>32.17</v>
      </c>
      <c r="AZ182" s="4">
        <v>63.06</v>
      </c>
    </row>
    <row r="183" spans="1:52" x14ac:dyDescent="0.2">
      <c r="A183" s="5">
        <v>43728</v>
      </c>
      <c r="B183" s="4">
        <v>73467.66</v>
      </c>
      <c r="C183" s="4">
        <v>30.83</v>
      </c>
      <c r="D183" s="4">
        <v>14.27</v>
      </c>
      <c r="E183" s="4">
        <v>27.91</v>
      </c>
      <c r="F183" s="4">
        <v>11.58</v>
      </c>
      <c r="G183" s="4">
        <v>81.849999999999994</v>
      </c>
      <c r="H183" s="4">
        <v>6.01</v>
      </c>
      <c r="I183" s="4">
        <v>37.75</v>
      </c>
      <c r="J183" s="4">
        <v>11.47</v>
      </c>
      <c r="K183" s="4">
        <v>82.18</v>
      </c>
      <c r="L183" s="4">
        <v>208.16</v>
      </c>
      <c r="M183" s="4">
        <v>14.78</v>
      </c>
      <c r="N183" s="4">
        <v>15.89</v>
      </c>
      <c r="O183" s="4">
        <v>234.5</v>
      </c>
      <c r="P183" s="4">
        <v>12.52</v>
      </c>
      <c r="Q183" s="4">
        <v>3.27</v>
      </c>
      <c r="R183" s="4">
        <v>8.92</v>
      </c>
      <c r="S183" s="4">
        <v>13.83</v>
      </c>
      <c r="T183" s="4">
        <v>6.15</v>
      </c>
      <c r="U183" s="4">
        <v>7.9</v>
      </c>
      <c r="V183" s="4">
        <v>24.69</v>
      </c>
      <c r="W183" s="4">
        <v>16.97</v>
      </c>
      <c r="X183" s="4">
        <v>3.09</v>
      </c>
      <c r="Y183" s="4">
        <v>3.43</v>
      </c>
      <c r="Z183" s="4">
        <v>131.05000000000001</v>
      </c>
      <c r="AA183" s="4">
        <v>29.79</v>
      </c>
      <c r="AB183" s="4">
        <v>35.96</v>
      </c>
      <c r="AC183" s="4">
        <v>11.28</v>
      </c>
      <c r="AD183" s="4">
        <v>7.89</v>
      </c>
      <c r="AE183" s="4">
        <v>6.21</v>
      </c>
      <c r="AF183" s="4">
        <v>12.75</v>
      </c>
      <c r="AG183" s="4">
        <v>64.069999999999993</v>
      </c>
      <c r="AH183" s="4">
        <v>92.44</v>
      </c>
      <c r="AI183" s="4">
        <v>19.48</v>
      </c>
      <c r="AJ183" s="4">
        <v>2.77</v>
      </c>
      <c r="AK183" s="4">
        <v>3.94</v>
      </c>
      <c r="AL183" s="4">
        <v>21.64</v>
      </c>
      <c r="AM183" s="4">
        <v>4.41</v>
      </c>
      <c r="AN183" s="4">
        <v>28.22</v>
      </c>
      <c r="AO183" s="4">
        <v>57.85</v>
      </c>
      <c r="AP183" s="4">
        <v>7.79</v>
      </c>
      <c r="AQ183" s="4">
        <v>14.04</v>
      </c>
      <c r="AR183" s="4">
        <v>4.8099999999999996</v>
      </c>
      <c r="AS183" s="4">
        <v>14.68</v>
      </c>
      <c r="AT183" s="4">
        <v>3.65</v>
      </c>
      <c r="AU183" s="4">
        <v>19.170000000000002</v>
      </c>
      <c r="AV183" s="4">
        <v>29.66</v>
      </c>
      <c r="AW183" s="4">
        <v>39.67</v>
      </c>
      <c r="AX183" s="4">
        <v>31.8</v>
      </c>
      <c r="AY183" s="4">
        <v>32.29</v>
      </c>
      <c r="AZ183" s="4">
        <v>63.8</v>
      </c>
    </row>
    <row r="184" spans="1:52" x14ac:dyDescent="0.2">
      <c r="A184" s="5">
        <v>43731</v>
      </c>
      <c r="B184" s="4">
        <v>73657.009999999995</v>
      </c>
      <c r="C184" s="4">
        <v>30.75</v>
      </c>
      <c r="D184" s="4">
        <v>14.26</v>
      </c>
      <c r="E184" s="4">
        <v>27.93</v>
      </c>
      <c r="F184" s="4">
        <v>11.57</v>
      </c>
      <c r="G184" s="4">
        <v>81.98</v>
      </c>
      <c r="H184" s="4">
        <v>6.05</v>
      </c>
      <c r="I184" s="4">
        <v>37.619999999999997</v>
      </c>
      <c r="J184" s="4">
        <v>11.31</v>
      </c>
      <c r="K184" s="4">
        <v>82.05</v>
      </c>
      <c r="L184" s="4">
        <v>207.18</v>
      </c>
      <c r="M184" s="4">
        <v>15</v>
      </c>
      <c r="N184" s="4">
        <v>15.77</v>
      </c>
      <c r="O184" s="4">
        <v>236.69</v>
      </c>
      <c r="P184" s="4">
        <v>12.39</v>
      </c>
      <c r="Q184" s="4">
        <v>3.3</v>
      </c>
      <c r="R184" s="4">
        <v>8.98</v>
      </c>
      <c r="S184" s="4">
        <v>14.12</v>
      </c>
      <c r="T184" s="4">
        <v>6.17</v>
      </c>
      <c r="U184" s="4">
        <v>8.02</v>
      </c>
      <c r="V184" s="4">
        <v>24.75</v>
      </c>
      <c r="W184" s="4">
        <v>17.09</v>
      </c>
      <c r="X184" s="4">
        <v>3.09</v>
      </c>
      <c r="Y184" s="4">
        <v>3.48</v>
      </c>
      <c r="Z184" s="4">
        <v>131.37</v>
      </c>
      <c r="AA184" s="4">
        <v>29.73</v>
      </c>
      <c r="AB184" s="4">
        <v>36.22</v>
      </c>
      <c r="AC184" s="4">
        <v>11.3</v>
      </c>
      <c r="AD184" s="4">
        <v>7.93</v>
      </c>
      <c r="AE184" s="4">
        <v>6.26</v>
      </c>
      <c r="AF184" s="4">
        <v>12.78</v>
      </c>
      <c r="AG184" s="4">
        <v>64.39</v>
      </c>
      <c r="AH184" s="4">
        <v>92.84</v>
      </c>
      <c r="AI184" s="4">
        <v>19.91</v>
      </c>
      <c r="AJ184" s="4">
        <v>2.74</v>
      </c>
      <c r="AK184" s="4">
        <v>3.94</v>
      </c>
      <c r="AL184" s="4">
        <v>21.69</v>
      </c>
      <c r="AM184" s="4">
        <v>4.46</v>
      </c>
      <c r="AN184" s="4">
        <v>28.33</v>
      </c>
      <c r="AO184" s="4">
        <v>56.76</v>
      </c>
      <c r="AP184" s="4">
        <v>7.84</v>
      </c>
      <c r="AQ184" s="4">
        <v>14.07</v>
      </c>
      <c r="AR184" s="4">
        <v>4.8</v>
      </c>
      <c r="AS184" s="4">
        <v>14.63</v>
      </c>
      <c r="AT184" s="4">
        <v>3.65</v>
      </c>
      <c r="AU184" s="4">
        <v>19.149999999999999</v>
      </c>
      <c r="AV184" s="4">
        <v>29.8</v>
      </c>
      <c r="AW184" s="4">
        <v>39.909999999999997</v>
      </c>
      <c r="AX184" s="4">
        <v>31.92</v>
      </c>
      <c r="AY184" s="4">
        <v>32.619999999999997</v>
      </c>
      <c r="AZ184" s="4">
        <v>65.599999999999994</v>
      </c>
    </row>
    <row r="185" spans="1:52" x14ac:dyDescent="0.2">
      <c r="A185" s="5">
        <v>43732</v>
      </c>
      <c r="B185" s="4">
        <v>73680.72</v>
      </c>
      <c r="C185" s="4">
        <v>30.84</v>
      </c>
      <c r="D185" s="4">
        <v>14.17</v>
      </c>
      <c r="E185" s="4">
        <v>28.28</v>
      </c>
      <c r="F185" s="4">
        <v>11.67</v>
      </c>
      <c r="G185" s="4">
        <v>81.61</v>
      </c>
      <c r="H185" s="4">
        <v>6.04</v>
      </c>
      <c r="I185" s="4">
        <v>37.25</v>
      </c>
      <c r="J185" s="4">
        <v>11.3</v>
      </c>
      <c r="K185" s="4">
        <v>82.1</v>
      </c>
      <c r="L185" s="4">
        <v>210.08</v>
      </c>
      <c r="M185" s="4">
        <v>15.37</v>
      </c>
      <c r="N185" s="4">
        <v>15.69</v>
      </c>
      <c r="O185" s="4">
        <v>237.82</v>
      </c>
      <c r="P185" s="4">
        <v>12.2</v>
      </c>
      <c r="Q185" s="4">
        <v>3.22</v>
      </c>
      <c r="R185" s="4">
        <v>8.74</v>
      </c>
      <c r="S185" s="4">
        <v>14.24</v>
      </c>
      <c r="T185" s="4">
        <v>6.19</v>
      </c>
      <c r="U185" s="4">
        <v>8.02</v>
      </c>
      <c r="V185" s="4">
        <v>24.61</v>
      </c>
      <c r="W185" s="4">
        <v>17.18</v>
      </c>
      <c r="X185" s="4">
        <v>3.09</v>
      </c>
      <c r="Y185" s="4">
        <v>3.41</v>
      </c>
      <c r="Z185" s="4">
        <v>132.13</v>
      </c>
      <c r="AA185" s="4">
        <v>29.92</v>
      </c>
      <c r="AB185" s="4">
        <v>36.94</v>
      </c>
      <c r="AC185" s="4">
        <v>11.67</v>
      </c>
      <c r="AD185" s="4">
        <v>7.92</v>
      </c>
      <c r="AE185" s="4">
        <v>6.2</v>
      </c>
      <c r="AF185" s="4">
        <v>12.7</v>
      </c>
      <c r="AG185" s="4">
        <v>65.239999999999995</v>
      </c>
      <c r="AH185" s="4">
        <v>93.04</v>
      </c>
      <c r="AI185" s="4">
        <v>20.100000000000001</v>
      </c>
      <c r="AJ185" s="4">
        <v>2.65</v>
      </c>
      <c r="AK185" s="4">
        <v>3.93</v>
      </c>
      <c r="AL185" s="4">
        <v>21.44</v>
      </c>
      <c r="AM185" s="4">
        <v>4.46</v>
      </c>
      <c r="AN185" s="4">
        <v>28.12</v>
      </c>
      <c r="AO185" s="4">
        <v>57.5</v>
      </c>
      <c r="AP185" s="4">
        <v>7.85</v>
      </c>
      <c r="AQ185" s="4">
        <v>14.08</v>
      </c>
      <c r="AR185" s="4">
        <v>4.83</v>
      </c>
      <c r="AS185" s="4">
        <v>14.58</v>
      </c>
      <c r="AT185" s="4">
        <v>3.61</v>
      </c>
      <c r="AU185" s="4">
        <v>18.239999999999998</v>
      </c>
      <c r="AV185" s="4">
        <v>29.92</v>
      </c>
      <c r="AW185" s="4">
        <v>40.17</v>
      </c>
      <c r="AX185" s="4">
        <v>32.03</v>
      </c>
      <c r="AY185" s="4">
        <v>32.46</v>
      </c>
      <c r="AZ185" s="4">
        <v>66.150000000000006</v>
      </c>
    </row>
    <row r="186" spans="1:52" x14ac:dyDescent="0.2">
      <c r="A186" s="5">
        <v>43733</v>
      </c>
      <c r="B186" s="4">
        <v>73306.48</v>
      </c>
      <c r="C186" s="4">
        <v>30.35</v>
      </c>
      <c r="D186" s="4">
        <v>14.26</v>
      </c>
      <c r="E186" s="4">
        <v>28.4</v>
      </c>
      <c r="F186" s="4">
        <v>11.63</v>
      </c>
      <c r="G186" s="4">
        <v>81.69</v>
      </c>
      <c r="H186" s="4">
        <v>6.02</v>
      </c>
      <c r="I186" s="4">
        <v>36.53</v>
      </c>
      <c r="J186" s="4">
        <v>11.27</v>
      </c>
      <c r="K186" s="4">
        <v>81.58</v>
      </c>
      <c r="L186" s="4">
        <v>208.45</v>
      </c>
      <c r="M186" s="4">
        <v>15.12</v>
      </c>
      <c r="N186" s="4">
        <v>15.85</v>
      </c>
      <c r="O186" s="4">
        <v>236.69</v>
      </c>
      <c r="P186" s="4">
        <v>12.2</v>
      </c>
      <c r="Q186" s="4">
        <v>3.24</v>
      </c>
      <c r="R186" s="4">
        <v>8.57</v>
      </c>
      <c r="S186" s="4">
        <v>14.34</v>
      </c>
      <c r="T186" s="4">
        <v>6.21</v>
      </c>
      <c r="U186" s="4">
        <v>8</v>
      </c>
      <c r="V186" s="4">
        <v>24.47</v>
      </c>
      <c r="W186" s="4">
        <v>17.010000000000002</v>
      </c>
      <c r="X186" s="4">
        <v>3.05</v>
      </c>
      <c r="Y186" s="4">
        <v>3.44</v>
      </c>
      <c r="Z186" s="4">
        <v>131.93</v>
      </c>
      <c r="AA186" s="4">
        <v>29.92</v>
      </c>
      <c r="AB186" s="4">
        <v>37.33</v>
      </c>
      <c r="AC186" s="4">
        <v>11.7</v>
      </c>
      <c r="AD186" s="4">
        <v>7.83</v>
      </c>
      <c r="AE186" s="4">
        <v>6.24</v>
      </c>
      <c r="AF186" s="4">
        <v>12.62</v>
      </c>
      <c r="AG186" s="4">
        <v>64.739999999999995</v>
      </c>
      <c r="AH186" s="4">
        <v>91.01</v>
      </c>
      <c r="AI186" s="4">
        <v>20.03</v>
      </c>
      <c r="AJ186" s="4">
        <v>2.61</v>
      </c>
      <c r="AK186" s="4">
        <v>3.98</v>
      </c>
      <c r="AL186" s="4">
        <v>21.53</v>
      </c>
      <c r="AM186" s="4">
        <v>4.49</v>
      </c>
      <c r="AN186" s="4">
        <v>28.4</v>
      </c>
      <c r="AO186" s="4">
        <v>58.51</v>
      </c>
      <c r="AP186" s="4">
        <v>7.81</v>
      </c>
      <c r="AQ186" s="4">
        <v>14.09</v>
      </c>
      <c r="AR186" s="4">
        <v>4.82</v>
      </c>
      <c r="AS186" s="4">
        <v>14.56</v>
      </c>
      <c r="AT186" s="4">
        <v>3.54</v>
      </c>
      <c r="AU186" s="4">
        <v>18.02</v>
      </c>
      <c r="AV186" s="4">
        <v>29.89</v>
      </c>
      <c r="AW186" s="4">
        <v>39.81</v>
      </c>
      <c r="AX186" s="4">
        <v>31.9</v>
      </c>
      <c r="AY186" s="4">
        <v>32.1</v>
      </c>
      <c r="AZ186" s="4">
        <v>64.739999999999995</v>
      </c>
    </row>
    <row r="187" spans="1:52" x14ac:dyDescent="0.2">
      <c r="A187" s="5">
        <v>43734</v>
      </c>
      <c r="B187" s="4">
        <v>72915.23</v>
      </c>
      <c r="C187" s="4">
        <v>30.15</v>
      </c>
      <c r="D187" s="4">
        <v>14.26</v>
      </c>
      <c r="E187" s="4">
        <v>28.4</v>
      </c>
      <c r="F187" s="4">
        <v>11.48</v>
      </c>
      <c r="G187" s="4">
        <v>81.03</v>
      </c>
      <c r="H187" s="4">
        <v>6.02</v>
      </c>
      <c r="I187" s="4">
        <v>36.5</v>
      </c>
      <c r="J187" s="4">
        <v>11.27</v>
      </c>
      <c r="K187" s="4">
        <v>81.180000000000007</v>
      </c>
      <c r="L187" s="4">
        <v>204.8</v>
      </c>
      <c r="M187" s="4">
        <v>15.15</v>
      </c>
      <c r="N187" s="4">
        <v>15.92</v>
      </c>
      <c r="O187" s="4">
        <v>233.84</v>
      </c>
      <c r="P187" s="4">
        <v>12.08</v>
      </c>
      <c r="Q187" s="4">
        <v>3.17</v>
      </c>
      <c r="R187" s="4">
        <v>8.6199999999999992</v>
      </c>
      <c r="S187" s="4">
        <v>14.19</v>
      </c>
      <c r="T187" s="4">
        <v>6.19</v>
      </c>
      <c r="U187" s="4">
        <v>7.85</v>
      </c>
      <c r="V187" s="4">
        <v>24.66</v>
      </c>
      <c r="W187" s="4">
        <v>17.73</v>
      </c>
      <c r="X187" s="4">
        <v>3.07</v>
      </c>
      <c r="Y187" s="4">
        <v>3.36</v>
      </c>
      <c r="Z187" s="4">
        <v>132.01</v>
      </c>
      <c r="AA187" s="4">
        <v>29.87</v>
      </c>
      <c r="AB187" s="4">
        <v>35.89</v>
      </c>
      <c r="AC187" s="4">
        <v>11.21</v>
      </c>
      <c r="AD187" s="4">
        <v>7.81</v>
      </c>
      <c r="AE187" s="4">
        <v>6.23</v>
      </c>
      <c r="AF187" s="4">
        <v>12.49</v>
      </c>
      <c r="AG187" s="4">
        <v>64.03</v>
      </c>
      <c r="AH187" s="4">
        <v>91.13</v>
      </c>
      <c r="AI187" s="4">
        <v>20.100000000000001</v>
      </c>
      <c r="AJ187" s="4">
        <v>2.57</v>
      </c>
      <c r="AK187" s="4">
        <v>3.93</v>
      </c>
      <c r="AL187" s="4">
        <v>21.56</v>
      </c>
      <c r="AM187" s="4">
        <v>4.54</v>
      </c>
      <c r="AN187" s="4">
        <v>28.2</v>
      </c>
      <c r="AO187" s="4">
        <v>60.8</v>
      </c>
      <c r="AP187" s="4">
        <v>7.69</v>
      </c>
      <c r="AQ187" s="4">
        <v>13.94</v>
      </c>
      <c r="AR187" s="4">
        <v>4.78</v>
      </c>
      <c r="AS187" s="4">
        <v>14.51</v>
      </c>
      <c r="AT187" s="4">
        <v>3.46</v>
      </c>
      <c r="AU187" s="4">
        <v>18.28</v>
      </c>
      <c r="AV187" s="4">
        <v>29.86</v>
      </c>
      <c r="AW187" s="4">
        <v>39.770000000000003</v>
      </c>
      <c r="AX187" s="4">
        <v>31.76</v>
      </c>
      <c r="AY187" s="4">
        <v>31.72</v>
      </c>
      <c r="AZ187" s="4">
        <v>63.31</v>
      </c>
    </row>
    <row r="188" spans="1:52" x14ac:dyDescent="0.2">
      <c r="A188" s="5">
        <v>43735</v>
      </c>
      <c r="B188" s="4">
        <v>73362.27</v>
      </c>
      <c r="C188" s="4">
        <v>30.38</v>
      </c>
      <c r="D188" s="4">
        <v>14.31</v>
      </c>
      <c r="E188" s="4">
        <v>28.68</v>
      </c>
      <c r="F188" s="4">
        <v>11.57</v>
      </c>
      <c r="G188" s="4">
        <v>82</v>
      </c>
      <c r="H188" s="4">
        <v>6.03</v>
      </c>
      <c r="I188" s="4">
        <v>36.840000000000003</v>
      </c>
      <c r="J188" s="4">
        <v>11.4</v>
      </c>
      <c r="K188" s="4">
        <v>81.540000000000006</v>
      </c>
      <c r="L188" s="4">
        <v>207.37</v>
      </c>
      <c r="M188" s="4">
        <v>15.27</v>
      </c>
      <c r="N188" s="4">
        <v>16.059999999999999</v>
      </c>
      <c r="O188" s="4">
        <v>234.3</v>
      </c>
      <c r="P188" s="4">
        <v>12.25</v>
      </c>
      <c r="Q188" s="4">
        <v>3.16</v>
      </c>
      <c r="R188" s="4">
        <v>8.82</v>
      </c>
      <c r="S188" s="4">
        <v>14.05</v>
      </c>
      <c r="T188" s="4">
        <v>6.26</v>
      </c>
      <c r="U188" s="4">
        <v>7.93</v>
      </c>
      <c r="V188" s="4">
        <v>24.72</v>
      </c>
      <c r="W188" s="4">
        <v>17.87</v>
      </c>
      <c r="X188" s="4">
        <v>3.08</v>
      </c>
      <c r="Y188" s="4">
        <v>3.45</v>
      </c>
      <c r="Z188" s="4">
        <v>132.09</v>
      </c>
      <c r="AA188" s="4">
        <v>29.83</v>
      </c>
      <c r="AB188" s="4">
        <v>35.08</v>
      </c>
      <c r="AC188" s="4">
        <v>10.99</v>
      </c>
      <c r="AD188" s="4">
        <v>8.01</v>
      </c>
      <c r="AE188" s="4">
        <v>6.34</v>
      </c>
      <c r="AF188" s="4">
        <v>12.62</v>
      </c>
      <c r="AG188" s="4">
        <v>64.67</v>
      </c>
      <c r="AH188" s="4">
        <v>91.6</v>
      </c>
      <c r="AI188" s="4">
        <v>19.98</v>
      </c>
      <c r="AJ188" s="4">
        <v>2.63</v>
      </c>
      <c r="AK188" s="4">
        <v>3.94</v>
      </c>
      <c r="AL188" s="4">
        <v>21.68</v>
      </c>
      <c r="AM188" s="4">
        <v>4.55</v>
      </c>
      <c r="AN188" s="4">
        <v>28.12</v>
      </c>
      <c r="AO188" s="4">
        <v>60.75</v>
      </c>
      <c r="AP188" s="4">
        <v>7.79</v>
      </c>
      <c r="AQ188" s="4">
        <v>14.03</v>
      </c>
      <c r="AR188" s="4">
        <v>4.82</v>
      </c>
      <c r="AS188" s="4">
        <v>14.62</v>
      </c>
      <c r="AT188" s="4">
        <v>3.51</v>
      </c>
      <c r="AU188" s="4">
        <v>18.329999999999998</v>
      </c>
      <c r="AV188" s="4">
        <v>29.9</v>
      </c>
      <c r="AW188" s="4">
        <v>40.35</v>
      </c>
      <c r="AX188" s="4">
        <v>31.89</v>
      </c>
      <c r="AY188" s="4">
        <v>32.03</v>
      </c>
      <c r="AZ188" s="4">
        <v>63.35</v>
      </c>
    </row>
    <row r="189" spans="1:52" x14ac:dyDescent="0.2">
      <c r="A189" s="5">
        <v>43738</v>
      </c>
      <c r="B189" s="4">
        <v>73043.73</v>
      </c>
      <c r="C189" s="4">
        <v>30.48</v>
      </c>
      <c r="D189" s="4">
        <v>14.25</v>
      </c>
      <c r="E189" s="4">
        <v>28.52</v>
      </c>
      <c r="F189" s="4">
        <v>11.46</v>
      </c>
      <c r="G189" s="4">
        <v>81.069999999999993</v>
      </c>
      <c r="H189" s="4">
        <v>5.9</v>
      </c>
      <c r="I189" s="4">
        <v>36.72</v>
      </c>
      <c r="J189" s="4">
        <v>11.4</v>
      </c>
      <c r="K189" s="4">
        <v>80.83</v>
      </c>
      <c r="L189" s="4">
        <v>208.15</v>
      </c>
      <c r="M189" s="4">
        <v>15.4</v>
      </c>
      <c r="N189" s="4">
        <v>15.99</v>
      </c>
      <c r="O189" s="4">
        <v>233.69</v>
      </c>
      <c r="P189" s="4">
        <v>11.93</v>
      </c>
      <c r="Q189" s="4">
        <v>3.08</v>
      </c>
      <c r="R189" s="4">
        <v>8.8000000000000007</v>
      </c>
      <c r="S189" s="4">
        <v>14.18</v>
      </c>
      <c r="T189" s="4">
        <v>6.16</v>
      </c>
      <c r="U189" s="4">
        <v>7.9</v>
      </c>
      <c r="V189" s="4">
        <v>24.86</v>
      </c>
      <c r="W189" s="4">
        <v>17.559999999999999</v>
      </c>
      <c r="X189" s="4">
        <v>3.06</v>
      </c>
      <c r="Y189" s="4">
        <v>3.4</v>
      </c>
      <c r="Z189" s="4">
        <v>131.08000000000001</v>
      </c>
      <c r="AA189" s="4">
        <v>29.7</v>
      </c>
      <c r="AB189" s="4">
        <v>34.75</v>
      </c>
      <c r="AC189" s="4">
        <v>11.04</v>
      </c>
      <c r="AD189" s="4">
        <v>7.97</v>
      </c>
      <c r="AE189" s="4">
        <v>6.29</v>
      </c>
      <c r="AF189" s="4">
        <v>12.56</v>
      </c>
      <c r="AG189" s="4">
        <v>64.87</v>
      </c>
      <c r="AH189" s="4">
        <v>92.67</v>
      </c>
      <c r="AI189" s="4">
        <v>19.829999999999998</v>
      </c>
      <c r="AJ189" s="4">
        <v>2.62</v>
      </c>
      <c r="AK189" s="4">
        <v>3.93</v>
      </c>
      <c r="AL189" s="4">
        <v>21.47</v>
      </c>
      <c r="AM189" s="4">
        <v>4.55</v>
      </c>
      <c r="AN189" s="4">
        <v>28.05</v>
      </c>
      <c r="AO189" s="4">
        <v>61.95</v>
      </c>
      <c r="AP189" s="4">
        <v>7.73</v>
      </c>
      <c r="AQ189" s="4">
        <v>13.65</v>
      </c>
      <c r="AR189" s="4">
        <v>4.8</v>
      </c>
      <c r="AS189" s="4">
        <v>14.57</v>
      </c>
      <c r="AT189" s="4">
        <v>3.51</v>
      </c>
      <c r="AU189" s="4">
        <v>18.57</v>
      </c>
      <c r="AV189" s="4">
        <v>29.64</v>
      </c>
      <c r="AW189" s="4">
        <v>39.799999999999997</v>
      </c>
      <c r="AX189" s="4">
        <v>31.67</v>
      </c>
      <c r="AY189" s="4">
        <v>32.380000000000003</v>
      </c>
      <c r="AZ189" s="4">
        <v>62.29</v>
      </c>
    </row>
    <row r="190" spans="1:52" x14ac:dyDescent="0.2">
      <c r="A190" s="3">
        <v>43739</v>
      </c>
      <c r="B190" s="4">
        <v>73575.86</v>
      </c>
      <c r="C190" s="4">
        <v>30.83</v>
      </c>
      <c r="D190" s="4">
        <v>14.42</v>
      </c>
      <c r="E190" s="4">
        <v>28.49</v>
      </c>
      <c r="F190" s="4">
        <v>11.45</v>
      </c>
      <c r="G190" s="4">
        <v>82.1</v>
      </c>
      <c r="H190" s="4">
        <v>6</v>
      </c>
      <c r="I190" s="4">
        <v>37</v>
      </c>
      <c r="J190" s="4">
        <v>11.52</v>
      </c>
      <c r="K190" s="4">
        <v>81.28</v>
      </c>
      <c r="L190" s="4">
        <v>213.5</v>
      </c>
      <c r="M190" s="4">
        <v>15.57</v>
      </c>
      <c r="N190" s="4">
        <v>15.91</v>
      </c>
      <c r="O190" s="4">
        <v>238.4</v>
      </c>
      <c r="P190" s="4">
        <v>12.24</v>
      </c>
      <c r="Q190" s="4">
        <v>3.05</v>
      </c>
      <c r="R190" s="4">
        <v>8.75</v>
      </c>
      <c r="S190" s="4">
        <v>14.46</v>
      </c>
      <c r="T190" s="4">
        <v>6.16</v>
      </c>
      <c r="U190" s="4">
        <v>7.93</v>
      </c>
      <c r="V190" s="4">
        <v>25.03</v>
      </c>
      <c r="W190" s="4">
        <v>17.55</v>
      </c>
      <c r="X190" s="4">
        <v>3.1</v>
      </c>
      <c r="Y190" s="4">
        <v>3.4</v>
      </c>
      <c r="Z190" s="4">
        <v>131.99</v>
      </c>
      <c r="AA190" s="4">
        <v>29.7</v>
      </c>
      <c r="AB190" s="4">
        <v>34.56</v>
      </c>
      <c r="AC190" s="4">
        <v>11.01</v>
      </c>
      <c r="AD190" s="4">
        <v>7.96</v>
      </c>
      <c r="AE190" s="4">
        <v>6.44</v>
      </c>
      <c r="AF190" s="4">
        <v>12.6</v>
      </c>
      <c r="AG190" s="4">
        <v>66.260000000000005</v>
      </c>
      <c r="AH190" s="4">
        <v>92.6</v>
      </c>
      <c r="AI190" s="4">
        <v>20.2</v>
      </c>
      <c r="AJ190" s="4">
        <v>2.65</v>
      </c>
      <c r="AK190" s="4">
        <v>3.95</v>
      </c>
      <c r="AL190" s="4">
        <v>21.71</v>
      </c>
      <c r="AM190" s="4">
        <v>4.5999999999999996</v>
      </c>
      <c r="AN190" s="4">
        <v>28.72</v>
      </c>
      <c r="AO190" s="4">
        <v>61.63</v>
      </c>
      <c r="AP190" s="4">
        <v>7.68</v>
      </c>
      <c r="AQ190" s="4">
        <v>13.78</v>
      </c>
      <c r="AR190" s="4">
        <v>4.8600000000000003</v>
      </c>
      <c r="AS190" s="4">
        <v>14.86</v>
      </c>
      <c r="AT190" s="4">
        <v>3.54</v>
      </c>
      <c r="AU190" s="4">
        <v>18.760000000000002</v>
      </c>
      <c r="AV190" s="4">
        <v>29.7</v>
      </c>
      <c r="AW190" s="4">
        <v>40.19</v>
      </c>
      <c r="AX190" s="4">
        <v>31.94</v>
      </c>
      <c r="AY190" s="4">
        <v>32.200000000000003</v>
      </c>
      <c r="AZ190" s="4">
        <v>63.82</v>
      </c>
    </row>
    <row r="191" spans="1:52" x14ac:dyDescent="0.2">
      <c r="A191" s="3">
        <v>43740</v>
      </c>
      <c r="B191" s="4">
        <v>72482.77</v>
      </c>
      <c r="C191" s="4">
        <v>30.65</v>
      </c>
      <c r="D191" s="4">
        <v>14.17</v>
      </c>
      <c r="E191" s="4">
        <v>28.05</v>
      </c>
      <c r="F191" s="4">
        <v>11.19</v>
      </c>
      <c r="G191" s="4">
        <v>80.09</v>
      </c>
      <c r="H191" s="4">
        <v>5.98</v>
      </c>
      <c r="I191" s="4">
        <v>36.299999999999997</v>
      </c>
      <c r="J191" s="4">
        <v>11.35</v>
      </c>
      <c r="K191" s="4">
        <v>79.599999999999994</v>
      </c>
      <c r="L191" s="4">
        <v>207.95</v>
      </c>
      <c r="M191" s="4">
        <v>15.24</v>
      </c>
      <c r="N191" s="4">
        <v>15.57</v>
      </c>
      <c r="O191" s="4">
        <v>234.65</v>
      </c>
      <c r="P191" s="4">
        <v>12.15</v>
      </c>
      <c r="Q191" s="4">
        <v>3.08</v>
      </c>
      <c r="R191" s="4">
        <v>8.7200000000000006</v>
      </c>
      <c r="S191" s="4">
        <v>14.34</v>
      </c>
      <c r="T191" s="4">
        <v>6.17</v>
      </c>
      <c r="U191" s="4">
        <v>7.8</v>
      </c>
      <c r="V191" s="4">
        <v>24.68</v>
      </c>
      <c r="W191" s="4">
        <v>17.68</v>
      </c>
      <c r="X191" s="4">
        <v>3.1</v>
      </c>
      <c r="Y191" s="4">
        <v>3.37</v>
      </c>
      <c r="Z191" s="4">
        <v>129.85</v>
      </c>
      <c r="AA191" s="4">
        <v>29.02</v>
      </c>
      <c r="AB191" s="4">
        <v>34.53</v>
      </c>
      <c r="AC191" s="4">
        <v>11.29</v>
      </c>
      <c r="AD191" s="4">
        <v>7.93</v>
      </c>
      <c r="AE191" s="4">
        <v>6.4</v>
      </c>
      <c r="AF191" s="4">
        <v>12.54</v>
      </c>
      <c r="AG191" s="4">
        <v>65.430000000000007</v>
      </c>
      <c r="AH191" s="4">
        <v>91.09</v>
      </c>
      <c r="AI191" s="4">
        <v>19.8</v>
      </c>
      <c r="AJ191" s="4">
        <v>2.5499999999999998</v>
      </c>
      <c r="AK191" s="4">
        <v>3.94</v>
      </c>
      <c r="AL191" s="4">
        <v>21.13</v>
      </c>
      <c r="AM191" s="4">
        <v>4.5599999999999996</v>
      </c>
      <c r="AN191" s="4">
        <v>28.3</v>
      </c>
      <c r="AO191" s="4">
        <v>60.08</v>
      </c>
      <c r="AP191" s="4">
        <v>7.6</v>
      </c>
      <c r="AQ191" s="4">
        <v>13.72</v>
      </c>
      <c r="AR191" s="4">
        <v>4.8099999999999996</v>
      </c>
      <c r="AS191" s="4">
        <v>14.66</v>
      </c>
      <c r="AT191" s="4">
        <v>3.52</v>
      </c>
      <c r="AU191" s="4">
        <v>18.38</v>
      </c>
      <c r="AV191" s="4">
        <v>29.21</v>
      </c>
      <c r="AW191" s="4">
        <v>39.42</v>
      </c>
      <c r="AX191" s="4">
        <v>31.51</v>
      </c>
      <c r="AY191" s="4">
        <v>31.74</v>
      </c>
      <c r="AZ191" s="4">
        <v>61.77</v>
      </c>
    </row>
    <row r="192" spans="1:52" x14ac:dyDescent="0.2">
      <c r="A192" s="3">
        <v>43741</v>
      </c>
      <c r="B192" s="4">
        <v>70772.2</v>
      </c>
      <c r="C192" s="4">
        <v>30.38</v>
      </c>
      <c r="D192" s="4">
        <v>13.9</v>
      </c>
      <c r="E192" s="4">
        <v>27.3</v>
      </c>
      <c r="F192" s="4">
        <v>11.09</v>
      </c>
      <c r="G192" s="4">
        <v>79</v>
      </c>
      <c r="H192" s="4">
        <v>5.83</v>
      </c>
      <c r="I192" s="4">
        <v>35.15</v>
      </c>
      <c r="J192" s="4">
        <v>11.02</v>
      </c>
      <c r="K192" s="4">
        <v>77.34</v>
      </c>
      <c r="L192" s="4">
        <v>205.36</v>
      </c>
      <c r="M192" s="4">
        <v>14.94</v>
      </c>
      <c r="N192" s="4">
        <v>15.34</v>
      </c>
      <c r="O192" s="4">
        <v>229.03</v>
      </c>
      <c r="P192" s="4">
        <v>12.11</v>
      </c>
      <c r="Q192" s="4">
        <v>3</v>
      </c>
      <c r="R192" s="4">
        <v>8.44</v>
      </c>
      <c r="S192" s="4">
        <v>14.07</v>
      </c>
      <c r="T192" s="4">
        <v>6.14</v>
      </c>
      <c r="U192" s="4">
        <v>7.66</v>
      </c>
      <c r="V192" s="4">
        <v>24.02</v>
      </c>
      <c r="W192" s="4">
        <v>17.079999999999998</v>
      </c>
      <c r="X192" s="4">
        <v>3.04</v>
      </c>
      <c r="Y192" s="4">
        <v>3.27</v>
      </c>
      <c r="Z192" s="4">
        <v>126.27</v>
      </c>
      <c r="AA192" s="4">
        <v>28</v>
      </c>
      <c r="AB192" s="4">
        <v>35.479999999999997</v>
      </c>
      <c r="AC192" s="4">
        <v>11.69</v>
      </c>
      <c r="AD192" s="4">
        <v>7.7</v>
      </c>
      <c r="AE192" s="4">
        <v>6.3</v>
      </c>
      <c r="AF192" s="4">
        <v>12.29</v>
      </c>
      <c r="AG192" s="4">
        <v>64.319999999999993</v>
      </c>
      <c r="AH192" s="4">
        <v>87.25</v>
      </c>
      <c r="AI192" s="4">
        <v>19.05</v>
      </c>
      <c r="AJ192" s="4">
        <v>2.46</v>
      </c>
      <c r="AK192" s="4">
        <v>3.92</v>
      </c>
      <c r="AL192" s="4">
        <v>20.63</v>
      </c>
      <c r="AM192" s="4">
        <v>4.47</v>
      </c>
      <c r="AN192" s="4">
        <v>27.9</v>
      </c>
      <c r="AO192" s="4">
        <v>62.05</v>
      </c>
      <c r="AP192" s="4">
        <v>7.29</v>
      </c>
      <c r="AQ192" s="4">
        <v>13.56</v>
      </c>
      <c r="AR192" s="4">
        <v>4.8</v>
      </c>
      <c r="AS192" s="4">
        <v>14.42</v>
      </c>
      <c r="AT192" s="4">
        <v>3.4</v>
      </c>
      <c r="AU192" s="4">
        <v>17.809999999999999</v>
      </c>
      <c r="AV192" s="4">
        <v>28.5</v>
      </c>
      <c r="AW192" s="4">
        <v>38.75</v>
      </c>
      <c r="AX192" s="4">
        <v>30.83</v>
      </c>
      <c r="AY192" s="4">
        <v>30.77</v>
      </c>
      <c r="AZ192" s="4">
        <v>60.39</v>
      </c>
    </row>
    <row r="193" spans="1:52" x14ac:dyDescent="0.2">
      <c r="A193" s="3">
        <v>43742</v>
      </c>
      <c r="B193" s="4">
        <v>71035.05</v>
      </c>
      <c r="C193" s="4">
        <v>30.74</v>
      </c>
      <c r="D193" s="4">
        <v>14.04</v>
      </c>
      <c r="E193" s="4">
        <v>27.17</v>
      </c>
      <c r="F193" s="4">
        <v>11.1</v>
      </c>
      <c r="G193" s="4">
        <v>80.44</v>
      </c>
      <c r="H193" s="4">
        <v>5.82</v>
      </c>
      <c r="I193" s="4">
        <v>35.299999999999997</v>
      </c>
      <c r="J193" s="4">
        <v>10.94</v>
      </c>
      <c r="K193" s="4">
        <v>77.59</v>
      </c>
      <c r="L193" s="4">
        <v>206.83</v>
      </c>
      <c r="M193" s="4">
        <v>14.9</v>
      </c>
      <c r="N193" s="4">
        <v>15.49</v>
      </c>
      <c r="O193" s="4">
        <v>236.34</v>
      </c>
      <c r="P193" s="4">
        <v>12.12</v>
      </c>
      <c r="Q193" s="4">
        <v>2.92</v>
      </c>
      <c r="R193" s="4">
        <v>8.6199999999999992</v>
      </c>
      <c r="S193" s="4">
        <v>14.22</v>
      </c>
      <c r="T193" s="4">
        <v>6.16</v>
      </c>
      <c r="U193" s="4">
        <v>7.67</v>
      </c>
      <c r="V193" s="4">
        <v>24.28</v>
      </c>
      <c r="W193" s="4">
        <v>16.93</v>
      </c>
      <c r="X193" s="4">
        <v>3.05</v>
      </c>
      <c r="Y193" s="4">
        <v>3.25</v>
      </c>
      <c r="Z193" s="4">
        <v>126.44</v>
      </c>
      <c r="AA193" s="4">
        <v>27.85</v>
      </c>
      <c r="AB193" s="4">
        <v>35.47</v>
      </c>
      <c r="AC193" s="4">
        <v>11.7</v>
      </c>
      <c r="AD193" s="4">
        <v>7.74</v>
      </c>
      <c r="AE193" s="4">
        <v>6.37</v>
      </c>
      <c r="AF193" s="4">
        <v>12.31</v>
      </c>
      <c r="AG193" s="4">
        <v>64.55</v>
      </c>
      <c r="AH193" s="4">
        <v>87.65</v>
      </c>
      <c r="AI193" s="4">
        <v>19.28</v>
      </c>
      <c r="AJ193" s="4">
        <v>2.4300000000000002</v>
      </c>
      <c r="AK193" s="4">
        <v>3.93</v>
      </c>
      <c r="AL193" s="4">
        <v>20.71</v>
      </c>
      <c r="AM193" s="4">
        <v>4.46</v>
      </c>
      <c r="AN193" s="4">
        <v>28.02</v>
      </c>
      <c r="AO193" s="4">
        <v>62.65</v>
      </c>
      <c r="AP193" s="4">
        <v>7.28</v>
      </c>
      <c r="AQ193" s="4">
        <v>13.48</v>
      </c>
      <c r="AR193" s="4">
        <v>4.78</v>
      </c>
      <c r="AS193" s="4">
        <v>14.41</v>
      </c>
      <c r="AT193" s="4">
        <v>3.42</v>
      </c>
      <c r="AU193" s="4">
        <v>17.920000000000002</v>
      </c>
      <c r="AV193" s="4">
        <v>28.42</v>
      </c>
      <c r="AW193" s="4">
        <v>38.67</v>
      </c>
      <c r="AX193" s="4">
        <v>30.86</v>
      </c>
      <c r="AY193" s="4">
        <v>30.85</v>
      </c>
      <c r="AZ193" s="4">
        <v>62.3</v>
      </c>
    </row>
    <row r="194" spans="1:52" x14ac:dyDescent="0.2">
      <c r="A194" s="3">
        <v>43746</v>
      </c>
      <c r="B194" s="4">
        <v>71881.91</v>
      </c>
      <c r="C194" s="4">
        <v>31.11</v>
      </c>
      <c r="D194" s="4">
        <v>13.86</v>
      </c>
      <c r="E194" s="4">
        <v>27.42</v>
      </c>
      <c r="F194" s="4">
        <v>11.34</v>
      </c>
      <c r="G194" s="4">
        <v>80.989999999999995</v>
      </c>
      <c r="H194" s="4">
        <v>5.87</v>
      </c>
      <c r="I194" s="4">
        <v>35.61</v>
      </c>
      <c r="J194" s="4">
        <v>11</v>
      </c>
      <c r="K194" s="4">
        <v>78.599999999999994</v>
      </c>
      <c r="L194" s="4">
        <v>209.26</v>
      </c>
      <c r="M194" s="4">
        <v>15.28</v>
      </c>
      <c r="N194" s="4">
        <v>15.64</v>
      </c>
      <c r="O194" s="4">
        <v>240.5</v>
      </c>
      <c r="P194" s="4">
        <v>12.18</v>
      </c>
      <c r="Q194" s="4">
        <v>2.95</v>
      </c>
      <c r="R194" s="4">
        <v>8.74</v>
      </c>
      <c r="S194" s="4">
        <v>14.3</v>
      </c>
      <c r="T194" s="4">
        <v>6.25</v>
      </c>
      <c r="U194" s="4">
        <v>7.73</v>
      </c>
      <c r="V194" s="4">
        <v>24.49</v>
      </c>
      <c r="W194" s="4">
        <v>17.190000000000001</v>
      </c>
      <c r="X194" s="4">
        <v>3.06</v>
      </c>
      <c r="Y194" s="4">
        <v>3.28</v>
      </c>
      <c r="Z194" s="4">
        <v>126.58</v>
      </c>
      <c r="AA194" s="4">
        <v>28.09</v>
      </c>
      <c r="AB194" s="4">
        <v>35.950000000000003</v>
      </c>
      <c r="AC194" s="4">
        <v>11.58</v>
      </c>
      <c r="AD194" s="4">
        <v>7.91</v>
      </c>
      <c r="AE194" s="4">
        <v>6.4</v>
      </c>
      <c r="AF194" s="4">
        <v>12.3</v>
      </c>
      <c r="AG194" s="4">
        <v>65.739999999999995</v>
      </c>
      <c r="AH194" s="4">
        <v>88.58</v>
      </c>
      <c r="AI194" s="4">
        <v>19.72</v>
      </c>
      <c r="AJ194" s="4">
        <v>2.4700000000000002</v>
      </c>
      <c r="AK194" s="4">
        <v>3.95</v>
      </c>
      <c r="AL194" s="4">
        <v>21.06</v>
      </c>
      <c r="AM194" s="4">
        <v>4.53</v>
      </c>
      <c r="AN194" s="4">
        <v>28.39</v>
      </c>
      <c r="AO194" s="4">
        <v>60.8</v>
      </c>
      <c r="AP194" s="4">
        <v>7.5</v>
      </c>
      <c r="AQ194" s="4">
        <v>13.46</v>
      </c>
      <c r="AR194" s="4">
        <v>4.8499999999999996</v>
      </c>
      <c r="AS194" s="4">
        <v>14.84</v>
      </c>
      <c r="AT194" s="4">
        <v>3.46</v>
      </c>
      <c r="AU194" s="4">
        <v>18.16</v>
      </c>
      <c r="AV194" s="4">
        <v>28.68</v>
      </c>
      <c r="AW194" s="4">
        <v>39.4</v>
      </c>
      <c r="AX194" s="4">
        <v>31.49</v>
      </c>
      <c r="AY194" s="4">
        <v>31.38</v>
      </c>
      <c r="AZ194" s="4">
        <v>63.99</v>
      </c>
    </row>
    <row r="195" spans="1:52" x14ac:dyDescent="0.2">
      <c r="A195" s="3">
        <v>43747</v>
      </c>
      <c r="B195" s="4">
        <v>71317.78</v>
      </c>
      <c r="C195" s="4">
        <v>30.79</v>
      </c>
      <c r="D195" s="4">
        <v>13.64</v>
      </c>
      <c r="E195" s="4">
        <v>27.09</v>
      </c>
      <c r="F195" s="4">
        <v>11.29</v>
      </c>
      <c r="G195" s="4">
        <v>80.17</v>
      </c>
      <c r="H195" s="4">
        <v>5.83</v>
      </c>
      <c r="I195" s="4">
        <v>35.130000000000003</v>
      </c>
      <c r="J195" s="4">
        <v>11.01</v>
      </c>
      <c r="K195" s="4">
        <v>78.180000000000007</v>
      </c>
      <c r="L195" s="4">
        <v>207.45</v>
      </c>
      <c r="M195" s="4">
        <v>15.09</v>
      </c>
      <c r="N195" s="4">
        <v>15.3</v>
      </c>
      <c r="O195" s="4">
        <v>238.86</v>
      </c>
      <c r="P195" s="4">
        <v>11.97</v>
      </c>
      <c r="Q195" s="4">
        <v>2.9</v>
      </c>
      <c r="R195" s="4">
        <v>8.56</v>
      </c>
      <c r="S195" s="4">
        <v>14.34</v>
      </c>
      <c r="T195" s="4">
        <v>6.18</v>
      </c>
      <c r="U195" s="4">
        <v>7.62</v>
      </c>
      <c r="V195" s="4">
        <v>24.43</v>
      </c>
      <c r="W195" s="4">
        <v>16.899999999999999</v>
      </c>
      <c r="X195" s="4">
        <v>3.04</v>
      </c>
      <c r="Y195" s="4">
        <v>3.24</v>
      </c>
      <c r="Z195" s="4">
        <v>125.41</v>
      </c>
      <c r="AA195" s="4">
        <v>28.06</v>
      </c>
      <c r="AB195" s="4">
        <v>36.31</v>
      </c>
      <c r="AC195" s="4">
        <v>11.82</v>
      </c>
      <c r="AD195" s="4">
        <v>7.82</v>
      </c>
      <c r="AE195" s="4">
        <v>6.32</v>
      </c>
      <c r="AF195" s="4">
        <v>12.1</v>
      </c>
      <c r="AG195" s="4">
        <v>65.540000000000006</v>
      </c>
      <c r="AH195" s="4">
        <v>87.75</v>
      </c>
      <c r="AI195" s="4">
        <v>19.48</v>
      </c>
      <c r="AJ195" s="4">
        <v>2.41</v>
      </c>
      <c r="AK195" s="4">
        <v>3.97</v>
      </c>
      <c r="AL195" s="4">
        <v>20.81</v>
      </c>
      <c r="AM195" s="4">
        <v>4.5199999999999996</v>
      </c>
      <c r="AN195" s="4">
        <v>28.21</v>
      </c>
      <c r="AO195" s="4">
        <v>62.22</v>
      </c>
      <c r="AP195" s="4">
        <v>7.41</v>
      </c>
      <c r="AQ195" s="4">
        <v>13.41</v>
      </c>
      <c r="AR195" s="4">
        <v>4.8</v>
      </c>
      <c r="AS195" s="4">
        <v>14.88</v>
      </c>
      <c r="AT195" s="4">
        <v>3.49</v>
      </c>
      <c r="AU195" s="4">
        <v>17.89</v>
      </c>
      <c r="AV195" s="4">
        <v>28.43</v>
      </c>
      <c r="AW195" s="4">
        <v>38.69</v>
      </c>
      <c r="AX195" s="4">
        <v>31.18</v>
      </c>
      <c r="AY195" s="4">
        <v>30.85</v>
      </c>
      <c r="AZ195" s="4">
        <v>64.78</v>
      </c>
    </row>
    <row r="196" spans="1:52" x14ac:dyDescent="0.2">
      <c r="A196" s="3">
        <v>43748</v>
      </c>
      <c r="B196" s="4">
        <v>71381.899999999994</v>
      </c>
      <c r="C196" s="4">
        <v>30.64</v>
      </c>
      <c r="D196" s="4">
        <v>13.8</v>
      </c>
      <c r="E196" s="4">
        <v>27.18</v>
      </c>
      <c r="F196" s="4">
        <v>11.25</v>
      </c>
      <c r="G196" s="4">
        <v>79.290000000000006</v>
      </c>
      <c r="H196" s="4">
        <v>5.85</v>
      </c>
      <c r="I196" s="4">
        <v>35.07</v>
      </c>
      <c r="J196" s="4">
        <v>11.4</v>
      </c>
      <c r="K196" s="4">
        <v>78.099999999999994</v>
      </c>
      <c r="L196" s="4">
        <v>205.75</v>
      </c>
      <c r="M196" s="4">
        <v>15.2</v>
      </c>
      <c r="N196" s="4">
        <v>15.37</v>
      </c>
      <c r="O196" s="4">
        <v>239.81</v>
      </c>
      <c r="P196" s="4">
        <v>11.83</v>
      </c>
      <c r="Q196" s="4">
        <v>2.95</v>
      </c>
      <c r="R196" s="4">
        <v>8.4600000000000009</v>
      </c>
      <c r="S196" s="4">
        <v>14.2</v>
      </c>
      <c r="T196" s="4">
        <v>6.16</v>
      </c>
      <c r="U196" s="4">
        <v>7.59</v>
      </c>
      <c r="V196" s="4">
        <v>24.33</v>
      </c>
      <c r="W196" s="4">
        <v>16.96</v>
      </c>
      <c r="X196" s="4">
        <v>3.02</v>
      </c>
      <c r="Y196" s="4">
        <v>3.23</v>
      </c>
      <c r="Z196" s="4">
        <v>126.63</v>
      </c>
      <c r="AA196" s="4">
        <v>28.02</v>
      </c>
      <c r="AB196" s="4">
        <v>35.770000000000003</v>
      </c>
      <c r="AC196" s="4">
        <v>11.99</v>
      </c>
      <c r="AD196" s="4">
        <v>7.78</v>
      </c>
      <c r="AE196" s="4">
        <v>6.35</v>
      </c>
      <c r="AF196" s="4">
        <v>12.09</v>
      </c>
      <c r="AG196" s="4">
        <v>66.28</v>
      </c>
      <c r="AH196" s="4">
        <v>87.92</v>
      </c>
      <c r="AI196" s="4">
        <v>19.649999999999999</v>
      </c>
      <c r="AJ196" s="4">
        <v>2.42</v>
      </c>
      <c r="AK196" s="4">
        <v>3.96</v>
      </c>
      <c r="AL196" s="4">
        <v>20.86</v>
      </c>
      <c r="AM196" s="4">
        <v>4.51</v>
      </c>
      <c r="AN196" s="4">
        <v>28.54</v>
      </c>
      <c r="AO196" s="4">
        <v>62.03</v>
      </c>
      <c r="AP196" s="4">
        <v>7.36</v>
      </c>
      <c r="AQ196" s="4">
        <v>13.38</v>
      </c>
      <c r="AR196" s="4">
        <v>4.7699999999999996</v>
      </c>
      <c r="AS196" s="4">
        <v>14.82</v>
      </c>
      <c r="AT196" s="4">
        <v>3.51</v>
      </c>
      <c r="AU196" s="4">
        <v>17.82</v>
      </c>
      <c r="AV196" s="4">
        <v>28.53</v>
      </c>
      <c r="AW196" s="4">
        <v>38.96</v>
      </c>
      <c r="AX196" s="4">
        <v>31.45</v>
      </c>
      <c r="AY196" s="4">
        <v>30.89</v>
      </c>
      <c r="AZ196" s="4">
        <v>64.69</v>
      </c>
    </row>
    <row r="197" spans="1:52" x14ac:dyDescent="0.2">
      <c r="A197" s="3">
        <v>43749</v>
      </c>
      <c r="B197" s="4">
        <v>72082.02</v>
      </c>
      <c r="C197" s="4">
        <v>30.93</v>
      </c>
      <c r="D197" s="4">
        <v>13.95</v>
      </c>
      <c r="E197" s="4">
        <v>27.49</v>
      </c>
      <c r="F197" s="4">
        <v>11.33</v>
      </c>
      <c r="G197" s="4">
        <v>81.31</v>
      </c>
      <c r="H197" s="4">
        <v>5.84</v>
      </c>
      <c r="I197" s="4">
        <v>35.82</v>
      </c>
      <c r="J197" s="4">
        <v>11.6</v>
      </c>
      <c r="K197" s="4">
        <v>78.77</v>
      </c>
      <c r="L197" s="4">
        <v>207.16</v>
      </c>
      <c r="M197" s="4">
        <v>15.37</v>
      </c>
      <c r="N197" s="4">
        <v>15.51</v>
      </c>
      <c r="O197" s="4">
        <v>244.54</v>
      </c>
      <c r="P197" s="4">
        <v>11.81</v>
      </c>
      <c r="Q197" s="4">
        <v>2.99</v>
      </c>
      <c r="R197" s="4">
        <v>8.81</v>
      </c>
      <c r="S197" s="4">
        <v>14.18</v>
      </c>
      <c r="T197" s="4">
        <v>6.14</v>
      </c>
      <c r="U197" s="4">
        <v>7.73</v>
      </c>
      <c r="V197" s="4">
        <v>24.77</v>
      </c>
      <c r="W197" s="4">
        <v>17.11</v>
      </c>
      <c r="X197" s="4">
        <v>3.04</v>
      </c>
      <c r="Y197" s="4">
        <v>3.26</v>
      </c>
      <c r="Z197" s="4">
        <v>129.38999999999999</v>
      </c>
      <c r="AA197" s="4">
        <v>28.2</v>
      </c>
      <c r="AB197" s="4">
        <v>35.25</v>
      </c>
      <c r="AC197" s="4">
        <v>11.85</v>
      </c>
      <c r="AD197" s="4">
        <v>7.87</v>
      </c>
      <c r="AE197" s="4">
        <v>6.35</v>
      </c>
      <c r="AF197" s="4">
        <v>12.26</v>
      </c>
      <c r="AG197" s="4">
        <v>66.650000000000006</v>
      </c>
      <c r="AH197" s="4">
        <v>89.97</v>
      </c>
      <c r="AI197" s="4">
        <v>19.3</v>
      </c>
      <c r="AJ197" s="4">
        <v>2.4500000000000002</v>
      </c>
      <c r="AK197" s="4">
        <v>3.97</v>
      </c>
      <c r="AL197" s="4">
        <v>20.97</v>
      </c>
      <c r="AM197" s="4">
        <v>4.5199999999999996</v>
      </c>
      <c r="AN197" s="4">
        <v>28.63</v>
      </c>
      <c r="AO197" s="4">
        <v>61.54</v>
      </c>
      <c r="AP197" s="4">
        <v>7.43</v>
      </c>
      <c r="AQ197" s="4">
        <v>13.43</v>
      </c>
      <c r="AR197" s="4">
        <v>4.8099999999999996</v>
      </c>
      <c r="AS197" s="4">
        <v>14.48</v>
      </c>
      <c r="AT197" s="4">
        <v>3.57</v>
      </c>
      <c r="AU197" s="4">
        <v>17.93</v>
      </c>
      <c r="AV197" s="4">
        <v>28.75</v>
      </c>
      <c r="AW197" s="4">
        <v>39.26</v>
      </c>
      <c r="AX197" s="4">
        <v>31.53</v>
      </c>
      <c r="AY197" s="4">
        <v>31.22</v>
      </c>
      <c r="AZ197" s="4">
        <v>66.91</v>
      </c>
    </row>
    <row r="198" spans="1:52" x14ac:dyDescent="0.2">
      <c r="A198" s="5">
        <v>43752</v>
      </c>
      <c r="B198" s="4">
        <v>72471.88</v>
      </c>
      <c r="C198" s="4">
        <v>31.55</v>
      </c>
      <c r="D198" s="4">
        <v>14.13</v>
      </c>
      <c r="E198" s="4">
        <v>27.67</v>
      </c>
      <c r="F198" s="4">
        <v>11.21</v>
      </c>
      <c r="G198" s="4">
        <v>80.92</v>
      </c>
      <c r="H198" s="4">
        <v>5.87</v>
      </c>
      <c r="I198" s="4">
        <v>36.53</v>
      </c>
      <c r="J198" s="4">
        <v>11.41</v>
      </c>
      <c r="K198" s="4">
        <v>79.069999999999993</v>
      </c>
      <c r="L198" s="4">
        <v>208.52</v>
      </c>
      <c r="M198" s="4">
        <v>15.19</v>
      </c>
      <c r="N198" s="4">
        <v>15.8</v>
      </c>
      <c r="O198" s="4">
        <v>243.74</v>
      </c>
      <c r="P198" s="4">
        <v>11.8</v>
      </c>
      <c r="Q198" s="4">
        <v>2.99</v>
      </c>
      <c r="R198" s="4">
        <v>8.9499999999999993</v>
      </c>
      <c r="S198" s="4">
        <v>14.06</v>
      </c>
      <c r="T198" s="4">
        <v>6.12</v>
      </c>
      <c r="U198" s="4">
        <v>7.82</v>
      </c>
      <c r="V198" s="4">
        <v>24.6</v>
      </c>
      <c r="W198" s="4">
        <v>17.63</v>
      </c>
      <c r="X198" s="4">
        <v>3.05</v>
      </c>
      <c r="Y198" s="4">
        <v>3.26</v>
      </c>
      <c r="Z198" s="4">
        <v>131.24</v>
      </c>
      <c r="AA198" s="4">
        <v>28.36</v>
      </c>
      <c r="AB198" s="4">
        <v>33.56</v>
      </c>
      <c r="AC198" s="4">
        <v>11.26</v>
      </c>
      <c r="AD198" s="4">
        <v>8.01</v>
      </c>
      <c r="AE198" s="4">
        <v>6.5</v>
      </c>
      <c r="AF198" s="4">
        <v>12.35</v>
      </c>
      <c r="AG198" s="4">
        <v>66.459999999999994</v>
      </c>
      <c r="AH198" s="4">
        <v>91.91</v>
      </c>
      <c r="AI198" s="4">
        <v>19.13</v>
      </c>
      <c r="AJ198" s="4">
        <v>2.5</v>
      </c>
      <c r="AK198" s="4">
        <v>3.96</v>
      </c>
      <c r="AL198" s="4">
        <v>21.19</v>
      </c>
      <c r="AM198" s="4">
        <v>4.5199999999999996</v>
      </c>
      <c r="AN198" s="4">
        <v>28.65</v>
      </c>
      <c r="AO198" s="4">
        <v>61.83</v>
      </c>
      <c r="AP198" s="4">
        <v>7.85</v>
      </c>
      <c r="AQ198" s="4">
        <v>13.47</v>
      </c>
      <c r="AR198" s="4">
        <v>4.7699999999999996</v>
      </c>
      <c r="AS198" s="4">
        <v>14.38</v>
      </c>
      <c r="AT198" s="4">
        <v>3.51</v>
      </c>
      <c r="AU198" s="4">
        <v>18.010000000000002</v>
      </c>
      <c r="AV198" s="4">
        <v>28.9</v>
      </c>
      <c r="AW198" s="4">
        <v>39.659999999999997</v>
      </c>
      <c r="AX198" s="4">
        <v>31.66</v>
      </c>
      <c r="AY198" s="4">
        <v>32</v>
      </c>
      <c r="AZ198" s="4">
        <v>67.69</v>
      </c>
    </row>
    <row r="199" spans="1:52" x14ac:dyDescent="0.2">
      <c r="A199" s="5">
        <v>43753</v>
      </c>
      <c r="B199" s="4">
        <v>72664.72</v>
      </c>
      <c r="C199" s="4">
        <v>31.27</v>
      </c>
      <c r="D199" s="4">
        <v>14.07</v>
      </c>
      <c r="E199" s="4">
        <v>27.83</v>
      </c>
      <c r="F199" s="4">
        <v>11.35</v>
      </c>
      <c r="G199" s="4">
        <v>81.93</v>
      </c>
      <c r="H199" s="4">
        <v>5.94</v>
      </c>
      <c r="I199" s="4">
        <v>36.08</v>
      </c>
      <c r="J199" s="4">
        <v>11.53</v>
      </c>
      <c r="K199" s="4">
        <v>79.31</v>
      </c>
      <c r="L199" s="4">
        <v>211.55</v>
      </c>
      <c r="M199" s="4">
        <v>15.26</v>
      </c>
      <c r="N199" s="4">
        <v>15.83</v>
      </c>
      <c r="O199" s="4">
        <v>248.39</v>
      </c>
      <c r="P199" s="4">
        <v>11.74</v>
      </c>
      <c r="Q199" s="4">
        <v>2.98</v>
      </c>
      <c r="R199" s="4">
        <v>8.64</v>
      </c>
      <c r="S199" s="4">
        <v>14.25</v>
      </c>
      <c r="T199" s="4">
        <v>6.14</v>
      </c>
      <c r="U199" s="4">
        <v>7.83</v>
      </c>
      <c r="V199" s="4">
        <v>25.06</v>
      </c>
      <c r="W199" s="4">
        <v>17.47</v>
      </c>
      <c r="X199" s="4">
        <v>3.05</v>
      </c>
      <c r="Y199" s="4">
        <v>3.26</v>
      </c>
      <c r="Z199" s="4">
        <v>132.16999999999999</v>
      </c>
      <c r="AA199" s="4">
        <v>28.45</v>
      </c>
      <c r="AB199" s="4">
        <v>33.33</v>
      </c>
      <c r="AC199" s="4">
        <v>11.38</v>
      </c>
      <c r="AD199" s="4">
        <v>8.0399999999999991</v>
      </c>
      <c r="AE199" s="4">
        <v>6.69</v>
      </c>
      <c r="AF199" s="4">
        <v>12.42</v>
      </c>
      <c r="AG199" s="4">
        <v>66.69</v>
      </c>
      <c r="AH199" s="4">
        <v>90.6</v>
      </c>
      <c r="AI199" s="4">
        <v>19.149999999999999</v>
      </c>
      <c r="AJ199" s="4">
        <v>2.4700000000000002</v>
      </c>
      <c r="AK199" s="4">
        <v>3.98</v>
      </c>
      <c r="AL199" s="4">
        <v>21.51</v>
      </c>
      <c r="AM199" s="4">
        <v>4.5599999999999996</v>
      </c>
      <c r="AN199" s="4">
        <v>28.64</v>
      </c>
      <c r="AO199" s="4">
        <v>64.290000000000006</v>
      </c>
      <c r="AP199" s="4">
        <v>7.69</v>
      </c>
      <c r="AQ199" s="4">
        <v>13.33</v>
      </c>
      <c r="AR199" s="4">
        <v>4.8</v>
      </c>
      <c r="AS199" s="4">
        <v>14.54</v>
      </c>
      <c r="AT199" s="4">
        <v>3.54</v>
      </c>
      <c r="AU199" s="4">
        <v>18.3</v>
      </c>
      <c r="AV199" s="4">
        <v>28.94</v>
      </c>
      <c r="AW199" s="4">
        <v>39.53</v>
      </c>
      <c r="AX199" s="4">
        <v>31.76</v>
      </c>
      <c r="AY199" s="4">
        <v>31.68</v>
      </c>
      <c r="AZ199" s="4">
        <v>68.53</v>
      </c>
    </row>
    <row r="200" spans="1:52" x14ac:dyDescent="0.2">
      <c r="A200" s="5">
        <v>43754</v>
      </c>
      <c r="B200" s="4">
        <v>73571.91</v>
      </c>
      <c r="C200" s="4">
        <v>31.39</v>
      </c>
      <c r="D200" s="4">
        <v>14.14</v>
      </c>
      <c r="E200" s="4">
        <v>28.16</v>
      </c>
      <c r="F200" s="4">
        <v>11.42</v>
      </c>
      <c r="G200" s="4">
        <v>82.53</v>
      </c>
      <c r="H200" s="4">
        <v>5.97</v>
      </c>
      <c r="I200" s="4">
        <v>36.04</v>
      </c>
      <c r="J200" s="4">
        <v>11.66</v>
      </c>
      <c r="K200" s="4">
        <v>80.430000000000007</v>
      </c>
      <c r="L200" s="4">
        <v>213.8</v>
      </c>
      <c r="M200" s="4">
        <v>15.4</v>
      </c>
      <c r="N200" s="4">
        <v>15.95</v>
      </c>
      <c r="O200" s="4">
        <v>253</v>
      </c>
      <c r="P200" s="4">
        <v>11.93</v>
      </c>
      <c r="Q200" s="4">
        <v>3.19</v>
      </c>
      <c r="R200" s="4">
        <v>8.5</v>
      </c>
      <c r="S200" s="4">
        <v>14.5</v>
      </c>
      <c r="T200" s="4">
        <v>6.25</v>
      </c>
      <c r="U200" s="4">
        <v>7.95</v>
      </c>
      <c r="V200" s="4">
        <v>25.42</v>
      </c>
      <c r="W200" s="4">
        <v>17.8</v>
      </c>
      <c r="X200" s="4">
        <v>3.12</v>
      </c>
      <c r="Y200" s="4">
        <v>3.36</v>
      </c>
      <c r="Z200" s="4">
        <v>134.27000000000001</v>
      </c>
      <c r="AA200" s="4">
        <v>28.88</v>
      </c>
      <c r="AB200" s="4">
        <v>33.270000000000003</v>
      </c>
      <c r="AC200" s="4">
        <v>11.14</v>
      </c>
      <c r="AD200" s="4">
        <v>8.1199999999999992</v>
      </c>
      <c r="AE200" s="4">
        <v>6.69</v>
      </c>
      <c r="AF200" s="4">
        <v>12.62</v>
      </c>
      <c r="AG200" s="4">
        <v>68.540000000000006</v>
      </c>
      <c r="AH200" s="4">
        <v>89.81</v>
      </c>
      <c r="AI200" s="4">
        <v>19.690000000000001</v>
      </c>
      <c r="AJ200" s="4">
        <v>2.46</v>
      </c>
      <c r="AK200" s="4">
        <v>4.01</v>
      </c>
      <c r="AL200" s="4">
        <v>21.93</v>
      </c>
      <c r="AM200" s="4">
        <v>4.67</v>
      </c>
      <c r="AN200" s="4">
        <v>29.16</v>
      </c>
      <c r="AO200" s="4">
        <v>63</v>
      </c>
      <c r="AP200" s="4">
        <v>7.79</v>
      </c>
      <c r="AQ200" s="4">
        <v>13.71</v>
      </c>
      <c r="AR200" s="4">
        <v>4.9000000000000004</v>
      </c>
      <c r="AS200" s="4">
        <v>14.77</v>
      </c>
      <c r="AT200" s="4">
        <v>3.61</v>
      </c>
      <c r="AU200" s="4">
        <v>18.920000000000002</v>
      </c>
      <c r="AV200" s="4">
        <v>29.24</v>
      </c>
      <c r="AW200" s="4">
        <v>40.65</v>
      </c>
      <c r="AX200" s="4">
        <v>32.549999999999997</v>
      </c>
      <c r="AY200" s="4">
        <v>31.91</v>
      </c>
      <c r="AZ200" s="4">
        <v>70.14</v>
      </c>
    </row>
    <row r="201" spans="1:52" x14ac:dyDescent="0.2">
      <c r="A201" s="5">
        <v>43755</v>
      </c>
      <c r="B201" s="4">
        <v>72999.7</v>
      </c>
      <c r="C201" s="4">
        <v>31.66</v>
      </c>
      <c r="D201" s="4">
        <v>13.97</v>
      </c>
      <c r="E201" s="4">
        <v>27.95</v>
      </c>
      <c r="F201" s="4">
        <v>11.39</v>
      </c>
      <c r="G201" s="4">
        <v>82.08</v>
      </c>
      <c r="H201" s="4">
        <v>5.8</v>
      </c>
      <c r="I201" s="4">
        <v>34.86</v>
      </c>
      <c r="J201" s="4">
        <v>11.66</v>
      </c>
      <c r="K201" s="4">
        <v>80.11</v>
      </c>
      <c r="L201" s="4">
        <v>209.13</v>
      </c>
      <c r="M201" s="4">
        <v>15.25</v>
      </c>
      <c r="N201" s="4">
        <v>15.86</v>
      </c>
      <c r="O201" s="4">
        <v>252.59</v>
      </c>
      <c r="P201" s="4">
        <v>11.79</v>
      </c>
      <c r="Q201" s="4">
        <v>3.13</v>
      </c>
      <c r="R201" s="4">
        <v>8.16</v>
      </c>
      <c r="S201" s="4">
        <v>14.32</v>
      </c>
      <c r="T201" s="4">
        <v>6.19</v>
      </c>
      <c r="U201" s="4">
        <v>7.95</v>
      </c>
      <c r="V201" s="4">
        <v>25.4</v>
      </c>
      <c r="W201" s="4">
        <v>17.95</v>
      </c>
      <c r="X201" s="4">
        <v>3.14</v>
      </c>
      <c r="Y201" s="4">
        <v>3.37</v>
      </c>
      <c r="Z201" s="4">
        <v>133.65</v>
      </c>
      <c r="AA201" s="4">
        <v>28.86</v>
      </c>
      <c r="AB201" s="4">
        <v>33.11</v>
      </c>
      <c r="AC201" s="4">
        <v>10.25</v>
      </c>
      <c r="AD201" s="4">
        <v>8.06</v>
      </c>
      <c r="AE201" s="4">
        <v>6.58</v>
      </c>
      <c r="AF201" s="4">
        <v>12.56</v>
      </c>
      <c r="AG201" s="4">
        <v>68.87</v>
      </c>
      <c r="AH201" s="4">
        <v>87.22</v>
      </c>
      <c r="AI201" s="4">
        <v>19.420000000000002</v>
      </c>
      <c r="AJ201" s="4">
        <v>2.5</v>
      </c>
      <c r="AK201" s="4">
        <v>3.87</v>
      </c>
      <c r="AL201" s="4">
        <v>22.03</v>
      </c>
      <c r="AM201" s="4">
        <v>4.67</v>
      </c>
      <c r="AN201" s="4">
        <v>28.92</v>
      </c>
      <c r="AO201" s="4">
        <v>63.4</v>
      </c>
      <c r="AP201" s="4">
        <v>7.83</v>
      </c>
      <c r="AQ201" s="4">
        <v>13.63</v>
      </c>
      <c r="AR201" s="4">
        <v>4.8499999999999996</v>
      </c>
      <c r="AS201" s="4">
        <v>14.61</v>
      </c>
      <c r="AT201" s="4">
        <v>3.59</v>
      </c>
      <c r="AU201" s="4">
        <v>18.920000000000002</v>
      </c>
      <c r="AV201" s="4">
        <v>29.08</v>
      </c>
      <c r="AW201" s="4">
        <v>40.450000000000003</v>
      </c>
      <c r="AX201" s="4">
        <v>32.22</v>
      </c>
      <c r="AY201" s="4">
        <v>32.119999999999997</v>
      </c>
      <c r="AZ201" s="4">
        <v>69.38</v>
      </c>
    </row>
    <row r="202" spans="1:52" x14ac:dyDescent="0.2">
      <c r="A202" s="5">
        <v>43756</v>
      </c>
      <c r="B202" s="4">
        <v>72636.160000000003</v>
      </c>
      <c r="C202" s="4">
        <v>31.57</v>
      </c>
      <c r="D202" s="4">
        <v>14.07</v>
      </c>
      <c r="E202" s="4">
        <v>27.76</v>
      </c>
      <c r="F202" s="4">
        <v>11.36</v>
      </c>
      <c r="G202" s="4">
        <v>82.45</v>
      </c>
      <c r="H202" s="4">
        <v>5.79</v>
      </c>
      <c r="I202" s="4">
        <v>34.79</v>
      </c>
      <c r="J202" s="4">
        <v>11.94</v>
      </c>
      <c r="K202" s="4">
        <v>79.64</v>
      </c>
      <c r="L202" s="4">
        <v>208.77</v>
      </c>
      <c r="M202" s="4">
        <v>15</v>
      </c>
      <c r="N202" s="4">
        <v>15.69</v>
      </c>
      <c r="O202" s="4">
        <v>250.97</v>
      </c>
      <c r="P202" s="4">
        <v>11.6</v>
      </c>
      <c r="Q202" s="4">
        <v>3.12</v>
      </c>
      <c r="R202" s="4">
        <v>8.2899999999999991</v>
      </c>
      <c r="S202" s="4">
        <v>14.26</v>
      </c>
      <c r="T202" s="4">
        <v>6.22</v>
      </c>
      <c r="U202" s="4">
        <v>8.0500000000000007</v>
      </c>
      <c r="V202" s="4">
        <v>25.23</v>
      </c>
      <c r="W202" s="4">
        <v>18</v>
      </c>
      <c r="X202" s="4">
        <v>3.11</v>
      </c>
      <c r="Y202" s="4">
        <v>3.37</v>
      </c>
      <c r="Z202" s="4">
        <v>133.82</v>
      </c>
      <c r="AA202" s="4">
        <v>28.76</v>
      </c>
      <c r="AB202" s="4">
        <v>33.130000000000003</v>
      </c>
      <c r="AC202" s="4">
        <v>10.15</v>
      </c>
      <c r="AD202" s="4">
        <v>7.86</v>
      </c>
      <c r="AE202" s="4">
        <v>6.53</v>
      </c>
      <c r="AF202" s="4">
        <v>12.56</v>
      </c>
      <c r="AG202" s="4">
        <v>68.98</v>
      </c>
      <c r="AH202" s="4">
        <v>87.87</v>
      </c>
      <c r="AI202" s="4">
        <v>19.260000000000002</v>
      </c>
      <c r="AJ202" s="4">
        <v>2.46</v>
      </c>
      <c r="AK202" s="4">
        <v>3.85</v>
      </c>
      <c r="AL202" s="4">
        <v>21.84</v>
      </c>
      <c r="AM202" s="4">
        <v>4.62</v>
      </c>
      <c r="AN202" s="4">
        <v>28.63</v>
      </c>
      <c r="AO202" s="4">
        <v>60.45</v>
      </c>
      <c r="AP202" s="4">
        <v>7.78</v>
      </c>
      <c r="AQ202" s="4">
        <v>13.44</v>
      </c>
      <c r="AR202" s="4">
        <v>4.79</v>
      </c>
      <c r="AS202" s="4">
        <v>14.32</v>
      </c>
      <c r="AT202" s="4">
        <v>3.58</v>
      </c>
      <c r="AU202" s="4">
        <v>18.600000000000001</v>
      </c>
      <c r="AV202" s="4">
        <v>28.84</v>
      </c>
      <c r="AW202" s="4">
        <v>40.29</v>
      </c>
      <c r="AX202" s="4">
        <v>31.85</v>
      </c>
      <c r="AY202" s="4">
        <v>31.93</v>
      </c>
      <c r="AZ202" s="4">
        <v>69.86</v>
      </c>
    </row>
    <row r="203" spans="1:52" x14ac:dyDescent="0.2">
      <c r="A203" s="5">
        <v>43759</v>
      </c>
      <c r="B203" s="4">
        <v>72715.98</v>
      </c>
      <c r="C203" s="4">
        <v>31.02</v>
      </c>
      <c r="D203" s="4">
        <v>14.11</v>
      </c>
      <c r="E203" s="4">
        <v>27.71</v>
      </c>
      <c r="F203" s="4">
        <v>11.31</v>
      </c>
      <c r="G203" s="4">
        <v>82.97</v>
      </c>
      <c r="H203" s="4">
        <v>5.78</v>
      </c>
      <c r="I203" s="4">
        <v>34.979999999999997</v>
      </c>
      <c r="J203" s="4">
        <v>12.13</v>
      </c>
      <c r="K203" s="4">
        <v>79.790000000000006</v>
      </c>
      <c r="L203" s="4">
        <v>214.25</v>
      </c>
      <c r="M203" s="4">
        <v>14.95</v>
      </c>
      <c r="N203" s="4">
        <v>15.84</v>
      </c>
      <c r="O203" s="4">
        <v>249.42</v>
      </c>
      <c r="P203" s="4">
        <v>11.73</v>
      </c>
      <c r="Q203" s="4">
        <v>3.15</v>
      </c>
      <c r="R203" s="4">
        <v>8.32</v>
      </c>
      <c r="S203" s="4">
        <v>14.28</v>
      </c>
      <c r="T203" s="4">
        <v>6.25</v>
      </c>
      <c r="U203" s="4">
        <v>8</v>
      </c>
      <c r="V203" s="4">
        <v>24.89</v>
      </c>
      <c r="W203" s="4">
        <v>18.05</v>
      </c>
      <c r="X203" s="4">
        <v>3.17</v>
      </c>
      <c r="Y203" s="4">
        <v>3.42</v>
      </c>
      <c r="Z203" s="4">
        <v>133.13999999999999</v>
      </c>
      <c r="AA203" s="4">
        <v>28.86</v>
      </c>
      <c r="AB203" s="4">
        <v>33.44</v>
      </c>
      <c r="AC203" s="4">
        <v>10.039999999999999</v>
      </c>
      <c r="AD203" s="4">
        <v>7.85</v>
      </c>
      <c r="AE203" s="4">
        <v>6.54</v>
      </c>
      <c r="AF203" s="4">
        <v>12.55</v>
      </c>
      <c r="AG203" s="4">
        <v>68.31</v>
      </c>
      <c r="AH203" s="4">
        <v>88.12</v>
      </c>
      <c r="AI203" s="4">
        <v>19.16</v>
      </c>
      <c r="AJ203" s="4">
        <v>2.44</v>
      </c>
      <c r="AK203" s="4">
        <v>3.84</v>
      </c>
      <c r="AL203" s="4">
        <v>21.55</v>
      </c>
      <c r="AM203" s="4">
        <v>4.92</v>
      </c>
      <c r="AN203" s="4">
        <v>28.66</v>
      </c>
      <c r="AO203" s="4">
        <v>61.15</v>
      </c>
      <c r="AP203" s="4">
        <v>7.75</v>
      </c>
      <c r="AQ203" s="4">
        <v>13.41</v>
      </c>
      <c r="AR203" s="4">
        <v>4.82</v>
      </c>
      <c r="AS203" s="4">
        <v>14.36</v>
      </c>
      <c r="AT203" s="4">
        <v>3.6</v>
      </c>
      <c r="AU203" s="4">
        <v>16.399999999999999</v>
      </c>
      <c r="AV203" s="4">
        <v>28.89</v>
      </c>
      <c r="AW203" s="4">
        <v>40.71</v>
      </c>
      <c r="AX203" s="4">
        <v>31.84</v>
      </c>
      <c r="AY203" s="4">
        <v>31.69</v>
      </c>
      <c r="AZ203" s="4">
        <v>68.7</v>
      </c>
    </row>
    <row r="204" spans="1:52" x14ac:dyDescent="0.2">
      <c r="A204" s="5">
        <v>43760</v>
      </c>
      <c r="B204" s="4">
        <v>72929.53</v>
      </c>
      <c r="C204" s="4">
        <v>31.53</v>
      </c>
      <c r="D204" s="4">
        <v>14.2</v>
      </c>
      <c r="E204" s="4">
        <v>27.83</v>
      </c>
      <c r="F204" s="4">
        <v>11.33</v>
      </c>
      <c r="G204" s="4">
        <v>82.34</v>
      </c>
      <c r="H204" s="4">
        <v>5.86</v>
      </c>
      <c r="I204" s="4">
        <v>35.39</v>
      </c>
      <c r="J204" s="4">
        <v>12.13</v>
      </c>
      <c r="K204" s="4">
        <v>79.66</v>
      </c>
      <c r="L204" s="4">
        <v>202.42</v>
      </c>
      <c r="M204" s="4">
        <v>14.94</v>
      </c>
      <c r="N204" s="4">
        <v>15.87</v>
      </c>
      <c r="O204" s="4">
        <v>250.75</v>
      </c>
      <c r="P204" s="4">
        <v>11.67</v>
      </c>
      <c r="Q204" s="4">
        <v>3.09</v>
      </c>
      <c r="R204" s="4">
        <v>8.52</v>
      </c>
      <c r="S204" s="4">
        <v>14.34</v>
      </c>
      <c r="T204" s="4">
        <v>6.25</v>
      </c>
      <c r="U204" s="4">
        <v>8.0500000000000007</v>
      </c>
      <c r="V204" s="4">
        <v>24.98</v>
      </c>
      <c r="W204" s="4">
        <v>17.97</v>
      </c>
      <c r="X204" s="4">
        <v>3.15</v>
      </c>
      <c r="Y204" s="4">
        <v>3.42</v>
      </c>
      <c r="Z204" s="4">
        <v>132.88999999999999</v>
      </c>
      <c r="AA204" s="4">
        <v>29.01</v>
      </c>
      <c r="AB204" s="4">
        <v>32.590000000000003</v>
      </c>
      <c r="AC204" s="4">
        <v>9.7799999999999994</v>
      </c>
      <c r="AD204" s="4">
        <v>7.89</v>
      </c>
      <c r="AE204" s="4">
        <v>6.54</v>
      </c>
      <c r="AF204" s="4">
        <v>12.61</v>
      </c>
      <c r="AG204" s="4">
        <v>68.510000000000005</v>
      </c>
      <c r="AH204" s="4">
        <v>89.43</v>
      </c>
      <c r="AI204" s="4">
        <v>19.010000000000002</v>
      </c>
      <c r="AJ204" s="4">
        <v>2.6</v>
      </c>
      <c r="AK204" s="4">
        <v>3.87</v>
      </c>
      <c r="AL204" s="4">
        <v>21.65</v>
      </c>
      <c r="AM204" s="4">
        <v>4.78</v>
      </c>
      <c r="AN204" s="4">
        <v>28.69</v>
      </c>
      <c r="AO204" s="4">
        <v>58.83</v>
      </c>
      <c r="AP204" s="4">
        <v>7.77</v>
      </c>
      <c r="AQ204" s="4">
        <v>13.53</v>
      </c>
      <c r="AR204" s="4">
        <v>4.8</v>
      </c>
      <c r="AS204" s="4">
        <v>14.35</v>
      </c>
      <c r="AT204" s="4">
        <v>3.61</v>
      </c>
      <c r="AU204" s="4">
        <v>16.940000000000001</v>
      </c>
      <c r="AV204" s="4">
        <v>28.98</v>
      </c>
      <c r="AW204" s="4">
        <v>40.32</v>
      </c>
      <c r="AX204" s="4">
        <v>31.82</v>
      </c>
      <c r="AY204" s="4">
        <v>31.7</v>
      </c>
      <c r="AZ204" s="4">
        <v>68.25</v>
      </c>
    </row>
    <row r="205" spans="1:52" x14ac:dyDescent="0.2">
      <c r="A205" s="5">
        <v>43761</v>
      </c>
      <c r="B205" s="4">
        <v>72987.06</v>
      </c>
      <c r="C205" s="4">
        <v>31.63</v>
      </c>
      <c r="D205" s="4">
        <v>14.09</v>
      </c>
      <c r="E205" s="4">
        <v>27.89</v>
      </c>
      <c r="F205" s="4">
        <v>11.38</v>
      </c>
      <c r="G205" s="4">
        <v>82.36</v>
      </c>
      <c r="H205" s="4">
        <v>5.9</v>
      </c>
      <c r="I205" s="4">
        <v>35.4</v>
      </c>
      <c r="J205" s="4">
        <v>12.16</v>
      </c>
      <c r="K205" s="4">
        <v>79.94</v>
      </c>
      <c r="L205" s="4">
        <v>201.94</v>
      </c>
      <c r="M205" s="4">
        <v>14.97</v>
      </c>
      <c r="N205" s="4">
        <v>15.71</v>
      </c>
      <c r="O205" s="4">
        <v>250.64</v>
      </c>
      <c r="P205" s="4">
        <v>12.07</v>
      </c>
      <c r="Q205" s="4">
        <v>3.02</v>
      </c>
      <c r="R205" s="4">
        <v>8.7100000000000009</v>
      </c>
      <c r="S205" s="4">
        <v>14.22</v>
      </c>
      <c r="T205" s="4">
        <v>6.27</v>
      </c>
      <c r="U205" s="4">
        <v>8.06</v>
      </c>
      <c r="V205" s="4">
        <v>25.05</v>
      </c>
      <c r="W205" s="4">
        <v>18.14</v>
      </c>
      <c r="X205" s="4">
        <v>3.16</v>
      </c>
      <c r="Y205" s="4">
        <v>3.42</v>
      </c>
      <c r="Z205" s="4">
        <v>132.01</v>
      </c>
      <c r="AA205" s="4">
        <v>28.87</v>
      </c>
      <c r="AB205" s="4">
        <v>32.54</v>
      </c>
      <c r="AC205" s="4">
        <v>9.6199999999999992</v>
      </c>
      <c r="AD205" s="4">
        <v>7.9</v>
      </c>
      <c r="AE205" s="4">
        <v>6.52</v>
      </c>
      <c r="AF205" s="4">
        <v>12.62</v>
      </c>
      <c r="AG205" s="4">
        <v>68.77</v>
      </c>
      <c r="AH205" s="4">
        <v>89.8</v>
      </c>
      <c r="AI205" s="4">
        <v>18.5</v>
      </c>
      <c r="AJ205" s="4">
        <v>2.57</v>
      </c>
      <c r="AK205" s="4">
        <v>3.91</v>
      </c>
      <c r="AL205" s="4">
        <v>21.67</v>
      </c>
      <c r="AM205" s="4">
        <v>4.78</v>
      </c>
      <c r="AN205" s="4">
        <v>28.31</v>
      </c>
      <c r="AO205" s="4">
        <v>58.36</v>
      </c>
      <c r="AP205" s="4">
        <v>7.9</v>
      </c>
      <c r="AQ205" s="4">
        <v>13.55</v>
      </c>
      <c r="AR205" s="4">
        <v>4.79</v>
      </c>
      <c r="AS205" s="4">
        <v>14.46</v>
      </c>
      <c r="AT205" s="4">
        <v>3.57</v>
      </c>
      <c r="AU205" s="4">
        <v>17.100000000000001</v>
      </c>
      <c r="AV205" s="4">
        <v>28.91</v>
      </c>
      <c r="AW205" s="4">
        <v>40.270000000000003</v>
      </c>
      <c r="AX205" s="4">
        <v>31.71</v>
      </c>
      <c r="AY205" s="4">
        <v>31.75</v>
      </c>
      <c r="AZ205" s="4">
        <v>66.099999999999994</v>
      </c>
    </row>
    <row r="206" spans="1:52" x14ac:dyDescent="0.2">
      <c r="A206" s="5">
        <v>43762</v>
      </c>
      <c r="B206" s="4">
        <v>73255.23</v>
      </c>
      <c r="C206" s="4">
        <v>31.83</v>
      </c>
      <c r="D206" s="4">
        <v>14.04</v>
      </c>
      <c r="E206" s="4">
        <v>27.88</v>
      </c>
      <c r="F206" s="4">
        <v>11.53</v>
      </c>
      <c r="G206" s="4">
        <v>83.23</v>
      </c>
      <c r="H206" s="4">
        <v>5.91</v>
      </c>
      <c r="I206" s="4">
        <v>35.75</v>
      </c>
      <c r="J206" s="4">
        <v>12.11</v>
      </c>
      <c r="K206" s="4">
        <v>80.290000000000006</v>
      </c>
      <c r="L206" s="4">
        <v>202.27</v>
      </c>
      <c r="M206" s="4">
        <v>14.95</v>
      </c>
      <c r="N206" s="4">
        <v>15.67</v>
      </c>
      <c r="O206" s="4">
        <v>252.75</v>
      </c>
      <c r="P206" s="4">
        <v>11.89</v>
      </c>
      <c r="Q206" s="4">
        <v>3.07</v>
      </c>
      <c r="R206" s="4">
        <v>8.75</v>
      </c>
      <c r="S206" s="4">
        <v>14.13</v>
      </c>
      <c r="T206" s="4">
        <v>6.27</v>
      </c>
      <c r="U206" s="4">
        <v>8.06</v>
      </c>
      <c r="V206" s="4">
        <v>25.28</v>
      </c>
      <c r="W206" s="4">
        <v>17.98</v>
      </c>
      <c r="X206" s="4">
        <v>3.1</v>
      </c>
      <c r="Y206" s="4">
        <v>3.41</v>
      </c>
      <c r="Z206" s="4">
        <v>133.87</v>
      </c>
      <c r="AA206" s="4">
        <v>29.01</v>
      </c>
      <c r="AB206" s="4">
        <v>32.020000000000003</v>
      </c>
      <c r="AC206" s="4">
        <v>9.64</v>
      </c>
      <c r="AD206" s="4">
        <v>7.94</v>
      </c>
      <c r="AE206" s="4">
        <v>6.28</v>
      </c>
      <c r="AF206" s="4">
        <v>12.58</v>
      </c>
      <c r="AG206" s="4">
        <v>69.08</v>
      </c>
      <c r="AH206" s="4">
        <v>90.39</v>
      </c>
      <c r="AI206" s="4">
        <v>18.600000000000001</v>
      </c>
      <c r="AJ206" s="4">
        <v>2.58</v>
      </c>
      <c r="AK206" s="4">
        <v>3.9</v>
      </c>
      <c r="AL206" s="4">
        <v>21.84</v>
      </c>
      <c r="AM206" s="4">
        <v>4.76</v>
      </c>
      <c r="AN206" s="4">
        <v>28.39</v>
      </c>
      <c r="AO206" s="4">
        <v>61.72</v>
      </c>
      <c r="AP206" s="4">
        <v>8.08</v>
      </c>
      <c r="AQ206" s="4">
        <v>13.5</v>
      </c>
      <c r="AR206" s="4">
        <v>4.8</v>
      </c>
      <c r="AS206" s="4">
        <v>14.64</v>
      </c>
      <c r="AT206" s="4">
        <v>3.54</v>
      </c>
      <c r="AU206" s="4">
        <v>17.350000000000001</v>
      </c>
      <c r="AV206" s="4">
        <v>28.9</v>
      </c>
      <c r="AW206" s="4">
        <v>40.56</v>
      </c>
      <c r="AX206" s="4">
        <v>31.9</v>
      </c>
      <c r="AY206" s="4">
        <v>32.5</v>
      </c>
      <c r="AZ206" s="4">
        <v>65.66</v>
      </c>
    </row>
    <row r="207" spans="1:52" x14ac:dyDescent="0.2">
      <c r="A207" s="5">
        <v>43763</v>
      </c>
      <c r="B207" s="4">
        <v>73776.7</v>
      </c>
      <c r="C207" s="4">
        <v>32.17</v>
      </c>
      <c r="D207" s="4">
        <v>14.03</v>
      </c>
      <c r="E207" s="4">
        <v>28.03</v>
      </c>
      <c r="F207" s="4">
        <v>11.67</v>
      </c>
      <c r="G207" s="4">
        <v>83.17</v>
      </c>
      <c r="H207" s="4">
        <v>5.87</v>
      </c>
      <c r="I207" s="4">
        <v>35.770000000000003</v>
      </c>
      <c r="J207" s="4">
        <v>12.23</v>
      </c>
      <c r="K207" s="4">
        <v>80.7</v>
      </c>
      <c r="L207" s="4">
        <v>207.42</v>
      </c>
      <c r="M207" s="4">
        <v>14.96</v>
      </c>
      <c r="N207" s="4">
        <v>15.87</v>
      </c>
      <c r="O207" s="4">
        <v>256.77</v>
      </c>
      <c r="P207" s="4">
        <v>12.1</v>
      </c>
      <c r="Q207" s="4">
        <v>3.1</v>
      </c>
      <c r="R207" s="4">
        <v>8.82</v>
      </c>
      <c r="S207" s="4">
        <v>14.32</v>
      </c>
      <c r="T207" s="4">
        <v>6.32</v>
      </c>
      <c r="U207" s="4">
        <v>8.0399999999999991</v>
      </c>
      <c r="V207" s="4">
        <v>25.57</v>
      </c>
      <c r="W207" s="4">
        <v>18.079999999999998</v>
      </c>
      <c r="X207" s="4">
        <v>3.18</v>
      </c>
      <c r="Y207" s="4">
        <v>3.41</v>
      </c>
      <c r="Z207" s="4">
        <v>134.97999999999999</v>
      </c>
      <c r="AA207" s="4">
        <v>29.18</v>
      </c>
      <c r="AB207" s="4">
        <v>32.43</v>
      </c>
      <c r="AC207" s="4">
        <v>9.77</v>
      </c>
      <c r="AD207" s="4">
        <v>7.97</v>
      </c>
      <c r="AE207" s="4">
        <v>6.25</v>
      </c>
      <c r="AF207" s="4">
        <v>12.71</v>
      </c>
      <c r="AG207" s="4">
        <v>69.099999999999994</v>
      </c>
      <c r="AH207" s="4">
        <v>90.81</v>
      </c>
      <c r="AI207" s="4">
        <v>20.65</v>
      </c>
      <c r="AJ207" s="4">
        <v>2.6</v>
      </c>
      <c r="AK207" s="4">
        <v>3.9</v>
      </c>
      <c r="AL207" s="4">
        <v>22.04</v>
      </c>
      <c r="AM207" s="4">
        <v>4.78</v>
      </c>
      <c r="AN207" s="4">
        <v>28.71</v>
      </c>
      <c r="AO207" s="4">
        <v>62.89</v>
      </c>
      <c r="AP207" s="4">
        <v>8.18</v>
      </c>
      <c r="AQ207" s="4">
        <v>13.51</v>
      </c>
      <c r="AR207" s="4">
        <v>4.79</v>
      </c>
      <c r="AS207" s="4">
        <v>14.59</v>
      </c>
      <c r="AT207" s="4">
        <v>3.56</v>
      </c>
      <c r="AU207" s="4">
        <v>18.02</v>
      </c>
      <c r="AV207" s="4">
        <v>29.05</v>
      </c>
      <c r="AW207" s="4">
        <v>41.05</v>
      </c>
      <c r="AX207" s="4">
        <v>32.22</v>
      </c>
      <c r="AY207" s="4">
        <v>32.56</v>
      </c>
      <c r="AZ207" s="4">
        <v>67</v>
      </c>
    </row>
    <row r="208" spans="1:52" x14ac:dyDescent="0.2">
      <c r="A208" s="5">
        <v>43766</v>
      </c>
      <c r="B208" s="4">
        <v>73790.67</v>
      </c>
      <c r="C208" s="4">
        <v>32.4</v>
      </c>
      <c r="D208" s="4">
        <v>14.13</v>
      </c>
      <c r="E208" s="4">
        <v>28.03</v>
      </c>
      <c r="F208" s="4">
        <v>11.73</v>
      </c>
      <c r="G208" s="4">
        <v>82.55</v>
      </c>
      <c r="H208" s="4">
        <v>5.91</v>
      </c>
      <c r="I208" s="4">
        <v>36.17</v>
      </c>
      <c r="J208" s="4">
        <v>12.17</v>
      </c>
      <c r="K208" s="4">
        <v>80.48</v>
      </c>
      <c r="L208" s="4">
        <v>210.4</v>
      </c>
      <c r="M208" s="4">
        <v>14.56</v>
      </c>
      <c r="N208" s="4">
        <v>15.86</v>
      </c>
      <c r="O208" s="4">
        <v>256.23</v>
      </c>
      <c r="P208" s="4">
        <v>11.94</v>
      </c>
      <c r="Q208" s="4">
        <v>3.11</v>
      </c>
      <c r="R208" s="4">
        <v>9.01</v>
      </c>
      <c r="S208" s="4">
        <v>14.2</v>
      </c>
      <c r="T208" s="4">
        <v>6.29</v>
      </c>
      <c r="U208" s="4">
        <v>7.95</v>
      </c>
      <c r="V208" s="4">
        <v>25.75</v>
      </c>
      <c r="W208" s="4">
        <v>18.39</v>
      </c>
      <c r="X208" s="4">
        <v>3.18</v>
      </c>
      <c r="Y208" s="4">
        <v>3.4</v>
      </c>
      <c r="Z208" s="4">
        <v>135.38999999999999</v>
      </c>
      <c r="AA208" s="4">
        <v>29.15</v>
      </c>
      <c r="AB208" s="4">
        <v>32.159999999999997</v>
      </c>
      <c r="AC208" s="4">
        <v>9.76</v>
      </c>
      <c r="AD208" s="4">
        <v>7.99</v>
      </c>
      <c r="AE208" s="4">
        <v>6.49</v>
      </c>
      <c r="AF208" s="4">
        <v>12.56</v>
      </c>
      <c r="AG208" s="4">
        <v>68.83</v>
      </c>
      <c r="AH208" s="4">
        <v>91.25</v>
      </c>
      <c r="AI208" s="4">
        <v>21.1</v>
      </c>
      <c r="AJ208" s="4">
        <v>2.59</v>
      </c>
      <c r="AK208" s="4">
        <v>3.88</v>
      </c>
      <c r="AL208" s="4">
        <v>22.76</v>
      </c>
      <c r="AM208" s="4">
        <v>4.82</v>
      </c>
      <c r="AN208" s="4">
        <v>28.73</v>
      </c>
      <c r="AO208" s="4">
        <v>62.8</v>
      </c>
      <c r="AP208" s="4">
        <v>8.18</v>
      </c>
      <c r="AQ208" s="4">
        <v>13.43</v>
      </c>
      <c r="AR208" s="4">
        <v>4.8</v>
      </c>
      <c r="AS208" s="4">
        <v>14.76</v>
      </c>
      <c r="AT208" s="4">
        <v>3.56</v>
      </c>
      <c r="AU208" s="4">
        <v>17.75</v>
      </c>
      <c r="AV208" s="4">
        <v>28.99</v>
      </c>
      <c r="AW208" s="4">
        <v>41</v>
      </c>
      <c r="AX208" s="4">
        <v>32.11</v>
      </c>
      <c r="AY208" s="4">
        <v>32.590000000000003</v>
      </c>
      <c r="AZ208" s="4">
        <v>66.930000000000007</v>
      </c>
    </row>
    <row r="209" spans="1:52" x14ac:dyDescent="0.2">
      <c r="A209" s="5">
        <v>43767</v>
      </c>
      <c r="B209" s="4">
        <v>73827.8</v>
      </c>
      <c r="C209" s="4">
        <v>32.24</v>
      </c>
      <c r="D209" s="4">
        <v>13.85</v>
      </c>
      <c r="E209" s="4">
        <v>27.93</v>
      </c>
      <c r="F209" s="4">
        <v>11.61</v>
      </c>
      <c r="G209" s="4">
        <v>83.41</v>
      </c>
      <c r="H209" s="4">
        <v>6</v>
      </c>
      <c r="I209" s="4">
        <v>36.619999999999997</v>
      </c>
      <c r="J209" s="4">
        <v>12.02</v>
      </c>
      <c r="K209" s="4">
        <v>80.459999999999994</v>
      </c>
      <c r="L209" s="4">
        <v>209.26</v>
      </c>
      <c r="M209" s="4">
        <v>15.01</v>
      </c>
      <c r="N209" s="4">
        <v>15.72</v>
      </c>
      <c r="O209" s="4">
        <v>256.87</v>
      </c>
      <c r="P209" s="4">
        <v>11.96</v>
      </c>
      <c r="Q209" s="4">
        <v>3.15</v>
      </c>
      <c r="R209" s="4">
        <v>8.9600000000000009</v>
      </c>
      <c r="S209" s="4">
        <v>14.26</v>
      </c>
      <c r="T209" s="4">
        <v>6.31</v>
      </c>
      <c r="U209" s="4">
        <v>7.98</v>
      </c>
      <c r="V209" s="4">
        <v>25.5</v>
      </c>
      <c r="W209" s="4">
        <v>18.579999999999998</v>
      </c>
      <c r="X209" s="4">
        <v>3.22</v>
      </c>
      <c r="Y209" s="4">
        <v>3.46</v>
      </c>
      <c r="Z209" s="4">
        <v>135.97999999999999</v>
      </c>
      <c r="AA209" s="4">
        <v>29.11</v>
      </c>
      <c r="AB209" s="4">
        <v>31.81</v>
      </c>
      <c r="AC209" s="4">
        <v>9.58</v>
      </c>
      <c r="AD209" s="4">
        <v>7.94</v>
      </c>
      <c r="AE209" s="4">
        <v>6.52</v>
      </c>
      <c r="AF209" s="4">
        <v>12.69</v>
      </c>
      <c r="AG209" s="4">
        <v>70.09</v>
      </c>
      <c r="AH209" s="4">
        <v>92.2</v>
      </c>
      <c r="AI209" s="4">
        <v>21.2</v>
      </c>
      <c r="AJ209" s="4">
        <v>2.64</v>
      </c>
      <c r="AK209" s="4">
        <v>3.86</v>
      </c>
      <c r="AL209" s="4">
        <v>22.6</v>
      </c>
      <c r="AM209" s="4">
        <v>4.8499999999999996</v>
      </c>
      <c r="AN209" s="4">
        <v>28.89</v>
      </c>
      <c r="AO209" s="4">
        <v>62.41</v>
      </c>
      <c r="AP209" s="4">
        <v>8.19</v>
      </c>
      <c r="AQ209" s="4">
        <v>13.48</v>
      </c>
      <c r="AR209" s="4">
        <v>4.8</v>
      </c>
      <c r="AS209" s="4">
        <v>14.59</v>
      </c>
      <c r="AT209" s="4">
        <v>3.55</v>
      </c>
      <c r="AU209" s="4">
        <v>17.64</v>
      </c>
      <c r="AV209" s="4">
        <v>28.73</v>
      </c>
      <c r="AW209" s="4">
        <v>40.909999999999997</v>
      </c>
      <c r="AX209" s="4">
        <v>32.049999999999997</v>
      </c>
      <c r="AY209" s="4">
        <v>32.520000000000003</v>
      </c>
      <c r="AZ209" s="4">
        <v>68.72</v>
      </c>
    </row>
    <row r="210" spans="1:52" x14ac:dyDescent="0.2">
      <c r="A210" s="5">
        <v>43768</v>
      </c>
      <c r="B210" s="4">
        <v>73177.87</v>
      </c>
      <c r="C210" s="4">
        <v>31.78</v>
      </c>
      <c r="D210" s="4">
        <v>13.75</v>
      </c>
      <c r="E210" s="4">
        <v>27.64</v>
      </c>
      <c r="F210" s="4">
        <v>11.6</v>
      </c>
      <c r="G210" s="4">
        <v>82.85</v>
      </c>
      <c r="H210" s="4">
        <v>5.92</v>
      </c>
      <c r="I210" s="4">
        <v>36.200000000000003</v>
      </c>
      <c r="J210" s="4">
        <v>11.9</v>
      </c>
      <c r="K210" s="4">
        <v>79.69</v>
      </c>
      <c r="L210" s="4">
        <v>211.29</v>
      </c>
      <c r="M210" s="4">
        <v>14.84</v>
      </c>
      <c r="N210" s="4">
        <v>15.59</v>
      </c>
      <c r="O210" s="4">
        <v>255.41</v>
      </c>
      <c r="P210" s="4">
        <v>11.91</v>
      </c>
      <c r="Q210" s="4">
        <v>3.14</v>
      </c>
      <c r="R210" s="4">
        <v>8.7899999999999991</v>
      </c>
      <c r="S210" s="4">
        <v>14.26</v>
      </c>
      <c r="T210" s="4">
        <v>6.14</v>
      </c>
      <c r="U210" s="4">
        <v>7.89</v>
      </c>
      <c r="V210" s="4">
        <v>24.97</v>
      </c>
      <c r="W210" s="4">
        <v>18.760000000000002</v>
      </c>
      <c r="X210" s="4">
        <v>3.24</v>
      </c>
      <c r="Y210" s="4">
        <v>3.37</v>
      </c>
      <c r="Z210" s="4">
        <v>133.94999999999999</v>
      </c>
      <c r="AA210" s="4">
        <v>28.93</v>
      </c>
      <c r="AB210" s="4">
        <v>31.11</v>
      </c>
      <c r="AC210" s="4">
        <v>9.69</v>
      </c>
      <c r="AD210" s="4">
        <v>7.92</v>
      </c>
      <c r="AE210" s="4">
        <v>6.58</v>
      </c>
      <c r="AF210" s="4">
        <v>12.59</v>
      </c>
      <c r="AG210" s="4">
        <v>69.28</v>
      </c>
      <c r="AH210" s="4">
        <v>91.2</v>
      </c>
      <c r="AI210" s="4">
        <v>21.23</v>
      </c>
      <c r="AJ210" s="4">
        <v>2.63</v>
      </c>
      <c r="AK210" s="4">
        <v>3.85</v>
      </c>
      <c r="AL210" s="4">
        <v>22.69</v>
      </c>
      <c r="AM210" s="4">
        <v>4.9000000000000004</v>
      </c>
      <c r="AN210" s="4">
        <v>28.78</v>
      </c>
      <c r="AO210" s="4">
        <v>62.16</v>
      </c>
      <c r="AP210" s="4">
        <v>8.17</v>
      </c>
      <c r="AQ210" s="4">
        <v>13.39</v>
      </c>
      <c r="AR210" s="4">
        <v>4.76</v>
      </c>
      <c r="AS210" s="4">
        <v>14.57</v>
      </c>
      <c r="AT210" s="4">
        <v>3.49</v>
      </c>
      <c r="AU210" s="4">
        <v>17.36</v>
      </c>
      <c r="AV210" s="4">
        <v>28.55</v>
      </c>
      <c r="AW210" s="4">
        <v>40.229999999999997</v>
      </c>
      <c r="AX210" s="4">
        <v>31.6</v>
      </c>
      <c r="AY210" s="4">
        <v>32.35</v>
      </c>
      <c r="AZ210" s="4">
        <v>68.900000000000006</v>
      </c>
    </row>
    <row r="211" spans="1:52" x14ac:dyDescent="0.2">
      <c r="A211" s="5">
        <v>43769</v>
      </c>
      <c r="B211" s="4">
        <v>72770.94</v>
      </c>
      <c r="C211" s="4">
        <v>31.49</v>
      </c>
      <c r="D211" s="4">
        <v>13.93</v>
      </c>
      <c r="E211" s="4">
        <v>26.74</v>
      </c>
      <c r="F211" s="4">
        <v>11.65</v>
      </c>
      <c r="G211" s="4">
        <v>82.32</v>
      </c>
      <c r="H211" s="4">
        <v>5.9</v>
      </c>
      <c r="I211" s="4">
        <v>35.950000000000003</v>
      </c>
      <c r="J211" s="4">
        <v>11.97</v>
      </c>
      <c r="K211" s="4">
        <v>78.66</v>
      </c>
      <c r="L211" s="4">
        <v>211.54</v>
      </c>
      <c r="M211" s="4">
        <v>14.99</v>
      </c>
      <c r="N211" s="4">
        <v>15.68</v>
      </c>
      <c r="O211" s="4">
        <v>256.02999999999997</v>
      </c>
      <c r="P211" s="4">
        <v>11.97</v>
      </c>
      <c r="Q211" s="4">
        <v>3.1</v>
      </c>
      <c r="R211" s="4">
        <v>8.91</v>
      </c>
      <c r="S211" s="4">
        <v>14.39</v>
      </c>
      <c r="T211" s="4">
        <v>5.95</v>
      </c>
      <c r="U211" s="4">
        <v>7.94</v>
      </c>
      <c r="V211" s="4">
        <v>24.88</v>
      </c>
      <c r="W211" s="4">
        <v>18.690000000000001</v>
      </c>
      <c r="X211" s="4">
        <v>3.21</v>
      </c>
      <c r="Y211" s="4">
        <v>3.38</v>
      </c>
      <c r="Z211" s="4">
        <v>133.91999999999999</v>
      </c>
      <c r="AA211" s="4">
        <v>28.61</v>
      </c>
      <c r="AB211" s="4">
        <v>31.3</v>
      </c>
      <c r="AC211" s="4">
        <v>9.7899999999999991</v>
      </c>
      <c r="AD211" s="4">
        <v>7.86</v>
      </c>
      <c r="AE211" s="4">
        <v>6.41</v>
      </c>
      <c r="AF211" s="4">
        <v>12.6</v>
      </c>
      <c r="AG211" s="4">
        <v>68.489999999999995</v>
      </c>
      <c r="AH211" s="4">
        <v>90.88</v>
      </c>
      <c r="AI211" s="4">
        <v>21.26</v>
      </c>
      <c r="AJ211" s="4">
        <v>2.5499999999999998</v>
      </c>
      <c r="AK211" s="4">
        <v>3.83</v>
      </c>
      <c r="AL211" s="4">
        <v>22.68</v>
      </c>
      <c r="AM211" s="4">
        <v>4.8899999999999997</v>
      </c>
      <c r="AN211" s="4">
        <v>28.54</v>
      </c>
      <c r="AO211" s="4">
        <v>61.43</v>
      </c>
      <c r="AP211" s="4">
        <v>8.1199999999999992</v>
      </c>
      <c r="AQ211" s="4">
        <v>13.45</v>
      </c>
      <c r="AR211" s="4">
        <v>4.75</v>
      </c>
      <c r="AS211" s="4">
        <v>14.72</v>
      </c>
      <c r="AT211" s="4">
        <v>3.49</v>
      </c>
      <c r="AU211" s="4">
        <v>17.57</v>
      </c>
      <c r="AV211" s="4">
        <v>28.21</v>
      </c>
      <c r="AW211" s="4">
        <v>39.76</v>
      </c>
      <c r="AX211" s="4">
        <v>31.71</v>
      </c>
      <c r="AY211" s="4">
        <v>32.200000000000003</v>
      </c>
      <c r="AZ211" s="4">
        <v>68.989999999999995</v>
      </c>
    </row>
    <row r="212" spans="1:52" x14ac:dyDescent="0.2">
      <c r="A212" s="3">
        <v>43770</v>
      </c>
      <c r="B212" s="4">
        <v>72809.02</v>
      </c>
      <c r="C212" s="4">
        <v>31.34</v>
      </c>
      <c r="D212" s="4">
        <v>13.99</v>
      </c>
      <c r="E212" s="4">
        <v>26.19</v>
      </c>
      <c r="F212" s="4">
        <v>11.63</v>
      </c>
      <c r="G212" s="4">
        <v>81.22</v>
      </c>
      <c r="H212" s="4">
        <v>5.83</v>
      </c>
      <c r="I212" s="4">
        <v>35.700000000000003</v>
      </c>
      <c r="J212" s="4">
        <v>11.98</v>
      </c>
      <c r="K212" s="4">
        <v>78.239999999999995</v>
      </c>
      <c r="L212" s="4">
        <v>213.93</v>
      </c>
      <c r="M212" s="4">
        <v>15.02</v>
      </c>
      <c r="N212" s="4">
        <v>15.66</v>
      </c>
      <c r="O212" s="4">
        <v>258.64999999999998</v>
      </c>
      <c r="P212" s="4">
        <v>11.93</v>
      </c>
      <c r="Q212" s="4">
        <v>3.15</v>
      </c>
      <c r="R212" s="4">
        <v>9</v>
      </c>
      <c r="S212" s="4">
        <v>14.37</v>
      </c>
      <c r="T212" s="4">
        <v>6.04</v>
      </c>
      <c r="U212" s="4">
        <v>7.9</v>
      </c>
      <c r="V212" s="4">
        <v>25.07</v>
      </c>
      <c r="W212" s="4">
        <v>18.95</v>
      </c>
      <c r="X212" s="4">
        <v>3.23</v>
      </c>
      <c r="Y212" s="4">
        <v>3.37</v>
      </c>
      <c r="Z212" s="4">
        <v>134.38</v>
      </c>
      <c r="AA212" s="4">
        <v>28.41</v>
      </c>
      <c r="AB212" s="4">
        <v>32.159999999999997</v>
      </c>
      <c r="AC212" s="4">
        <v>9.93</v>
      </c>
      <c r="AD212" s="4">
        <v>7.95</v>
      </c>
      <c r="AE212" s="4">
        <v>6.45</v>
      </c>
      <c r="AF212" s="4">
        <v>12.52</v>
      </c>
      <c r="AG212" s="4">
        <v>69.459999999999994</v>
      </c>
      <c r="AH212" s="4">
        <v>90.49</v>
      </c>
      <c r="AI212" s="4">
        <v>21.54</v>
      </c>
      <c r="AJ212" s="4">
        <v>2.5299999999999998</v>
      </c>
      <c r="AK212" s="4">
        <v>3.87</v>
      </c>
      <c r="AL212" s="4">
        <v>22.81</v>
      </c>
      <c r="AM212" s="4">
        <v>4.91</v>
      </c>
      <c r="AN212" s="4">
        <v>28.99</v>
      </c>
      <c r="AO212" s="4">
        <v>62.6</v>
      </c>
      <c r="AP212" s="4">
        <v>8.19</v>
      </c>
      <c r="AQ212" s="4">
        <v>13.38</v>
      </c>
      <c r="AR212" s="4">
        <v>4.76</v>
      </c>
      <c r="AS212" s="4">
        <v>15</v>
      </c>
      <c r="AT212" s="4">
        <v>3.52</v>
      </c>
      <c r="AU212" s="4">
        <v>17.62</v>
      </c>
      <c r="AV212" s="4">
        <v>27.88</v>
      </c>
      <c r="AW212" s="4">
        <v>39.96</v>
      </c>
      <c r="AX212" s="4">
        <v>31.99</v>
      </c>
      <c r="AY212" s="4">
        <v>32.46</v>
      </c>
      <c r="AZ212" s="4">
        <v>69.91</v>
      </c>
    </row>
    <row r="213" spans="1:52" x14ac:dyDescent="0.2">
      <c r="A213" s="3">
        <v>43773</v>
      </c>
      <c r="B213" s="4">
        <v>72888.86</v>
      </c>
      <c r="C213" s="4">
        <v>31.2</v>
      </c>
      <c r="D213" s="4">
        <v>14.13</v>
      </c>
      <c r="E213" s="4">
        <v>25.95</v>
      </c>
      <c r="F213" s="4">
        <v>11.56</v>
      </c>
      <c r="G213" s="4">
        <v>81.52</v>
      </c>
      <c r="H213" s="4">
        <v>5.85</v>
      </c>
      <c r="I213" s="4">
        <v>36.479999999999997</v>
      </c>
      <c r="J213" s="4">
        <v>12.03</v>
      </c>
      <c r="K213" s="4">
        <v>77.05</v>
      </c>
      <c r="L213" s="4">
        <v>213.62</v>
      </c>
      <c r="M213" s="4">
        <v>14.99</v>
      </c>
      <c r="N213" s="4">
        <v>15.66</v>
      </c>
      <c r="O213" s="4">
        <v>259.55</v>
      </c>
      <c r="P213" s="4">
        <v>11.9</v>
      </c>
      <c r="Q213" s="4">
        <v>3.2</v>
      </c>
      <c r="R213" s="4">
        <v>9.3800000000000008</v>
      </c>
      <c r="S213" s="4">
        <v>14.31</v>
      </c>
      <c r="T213" s="4">
        <v>6.03</v>
      </c>
      <c r="U213" s="4">
        <v>7.97</v>
      </c>
      <c r="V213" s="4">
        <v>25.26</v>
      </c>
      <c r="W213" s="4">
        <v>18.98</v>
      </c>
      <c r="X213" s="4">
        <v>3.21</v>
      </c>
      <c r="Y213" s="4">
        <v>3.37</v>
      </c>
      <c r="Z213" s="4">
        <v>134.6</v>
      </c>
      <c r="AA213" s="4">
        <v>27.69</v>
      </c>
      <c r="AB213" s="4">
        <v>32.26</v>
      </c>
      <c r="AC213" s="4">
        <v>10.08</v>
      </c>
      <c r="AD213" s="4">
        <v>7.99</v>
      </c>
      <c r="AE213" s="4">
        <v>6.65</v>
      </c>
      <c r="AF213" s="4">
        <v>12.55</v>
      </c>
      <c r="AG213" s="4">
        <v>69.28</v>
      </c>
      <c r="AH213" s="4">
        <v>93.69</v>
      </c>
      <c r="AI213" s="4">
        <v>21.45</v>
      </c>
      <c r="AJ213" s="4">
        <v>2.61</v>
      </c>
      <c r="AK213" s="4">
        <v>3.88</v>
      </c>
      <c r="AL213" s="4">
        <v>22.73</v>
      </c>
      <c r="AM213" s="4">
        <v>4.92</v>
      </c>
      <c r="AN213" s="4">
        <v>29.09</v>
      </c>
      <c r="AO213" s="4">
        <v>62.38</v>
      </c>
      <c r="AP213" s="4">
        <v>8.15</v>
      </c>
      <c r="AQ213" s="4">
        <v>13.32</v>
      </c>
      <c r="AR213" s="4">
        <v>4.78</v>
      </c>
      <c r="AS213" s="4">
        <v>15.02</v>
      </c>
      <c r="AT213" s="4">
        <v>3.52</v>
      </c>
      <c r="AU213" s="4">
        <v>17.8</v>
      </c>
      <c r="AV213" s="1"/>
      <c r="AW213" s="4">
        <v>40.200000000000003</v>
      </c>
      <c r="AX213" s="4">
        <v>32.04</v>
      </c>
      <c r="AY213" s="4">
        <v>32.72</v>
      </c>
      <c r="AZ213" s="4">
        <v>69.06</v>
      </c>
    </row>
    <row r="214" spans="1:52" x14ac:dyDescent="0.2">
      <c r="A214" s="3">
        <v>43774</v>
      </c>
      <c r="B214" s="4">
        <v>73036.490000000005</v>
      </c>
      <c r="C214" s="4">
        <v>31.36</v>
      </c>
      <c r="D214" s="4">
        <v>14.25</v>
      </c>
      <c r="E214" s="4">
        <v>26.04</v>
      </c>
      <c r="F214" s="4">
        <v>11.55</v>
      </c>
      <c r="G214" s="4">
        <v>81.56</v>
      </c>
      <c r="H214" s="4">
        <v>5.81</v>
      </c>
      <c r="I214" s="4">
        <v>36.950000000000003</v>
      </c>
      <c r="J214" s="4">
        <v>12.09</v>
      </c>
      <c r="K214" s="4">
        <v>77.7</v>
      </c>
      <c r="L214" s="4">
        <v>216.04</v>
      </c>
      <c r="M214" s="4">
        <v>14.99</v>
      </c>
      <c r="N214" s="4">
        <v>15.66</v>
      </c>
      <c r="O214" s="4">
        <v>260.75</v>
      </c>
      <c r="P214" s="4">
        <v>11.93</v>
      </c>
      <c r="Q214" s="4">
        <v>3.26</v>
      </c>
      <c r="R214" s="4">
        <v>9.5299999999999994</v>
      </c>
      <c r="S214" s="4">
        <v>14.25</v>
      </c>
      <c r="T214" s="4">
        <v>6.02</v>
      </c>
      <c r="U214" s="4">
        <v>7.9</v>
      </c>
      <c r="V214" s="4">
        <v>25.2</v>
      </c>
      <c r="W214" s="4">
        <v>19</v>
      </c>
      <c r="X214" s="4">
        <v>3.23</v>
      </c>
      <c r="Y214" s="4">
        <v>3.4</v>
      </c>
      <c r="Z214" s="4">
        <v>136.27000000000001</v>
      </c>
      <c r="AA214" s="4">
        <v>27.86</v>
      </c>
      <c r="AB214" s="4">
        <v>31.61</v>
      </c>
      <c r="AC214" s="4">
        <v>9.75</v>
      </c>
      <c r="AD214" s="4">
        <v>8.07</v>
      </c>
      <c r="AE214" s="4">
        <v>6.61</v>
      </c>
      <c r="AF214" s="4">
        <v>12.6</v>
      </c>
      <c r="AG214" s="4">
        <v>70.11</v>
      </c>
      <c r="AH214" s="4">
        <v>94.84</v>
      </c>
      <c r="AI214" s="4">
        <v>21.47</v>
      </c>
      <c r="AJ214" s="4">
        <v>2.58</v>
      </c>
      <c r="AK214" s="4">
        <v>3.87</v>
      </c>
      <c r="AL214" s="4">
        <v>22.53</v>
      </c>
      <c r="AM214" s="4">
        <v>4.92</v>
      </c>
      <c r="AN214" s="4">
        <v>29.3</v>
      </c>
      <c r="AO214" s="4">
        <v>61.06</v>
      </c>
      <c r="AP214" s="4">
        <v>8.15</v>
      </c>
      <c r="AQ214" s="4">
        <v>13.25</v>
      </c>
      <c r="AR214" s="4">
        <v>4.79</v>
      </c>
      <c r="AS214" s="4">
        <v>14.97</v>
      </c>
      <c r="AT214" s="4">
        <v>3.5</v>
      </c>
      <c r="AU214" s="4">
        <v>17.77</v>
      </c>
      <c r="AV214" s="4">
        <v>27.17</v>
      </c>
      <c r="AW214" s="4">
        <v>40.409999999999997</v>
      </c>
      <c r="AX214" s="4">
        <v>32.020000000000003</v>
      </c>
      <c r="AY214" s="4">
        <v>33.119999999999997</v>
      </c>
      <c r="AZ214" s="4">
        <v>68.430000000000007</v>
      </c>
    </row>
    <row r="215" spans="1:52" x14ac:dyDescent="0.2">
      <c r="A215" s="3">
        <v>43775</v>
      </c>
      <c r="B215" s="4">
        <v>72717.05</v>
      </c>
      <c r="C215" s="4">
        <v>30.8</v>
      </c>
      <c r="D215" s="4">
        <v>14.25</v>
      </c>
      <c r="E215" s="4">
        <v>26</v>
      </c>
      <c r="F215" s="4">
        <v>11.28</v>
      </c>
      <c r="G215" s="4">
        <v>79.72</v>
      </c>
      <c r="H215" s="4">
        <v>5.72</v>
      </c>
      <c r="I215" s="4">
        <v>37.5</v>
      </c>
      <c r="J215" s="4">
        <v>11.94</v>
      </c>
      <c r="K215" s="4">
        <v>78</v>
      </c>
      <c r="L215" s="4">
        <v>212</v>
      </c>
      <c r="M215" s="4">
        <v>14.94</v>
      </c>
      <c r="N215" s="4">
        <v>15.97</v>
      </c>
      <c r="O215" s="4">
        <v>258.5</v>
      </c>
      <c r="P215" s="4">
        <v>11.69</v>
      </c>
      <c r="Q215" s="4">
        <v>3.26</v>
      </c>
      <c r="R215" s="4">
        <v>9.49</v>
      </c>
      <c r="S215" s="4">
        <v>14.15</v>
      </c>
      <c r="T215" s="4">
        <v>6</v>
      </c>
      <c r="U215" s="4">
        <v>7.82</v>
      </c>
      <c r="V215" s="4">
        <v>24.7</v>
      </c>
      <c r="W215" s="4">
        <v>19</v>
      </c>
      <c r="X215" s="4">
        <v>3.21</v>
      </c>
      <c r="Y215" s="4">
        <v>3.11</v>
      </c>
      <c r="Z215" s="4">
        <v>135.44999999999999</v>
      </c>
      <c r="AA215" s="4">
        <v>27.8</v>
      </c>
      <c r="AB215" s="4">
        <v>30.78</v>
      </c>
      <c r="AC215" s="4">
        <v>9.52</v>
      </c>
      <c r="AD215" s="4">
        <v>8.08</v>
      </c>
      <c r="AE215" s="4">
        <v>6.6</v>
      </c>
      <c r="AF215" s="4">
        <v>12.53</v>
      </c>
      <c r="AG215" s="4">
        <v>70.319999999999993</v>
      </c>
      <c r="AH215" s="4">
        <v>95.11</v>
      </c>
      <c r="AI215" s="4">
        <v>20.72</v>
      </c>
      <c r="AJ215" s="4">
        <v>2.65</v>
      </c>
      <c r="AK215" s="4">
        <v>3.88</v>
      </c>
      <c r="AL215" s="4">
        <v>22.37</v>
      </c>
      <c r="AM215" s="4">
        <v>4.8099999999999996</v>
      </c>
      <c r="AN215" s="4">
        <v>29.03</v>
      </c>
      <c r="AO215" s="4">
        <v>61.34</v>
      </c>
      <c r="AP215" s="4">
        <v>8.11</v>
      </c>
      <c r="AQ215" s="4">
        <v>13.2</v>
      </c>
      <c r="AR215" s="4">
        <v>4.68</v>
      </c>
      <c r="AS215" s="4">
        <v>14.63</v>
      </c>
      <c r="AT215" s="4">
        <v>3.47</v>
      </c>
      <c r="AU215" s="4">
        <v>17.559999999999999</v>
      </c>
      <c r="AV215" s="4">
        <v>27.25</v>
      </c>
      <c r="AW215" s="4">
        <v>39.85</v>
      </c>
      <c r="AX215" s="4">
        <v>31.75</v>
      </c>
      <c r="AY215" s="4">
        <v>33.07</v>
      </c>
      <c r="AZ215" s="4">
        <v>67.5</v>
      </c>
    </row>
    <row r="216" spans="1:52" x14ac:dyDescent="0.2">
      <c r="A216" s="3">
        <v>43776</v>
      </c>
      <c r="B216" s="4">
        <v>73466.34</v>
      </c>
      <c r="C216" s="4">
        <v>31.1</v>
      </c>
      <c r="D216" s="4">
        <v>14.35</v>
      </c>
      <c r="E216" s="4">
        <v>26.11</v>
      </c>
      <c r="F216" s="4">
        <v>11.38</v>
      </c>
      <c r="G216" s="4">
        <v>80.349999999999994</v>
      </c>
      <c r="H216" s="4">
        <v>5.78</v>
      </c>
      <c r="I216" s="4">
        <v>37.35</v>
      </c>
      <c r="J216" s="4">
        <v>12.03</v>
      </c>
      <c r="K216" s="4">
        <v>79.040000000000006</v>
      </c>
      <c r="L216" s="4">
        <v>214</v>
      </c>
      <c r="M216" s="4">
        <v>15.28</v>
      </c>
      <c r="N216" s="4">
        <v>16.21</v>
      </c>
      <c r="O216" s="4">
        <v>261.31</v>
      </c>
      <c r="P216" s="4">
        <v>11.76</v>
      </c>
      <c r="Q216" s="4">
        <v>3.32</v>
      </c>
      <c r="R216" s="4">
        <v>9.51</v>
      </c>
      <c r="S216" s="4">
        <v>14.42</v>
      </c>
      <c r="T216" s="4">
        <v>5.97</v>
      </c>
      <c r="U216" s="4">
        <v>7.91</v>
      </c>
      <c r="V216" s="4">
        <v>26.62</v>
      </c>
      <c r="W216" s="4">
        <v>18.98</v>
      </c>
      <c r="X216" s="4">
        <v>3.24</v>
      </c>
      <c r="Y216" s="4">
        <v>3.15</v>
      </c>
      <c r="Z216" s="4">
        <v>136.61000000000001</v>
      </c>
      <c r="AA216" s="4">
        <v>28.42</v>
      </c>
      <c r="AB216" s="4">
        <v>31.42</v>
      </c>
      <c r="AC216" s="4">
        <v>9.64</v>
      </c>
      <c r="AD216" s="4">
        <v>8.06</v>
      </c>
      <c r="AE216" s="4">
        <v>6.57</v>
      </c>
      <c r="AF216" s="4">
        <v>12.69</v>
      </c>
      <c r="AG216" s="4">
        <v>71.81</v>
      </c>
      <c r="AH216" s="4">
        <v>95.16</v>
      </c>
      <c r="AI216" s="4">
        <v>20.96</v>
      </c>
      <c r="AJ216" s="4">
        <v>2.72</v>
      </c>
      <c r="AK216" s="4">
        <v>3.9</v>
      </c>
      <c r="AL216" s="4">
        <v>22.61</v>
      </c>
      <c r="AM216" s="4">
        <v>4.9000000000000004</v>
      </c>
      <c r="AN216" s="4">
        <v>29.23</v>
      </c>
      <c r="AO216" s="4">
        <v>64.41</v>
      </c>
      <c r="AP216" s="4">
        <v>7.99</v>
      </c>
      <c r="AQ216" s="4">
        <v>13.26</v>
      </c>
      <c r="AR216" s="4">
        <v>4.7300000000000004</v>
      </c>
      <c r="AS216" s="4">
        <v>14.78</v>
      </c>
      <c r="AT216" s="4">
        <v>3.51</v>
      </c>
      <c r="AU216" s="4">
        <v>17.89</v>
      </c>
      <c r="AV216" s="4">
        <v>27.45</v>
      </c>
      <c r="AW216" s="4">
        <v>40.82</v>
      </c>
      <c r="AX216" s="4">
        <v>32.450000000000003</v>
      </c>
      <c r="AY216" s="4">
        <v>32.96</v>
      </c>
      <c r="AZ216" s="4">
        <v>73.95</v>
      </c>
    </row>
    <row r="217" spans="1:52" x14ac:dyDescent="0.2">
      <c r="A217" s="3">
        <v>43777</v>
      </c>
      <c r="B217" s="4">
        <v>73465.55</v>
      </c>
      <c r="C217" s="4">
        <v>31.52</v>
      </c>
      <c r="D217" s="4">
        <v>14.5</v>
      </c>
      <c r="E217" s="4">
        <v>26.25</v>
      </c>
      <c r="F217" s="4">
        <v>11.14</v>
      </c>
      <c r="G217" s="4">
        <v>80.400000000000006</v>
      </c>
      <c r="H217" s="4">
        <v>5.72</v>
      </c>
      <c r="I217" s="4">
        <v>37.299999999999997</v>
      </c>
      <c r="J217" s="4">
        <v>12.03</v>
      </c>
      <c r="K217" s="4">
        <v>79.17</v>
      </c>
      <c r="L217" s="4">
        <v>213.82</v>
      </c>
      <c r="M217" s="4">
        <v>15.25</v>
      </c>
      <c r="N217" s="4">
        <v>16.48</v>
      </c>
      <c r="O217" s="4">
        <v>261.33999999999997</v>
      </c>
      <c r="P217" s="4">
        <v>11.49</v>
      </c>
      <c r="Q217" s="4">
        <v>3.24</v>
      </c>
      <c r="R217" s="4">
        <v>9.58</v>
      </c>
      <c r="S217" s="4">
        <v>14.18</v>
      </c>
      <c r="T217" s="4">
        <v>5.88</v>
      </c>
      <c r="U217" s="4">
        <v>7.87</v>
      </c>
      <c r="V217" s="4">
        <v>27.66</v>
      </c>
      <c r="W217" s="4">
        <v>19.27</v>
      </c>
      <c r="X217" s="4">
        <v>3.19</v>
      </c>
      <c r="Y217" s="4">
        <v>3.21</v>
      </c>
      <c r="Z217" s="4">
        <v>137.74</v>
      </c>
      <c r="AA217" s="4">
        <v>28.47</v>
      </c>
      <c r="AB217" s="4">
        <v>29.98</v>
      </c>
      <c r="AC217" s="4">
        <v>9</v>
      </c>
      <c r="AD217" s="4">
        <v>8.23</v>
      </c>
      <c r="AE217" s="4">
        <v>6.71</v>
      </c>
      <c r="AF217" s="4">
        <v>12.91</v>
      </c>
      <c r="AG217" s="4">
        <v>71.650000000000006</v>
      </c>
      <c r="AH217" s="4">
        <v>95.23</v>
      </c>
      <c r="AI217" s="4">
        <v>20.71</v>
      </c>
      <c r="AJ217" s="4">
        <v>2.74</v>
      </c>
      <c r="AK217" s="4">
        <v>3.87</v>
      </c>
      <c r="AL217" s="4">
        <v>22.48</v>
      </c>
      <c r="AM217" s="4">
        <v>4.87</v>
      </c>
      <c r="AN217" s="4">
        <v>29.15</v>
      </c>
      <c r="AO217" s="4">
        <v>62.45</v>
      </c>
      <c r="AP217" s="4">
        <v>8.11</v>
      </c>
      <c r="AQ217" s="4">
        <v>13.34</v>
      </c>
      <c r="AR217" s="4">
        <v>4.74</v>
      </c>
      <c r="AS217" s="4">
        <v>14.6</v>
      </c>
      <c r="AT217" s="4">
        <v>3.51</v>
      </c>
      <c r="AU217" s="4">
        <v>17.77</v>
      </c>
      <c r="AV217" s="4">
        <v>27.42</v>
      </c>
      <c r="AW217" s="4">
        <v>40.81</v>
      </c>
      <c r="AX217" s="4">
        <v>32.01</v>
      </c>
      <c r="AY217" s="4">
        <v>33.630000000000003</v>
      </c>
      <c r="AZ217" s="4">
        <v>75.709999999999994</v>
      </c>
    </row>
    <row r="218" spans="1:52" x14ac:dyDescent="0.2">
      <c r="A218" s="3">
        <v>43780</v>
      </c>
      <c r="B218" s="4">
        <v>74165.3</v>
      </c>
      <c r="C218" s="4">
        <v>31.66</v>
      </c>
      <c r="D218" s="4">
        <v>14.45</v>
      </c>
      <c r="E218" s="4">
        <v>25.58</v>
      </c>
      <c r="F218" s="4">
        <v>11.16</v>
      </c>
      <c r="G218" s="4">
        <v>81.16</v>
      </c>
      <c r="H218" s="4">
        <v>5.77</v>
      </c>
      <c r="I218" s="4">
        <v>37.18</v>
      </c>
      <c r="J218" s="4">
        <v>12.09</v>
      </c>
      <c r="K218" s="4">
        <v>80.05</v>
      </c>
      <c r="L218" s="4">
        <v>218.32</v>
      </c>
      <c r="M218" s="4">
        <v>15.44</v>
      </c>
      <c r="N218" s="4">
        <v>16.37</v>
      </c>
      <c r="O218" s="4">
        <v>270.56</v>
      </c>
      <c r="P218" s="4">
        <v>11.63</v>
      </c>
      <c r="Q218" s="4">
        <v>3.23</v>
      </c>
      <c r="R218" s="4">
        <v>9.0500000000000007</v>
      </c>
      <c r="S218" s="4">
        <v>14.43</v>
      </c>
      <c r="T218" s="4">
        <v>5.98</v>
      </c>
      <c r="U218" s="4">
        <v>7.86</v>
      </c>
      <c r="V218" s="4">
        <v>28.44</v>
      </c>
      <c r="W218" s="4">
        <v>19.46</v>
      </c>
      <c r="X218" s="4">
        <v>3.22</v>
      </c>
      <c r="Y218" s="4">
        <v>3.19</v>
      </c>
      <c r="Z218" s="4">
        <v>136.24</v>
      </c>
      <c r="AA218" s="4">
        <v>28.87</v>
      </c>
      <c r="AB218" s="4">
        <v>30.55</v>
      </c>
      <c r="AC218" s="4">
        <v>9</v>
      </c>
      <c r="AD218" s="4">
        <v>8.25</v>
      </c>
      <c r="AE218" s="4">
        <v>6.83</v>
      </c>
      <c r="AF218" s="4">
        <v>12.87</v>
      </c>
      <c r="AG218" s="4">
        <v>72.8</v>
      </c>
      <c r="AH218" s="4">
        <v>92.98</v>
      </c>
      <c r="AI218" s="4">
        <v>21.07</v>
      </c>
      <c r="AJ218" s="4">
        <v>2.75</v>
      </c>
      <c r="AK218" s="4">
        <v>3.91</v>
      </c>
      <c r="AL218" s="4">
        <v>22.7</v>
      </c>
      <c r="AM218" s="4">
        <v>4.97</v>
      </c>
      <c r="AN218" s="4">
        <v>29.28</v>
      </c>
      <c r="AO218" s="4">
        <v>63.79</v>
      </c>
      <c r="AP218" s="4">
        <v>8.1</v>
      </c>
      <c r="AQ218" s="4">
        <v>13.52</v>
      </c>
      <c r="AR218" s="4">
        <v>4.76</v>
      </c>
      <c r="AS218" s="4">
        <v>14.82</v>
      </c>
      <c r="AT218" s="4">
        <v>3.53</v>
      </c>
      <c r="AU218" s="4">
        <v>18.14</v>
      </c>
      <c r="AV218" s="4">
        <v>27.78</v>
      </c>
      <c r="AW218" s="4">
        <v>41.26</v>
      </c>
      <c r="AX218" s="4">
        <v>32.28</v>
      </c>
      <c r="AY218" s="4">
        <v>34.119999999999997</v>
      </c>
      <c r="AZ218" s="4">
        <v>75.709999999999994</v>
      </c>
    </row>
    <row r="219" spans="1:52" x14ac:dyDescent="0.2">
      <c r="A219" s="3">
        <v>43781</v>
      </c>
      <c r="B219" s="4">
        <v>74066.17</v>
      </c>
      <c r="C219" s="4">
        <v>31.13</v>
      </c>
      <c r="D219" s="4">
        <v>14.38</v>
      </c>
      <c r="E219" s="4">
        <v>25.34</v>
      </c>
      <c r="F219" s="4">
        <v>11.1</v>
      </c>
      <c r="G219" s="4">
        <v>80.47</v>
      </c>
      <c r="H219" s="4">
        <v>5.71</v>
      </c>
      <c r="I219" s="4">
        <v>37.1</v>
      </c>
      <c r="J219" s="4">
        <v>12.09</v>
      </c>
      <c r="K219" s="4">
        <v>80.83</v>
      </c>
      <c r="L219" s="4">
        <v>221.03</v>
      </c>
      <c r="M219" s="4">
        <v>15.53</v>
      </c>
      <c r="N219" s="4">
        <v>16.329999999999998</v>
      </c>
      <c r="O219" s="4">
        <v>266.51</v>
      </c>
      <c r="P219" s="4">
        <v>11.76</v>
      </c>
      <c r="Q219" s="4">
        <v>3.28</v>
      </c>
      <c r="R219" s="4">
        <v>8.86</v>
      </c>
      <c r="S219" s="4">
        <v>14.24</v>
      </c>
      <c r="T219" s="4">
        <v>5.97</v>
      </c>
      <c r="U219" s="4">
        <v>7.86</v>
      </c>
      <c r="V219" s="4">
        <v>28.64</v>
      </c>
      <c r="W219" s="4">
        <v>19.399999999999999</v>
      </c>
      <c r="X219" s="4">
        <v>3.2</v>
      </c>
      <c r="Y219" s="4">
        <v>3.16</v>
      </c>
      <c r="Z219" s="4">
        <v>136.72</v>
      </c>
      <c r="AA219" s="4">
        <v>29.08</v>
      </c>
      <c r="AB219" s="4">
        <v>30.66</v>
      </c>
      <c r="AC219" s="4">
        <v>9</v>
      </c>
      <c r="AD219" s="4">
        <v>8.2799999999999994</v>
      </c>
      <c r="AE219" s="4">
        <v>6.94</v>
      </c>
      <c r="AF219" s="4">
        <v>12.74</v>
      </c>
      <c r="AG219" s="4">
        <v>72.86</v>
      </c>
      <c r="AH219" s="4">
        <v>93.36</v>
      </c>
      <c r="AI219" s="4">
        <v>21.01</v>
      </c>
      <c r="AJ219" s="4">
        <v>2.74</v>
      </c>
      <c r="AK219" s="4">
        <v>3.92</v>
      </c>
      <c r="AL219" s="4">
        <v>22.73</v>
      </c>
      <c r="AM219" s="4">
        <v>4.97</v>
      </c>
      <c r="AN219" s="4">
        <v>29.19</v>
      </c>
      <c r="AO219" s="4">
        <v>61.54</v>
      </c>
      <c r="AP219" s="4">
        <v>8.15</v>
      </c>
      <c r="AQ219" s="4">
        <v>13.37</v>
      </c>
      <c r="AR219" s="4">
        <v>4.76</v>
      </c>
      <c r="AS219" s="4">
        <v>14.84</v>
      </c>
      <c r="AT219" s="4">
        <v>3.53</v>
      </c>
      <c r="AU219" s="4">
        <v>18.579999999999998</v>
      </c>
      <c r="AV219" s="4">
        <v>26.8</v>
      </c>
      <c r="AW219" s="4">
        <v>41.21</v>
      </c>
      <c r="AX219" s="4">
        <v>32.33</v>
      </c>
      <c r="AY219" s="4">
        <v>34.130000000000003</v>
      </c>
      <c r="AZ219" s="4">
        <v>76.64</v>
      </c>
    </row>
    <row r="220" spans="1:52" x14ac:dyDescent="0.2">
      <c r="A220" s="5">
        <v>43782</v>
      </c>
      <c r="B220" s="4">
        <v>73374.41</v>
      </c>
      <c r="C220" s="4">
        <v>30.74</v>
      </c>
      <c r="D220" s="4">
        <v>14.32</v>
      </c>
      <c r="E220" s="4">
        <v>25.2</v>
      </c>
      <c r="F220" s="4">
        <v>10.85</v>
      </c>
      <c r="G220" s="4">
        <v>79.59</v>
      </c>
      <c r="H220" s="4">
        <v>5.66</v>
      </c>
      <c r="I220" s="4">
        <v>36.79</v>
      </c>
      <c r="J220" s="4">
        <v>12.11</v>
      </c>
      <c r="K220" s="4">
        <v>79.239999999999995</v>
      </c>
      <c r="L220" s="4">
        <v>219.68</v>
      </c>
      <c r="M220" s="4">
        <v>15.16</v>
      </c>
      <c r="N220" s="4">
        <v>16.45</v>
      </c>
      <c r="O220" s="4">
        <v>266.91000000000003</v>
      </c>
      <c r="P220" s="4">
        <v>11.59</v>
      </c>
      <c r="Q220" s="4">
        <v>3.26</v>
      </c>
      <c r="R220" s="4">
        <v>8.67</v>
      </c>
      <c r="S220" s="4">
        <v>14.31</v>
      </c>
      <c r="T220" s="4">
        <v>5.9</v>
      </c>
      <c r="U220" s="4">
        <v>7.73</v>
      </c>
      <c r="V220" s="4">
        <v>28.77</v>
      </c>
      <c r="W220" s="4">
        <v>19.399999999999999</v>
      </c>
      <c r="X220" s="4">
        <v>3.19</v>
      </c>
      <c r="Y220" s="4">
        <v>3.14</v>
      </c>
      <c r="Z220" s="4">
        <v>136.35</v>
      </c>
      <c r="AA220" s="4">
        <v>28.79</v>
      </c>
      <c r="AB220" s="4">
        <v>30.69</v>
      </c>
      <c r="AC220" s="4">
        <v>8.9600000000000009</v>
      </c>
      <c r="AD220" s="4">
        <v>8.19</v>
      </c>
      <c r="AE220" s="4">
        <v>6.95</v>
      </c>
      <c r="AF220" s="4">
        <v>12.58</v>
      </c>
      <c r="AG220" s="4">
        <v>71.23</v>
      </c>
      <c r="AH220" s="4">
        <v>91.8</v>
      </c>
      <c r="AI220" s="4">
        <v>21.04</v>
      </c>
      <c r="AJ220" s="4">
        <v>2.71</v>
      </c>
      <c r="AK220" s="4">
        <v>3.86</v>
      </c>
      <c r="AL220" s="4">
        <v>22.71</v>
      </c>
      <c r="AM220" s="4">
        <v>4.88</v>
      </c>
      <c r="AN220" s="4">
        <v>29.15</v>
      </c>
      <c r="AO220" s="4">
        <v>61.51</v>
      </c>
      <c r="AP220" s="4">
        <v>8.1</v>
      </c>
      <c r="AQ220" s="4">
        <v>13.13</v>
      </c>
      <c r="AR220" s="4">
        <v>4.75</v>
      </c>
      <c r="AS220" s="4">
        <v>14.79</v>
      </c>
      <c r="AT220" s="4">
        <v>3.49</v>
      </c>
      <c r="AU220" s="4">
        <v>18.309999999999999</v>
      </c>
      <c r="AV220" s="4">
        <v>26.44</v>
      </c>
      <c r="AW220" s="4">
        <v>40.770000000000003</v>
      </c>
      <c r="AX220" s="4">
        <v>32.11</v>
      </c>
      <c r="AY220" s="4">
        <v>33.799999999999997</v>
      </c>
      <c r="AZ220" s="4">
        <v>77.569999999999993</v>
      </c>
    </row>
    <row r="221" spans="1:52" x14ac:dyDescent="0.2">
      <c r="A221" s="5">
        <v>43783</v>
      </c>
      <c r="B221" s="4">
        <v>73886.66</v>
      </c>
      <c r="C221" s="4">
        <v>31.03</v>
      </c>
      <c r="D221" s="4">
        <v>14.63</v>
      </c>
      <c r="E221" s="4">
        <v>25.32</v>
      </c>
      <c r="F221" s="4">
        <v>11.07</v>
      </c>
      <c r="G221" s="4">
        <v>80.63</v>
      </c>
      <c r="H221" s="4">
        <v>5.69</v>
      </c>
      <c r="I221" s="4">
        <v>36.81</v>
      </c>
      <c r="J221" s="4">
        <v>12.29</v>
      </c>
      <c r="K221" s="4">
        <v>79.77</v>
      </c>
      <c r="L221" s="4">
        <v>222.61</v>
      </c>
      <c r="M221" s="4">
        <v>15.44</v>
      </c>
      <c r="N221" s="4">
        <v>16.43</v>
      </c>
      <c r="O221" s="4">
        <v>269.67</v>
      </c>
      <c r="P221" s="4">
        <v>11.68</v>
      </c>
      <c r="Q221" s="4">
        <v>3.39</v>
      </c>
      <c r="R221" s="4">
        <v>8.73</v>
      </c>
      <c r="S221" s="4">
        <v>14.48</v>
      </c>
      <c r="T221" s="4">
        <v>6</v>
      </c>
      <c r="U221" s="4">
        <v>7.83</v>
      </c>
      <c r="V221" s="4">
        <v>28.85</v>
      </c>
      <c r="W221" s="4">
        <v>19.22</v>
      </c>
      <c r="X221" s="4">
        <v>3.24</v>
      </c>
      <c r="Y221" s="4">
        <v>3.16</v>
      </c>
      <c r="Z221" s="4">
        <v>136.88999999999999</v>
      </c>
      <c r="AA221" s="4">
        <v>27.8</v>
      </c>
      <c r="AB221" s="4">
        <v>31.11</v>
      </c>
      <c r="AC221" s="4">
        <v>9.2100000000000009</v>
      </c>
      <c r="AD221" s="4">
        <v>8.19</v>
      </c>
      <c r="AE221" s="4">
        <v>6.85</v>
      </c>
      <c r="AF221" s="4">
        <v>12.54</v>
      </c>
      <c r="AG221" s="4">
        <v>72.41</v>
      </c>
      <c r="AH221" s="4">
        <v>92.36</v>
      </c>
      <c r="AI221" s="4">
        <v>21.46</v>
      </c>
      <c r="AJ221" s="4">
        <v>2.7</v>
      </c>
      <c r="AK221" s="4">
        <v>3.9</v>
      </c>
      <c r="AL221" s="4">
        <v>22.71</v>
      </c>
      <c r="AM221" s="4">
        <v>4.9400000000000004</v>
      </c>
      <c r="AN221" s="4">
        <v>29.27</v>
      </c>
      <c r="AO221" s="4">
        <v>62.99</v>
      </c>
      <c r="AP221" s="4">
        <v>8.1199999999999992</v>
      </c>
      <c r="AQ221" s="4">
        <v>13.15</v>
      </c>
      <c r="AR221" s="4">
        <v>4.74</v>
      </c>
      <c r="AS221" s="4">
        <v>14.89</v>
      </c>
      <c r="AT221" s="4">
        <v>3.58</v>
      </c>
      <c r="AU221" s="4">
        <v>18.53</v>
      </c>
      <c r="AV221" s="4">
        <v>26.57</v>
      </c>
      <c r="AW221" s="4">
        <v>41.16</v>
      </c>
      <c r="AX221" s="4">
        <v>32.9</v>
      </c>
      <c r="AY221" s="4">
        <v>33.82</v>
      </c>
      <c r="AZ221" s="4">
        <v>77.650000000000006</v>
      </c>
    </row>
    <row r="222" spans="1:52" x14ac:dyDescent="0.2">
      <c r="A222" s="5">
        <v>43784</v>
      </c>
      <c r="B222" s="4">
        <v>74554.77</v>
      </c>
      <c r="C222" s="4">
        <v>31.24</v>
      </c>
      <c r="D222" s="4">
        <v>14.7</v>
      </c>
      <c r="E222" s="4">
        <v>25.41</v>
      </c>
      <c r="F222" s="4">
        <v>11.15</v>
      </c>
      <c r="G222" s="4">
        <v>80.25</v>
      </c>
      <c r="H222" s="4">
        <v>5.7</v>
      </c>
      <c r="I222" s="4">
        <v>37.28</v>
      </c>
      <c r="J222" s="4">
        <v>12.41</v>
      </c>
      <c r="K222" s="4">
        <v>80.69</v>
      </c>
      <c r="L222" s="4">
        <v>224.55</v>
      </c>
      <c r="M222" s="4">
        <v>15.65</v>
      </c>
      <c r="N222" s="4">
        <v>16.64</v>
      </c>
      <c r="O222" s="4">
        <v>274.74</v>
      </c>
      <c r="P222" s="4">
        <v>11.82</v>
      </c>
      <c r="Q222" s="4">
        <v>3.41</v>
      </c>
      <c r="R222" s="4">
        <v>9.06</v>
      </c>
      <c r="S222" s="4">
        <v>14.64</v>
      </c>
      <c r="T222" s="4">
        <v>6.1</v>
      </c>
      <c r="U222" s="4">
        <v>7.86</v>
      </c>
      <c r="V222" s="4">
        <v>28.85</v>
      </c>
      <c r="W222" s="4">
        <v>19.489999999999998</v>
      </c>
      <c r="X222" s="4">
        <v>3.27</v>
      </c>
      <c r="Y222" s="4">
        <v>3.15</v>
      </c>
      <c r="Z222" s="4">
        <v>137.96</v>
      </c>
      <c r="AA222" s="4">
        <v>27.64</v>
      </c>
      <c r="AB222" s="4">
        <v>31.22</v>
      </c>
      <c r="AC222" s="4">
        <v>9.2799999999999994</v>
      </c>
      <c r="AD222" s="4">
        <v>8.2799999999999994</v>
      </c>
      <c r="AE222" s="4">
        <v>6.78</v>
      </c>
      <c r="AF222" s="4">
        <v>12.68</v>
      </c>
      <c r="AG222" s="4">
        <v>73.14</v>
      </c>
      <c r="AH222" s="4">
        <v>93.54</v>
      </c>
      <c r="AI222" s="4">
        <v>21.44</v>
      </c>
      <c r="AJ222" s="4">
        <v>2.69</v>
      </c>
      <c r="AK222" s="4">
        <v>3.98</v>
      </c>
      <c r="AL222" s="4">
        <v>22.81</v>
      </c>
      <c r="AM222" s="4">
        <v>4.9800000000000004</v>
      </c>
      <c r="AN222" s="4">
        <v>29.37</v>
      </c>
      <c r="AO222" s="4">
        <v>64.7</v>
      </c>
      <c r="AP222" s="4">
        <v>8.18</v>
      </c>
      <c r="AQ222" s="4">
        <v>13.19</v>
      </c>
      <c r="AR222" s="4">
        <v>4.74</v>
      </c>
      <c r="AS222" s="4">
        <v>15</v>
      </c>
      <c r="AT222" s="4">
        <v>3.6</v>
      </c>
      <c r="AU222" s="4">
        <v>18.78</v>
      </c>
      <c r="AV222" s="4">
        <v>26.63</v>
      </c>
      <c r="AW222" s="4">
        <v>42.01</v>
      </c>
      <c r="AX222" s="4">
        <v>33.1</v>
      </c>
      <c r="AY222" s="4">
        <v>33.99</v>
      </c>
      <c r="AZ222" s="4">
        <v>77.540000000000006</v>
      </c>
    </row>
    <row r="223" spans="1:52" x14ac:dyDescent="0.2">
      <c r="A223" s="5">
        <v>43787</v>
      </c>
      <c r="B223" s="4">
        <v>74291.7</v>
      </c>
      <c r="C223" s="4">
        <v>31.84</v>
      </c>
      <c r="D223" s="4">
        <v>14.59</v>
      </c>
      <c r="E223" s="4">
        <v>25.3</v>
      </c>
      <c r="F223" s="4">
        <v>11.06</v>
      </c>
      <c r="G223" s="4">
        <v>80.209999999999994</v>
      </c>
      <c r="H223" s="4">
        <v>5.75</v>
      </c>
      <c r="I223" s="4">
        <v>37.36</v>
      </c>
      <c r="J223" s="4">
        <v>12.29</v>
      </c>
      <c r="K223" s="4">
        <v>80.34</v>
      </c>
      <c r="L223" s="4">
        <v>223.91</v>
      </c>
      <c r="M223" s="4">
        <v>15.67</v>
      </c>
      <c r="N223" s="4">
        <v>16.55</v>
      </c>
      <c r="O223" s="4">
        <v>271.99</v>
      </c>
      <c r="P223" s="4">
        <v>11.81</v>
      </c>
      <c r="Q223" s="4">
        <v>3.57</v>
      </c>
      <c r="R223" s="4">
        <v>9.0500000000000007</v>
      </c>
      <c r="S223" s="4">
        <v>14.55</v>
      </c>
      <c r="T223" s="4">
        <v>6.06</v>
      </c>
      <c r="U223" s="4">
        <v>7.84</v>
      </c>
      <c r="V223" s="4">
        <v>28.46</v>
      </c>
      <c r="W223" s="4">
        <v>19.48</v>
      </c>
      <c r="X223" s="4">
        <v>3.26</v>
      </c>
      <c r="Y223" s="4">
        <v>3.18</v>
      </c>
      <c r="Z223" s="4">
        <v>136.65</v>
      </c>
      <c r="AA223" s="4">
        <v>27.31</v>
      </c>
      <c r="AB223" s="4">
        <v>30.94</v>
      </c>
      <c r="AC223" s="4">
        <v>9.0399999999999991</v>
      </c>
      <c r="AD223" s="4">
        <v>8.24</v>
      </c>
      <c r="AE223" s="4">
        <v>6.98</v>
      </c>
      <c r="AF223" s="4">
        <v>12.67</v>
      </c>
      <c r="AG223" s="4">
        <v>72.959999999999994</v>
      </c>
      <c r="AH223" s="4">
        <v>94.35</v>
      </c>
      <c r="AI223" s="4">
        <v>21.5</v>
      </c>
      <c r="AJ223" s="4">
        <v>2.69</v>
      </c>
      <c r="AK223" s="4">
        <v>3.94</v>
      </c>
      <c r="AL223" s="4">
        <v>22.89</v>
      </c>
      <c r="AM223" s="4">
        <v>4.9400000000000004</v>
      </c>
      <c r="AN223" s="4">
        <v>29.14</v>
      </c>
      <c r="AO223" s="4">
        <v>65.739999999999995</v>
      </c>
      <c r="AP223" s="4">
        <v>8.11</v>
      </c>
      <c r="AQ223" s="4">
        <v>13.33</v>
      </c>
      <c r="AR223" s="4">
        <v>4.79</v>
      </c>
      <c r="AS223" s="4">
        <v>15</v>
      </c>
      <c r="AT223" s="4">
        <v>3.55</v>
      </c>
      <c r="AU223" s="4">
        <v>18.79</v>
      </c>
      <c r="AV223" s="4">
        <v>26.45</v>
      </c>
      <c r="AW223" s="4">
        <v>42.17</v>
      </c>
      <c r="AX223" s="4">
        <v>33.049999999999997</v>
      </c>
      <c r="AY223" s="4">
        <v>34.25</v>
      </c>
      <c r="AZ223" s="4">
        <v>77.11</v>
      </c>
    </row>
    <row r="224" spans="1:52" x14ac:dyDescent="0.2">
      <c r="A224" s="5">
        <v>43788</v>
      </c>
      <c r="B224" s="4">
        <v>74815.34</v>
      </c>
      <c r="C224" s="4">
        <v>31.67</v>
      </c>
      <c r="D224" s="4">
        <v>14.77</v>
      </c>
      <c r="E224" s="4">
        <v>25.42</v>
      </c>
      <c r="F224" s="4">
        <v>11.09</v>
      </c>
      <c r="G224" s="4">
        <v>81.14</v>
      </c>
      <c r="H224" s="4">
        <v>5.78</v>
      </c>
      <c r="I224" s="4">
        <v>37.47</v>
      </c>
      <c r="J224" s="4">
        <v>12.43</v>
      </c>
      <c r="K224" s="4">
        <v>80.67</v>
      </c>
      <c r="L224" s="4">
        <v>227.39</v>
      </c>
      <c r="M224" s="4">
        <v>15.72</v>
      </c>
      <c r="N224" s="4">
        <v>16.649999999999999</v>
      </c>
      <c r="O224" s="4">
        <v>274.27</v>
      </c>
      <c r="P224" s="4">
        <v>12.04</v>
      </c>
      <c r="Q224" s="4">
        <v>3.65</v>
      </c>
      <c r="R224" s="4">
        <v>9.2899999999999991</v>
      </c>
      <c r="S224" s="4">
        <v>14.8</v>
      </c>
      <c r="T224" s="4">
        <v>6.08</v>
      </c>
      <c r="U224" s="4">
        <v>7.88</v>
      </c>
      <c r="V224" s="4">
        <v>28.51</v>
      </c>
      <c r="W224" s="4">
        <v>19.850000000000001</v>
      </c>
      <c r="X224" s="4">
        <v>3.29</v>
      </c>
      <c r="Y224" s="4">
        <v>3.2</v>
      </c>
      <c r="Z224" s="4">
        <v>137.81</v>
      </c>
      <c r="AA224" s="4">
        <v>27.26</v>
      </c>
      <c r="AB224" s="4">
        <v>31.3</v>
      </c>
      <c r="AC224" s="4">
        <v>9.33</v>
      </c>
      <c r="AD224" s="4">
        <v>8.2899999999999991</v>
      </c>
      <c r="AE224" s="4">
        <v>7.13</v>
      </c>
      <c r="AF224" s="4">
        <v>12.71</v>
      </c>
      <c r="AG224" s="4">
        <v>73.64</v>
      </c>
      <c r="AH224" s="4">
        <v>95.2</v>
      </c>
      <c r="AI224" s="4">
        <v>21.84</v>
      </c>
      <c r="AJ224" s="4">
        <v>2.69</v>
      </c>
      <c r="AK224" s="4">
        <v>3.99</v>
      </c>
      <c r="AL224" s="4">
        <v>23.17</v>
      </c>
      <c r="AM224" s="4">
        <v>4.9800000000000004</v>
      </c>
      <c r="AN224" s="4">
        <v>29.74</v>
      </c>
      <c r="AO224" s="4">
        <v>66.37</v>
      </c>
      <c r="AP224" s="4">
        <v>8.14</v>
      </c>
      <c r="AQ224" s="4">
        <v>13.35</v>
      </c>
      <c r="AR224" s="4">
        <v>4.82</v>
      </c>
      <c r="AS224" s="4">
        <v>15.21</v>
      </c>
      <c r="AT224" s="4">
        <v>3.6</v>
      </c>
      <c r="AU224" s="4">
        <v>18.64</v>
      </c>
      <c r="AV224" s="4">
        <v>26.55</v>
      </c>
      <c r="AW224" s="4">
        <v>42.58</v>
      </c>
      <c r="AX224" s="4">
        <v>33.450000000000003</v>
      </c>
      <c r="AY224" s="4">
        <v>34.43</v>
      </c>
      <c r="AZ224" s="4">
        <v>77.83</v>
      </c>
    </row>
    <row r="225" spans="1:52" x14ac:dyDescent="0.2">
      <c r="A225" s="5">
        <v>43789</v>
      </c>
      <c r="B225" s="4">
        <v>73734.31</v>
      </c>
      <c r="C225" s="4">
        <v>33.58</v>
      </c>
      <c r="D225" s="4">
        <v>14.74</v>
      </c>
      <c r="E225" s="4">
        <v>24.9</v>
      </c>
      <c r="F225" s="4">
        <v>10.77</v>
      </c>
      <c r="G225" s="4">
        <v>79.75</v>
      </c>
      <c r="H225" s="4">
        <v>5.7</v>
      </c>
      <c r="I225" s="4">
        <v>37.24</v>
      </c>
      <c r="J225" s="4">
        <v>12.31</v>
      </c>
      <c r="K225" s="4">
        <v>79.599999999999994</v>
      </c>
      <c r="L225" s="4">
        <v>222</v>
      </c>
      <c r="M225" s="4">
        <v>15.68</v>
      </c>
      <c r="N225" s="4">
        <v>16.71</v>
      </c>
      <c r="O225" s="4">
        <v>270.17</v>
      </c>
      <c r="P225" s="4">
        <v>11.83</v>
      </c>
      <c r="Q225" s="4">
        <v>3.61</v>
      </c>
      <c r="R225" s="4">
        <v>9.31</v>
      </c>
      <c r="S225" s="4">
        <v>14.44</v>
      </c>
      <c r="T225" s="4">
        <v>6.02</v>
      </c>
      <c r="U225" s="4">
        <v>7.73</v>
      </c>
      <c r="V225" s="4">
        <v>28.36</v>
      </c>
      <c r="W225" s="4">
        <v>19.64</v>
      </c>
      <c r="X225" s="4">
        <v>3.22</v>
      </c>
      <c r="Y225" s="4">
        <v>3.17</v>
      </c>
      <c r="Z225" s="4">
        <v>135.03</v>
      </c>
      <c r="AA225" s="4">
        <v>26.41</v>
      </c>
      <c r="AB225" s="4">
        <v>30.9</v>
      </c>
      <c r="AC225" s="4">
        <v>9.3000000000000007</v>
      </c>
      <c r="AD225" s="4">
        <v>8.24</v>
      </c>
      <c r="AE225" s="4">
        <v>7.21</v>
      </c>
      <c r="AF225" s="4">
        <v>12.34</v>
      </c>
      <c r="AG225" s="4">
        <v>72.349999999999994</v>
      </c>
      <c r="AH225" s="4">
        <v>94.41</v>
      </c>
      <c r="AI225" s="4">
        <v>21.83</v>
      </c>
      <c r="AJ225" s="4">
        <v>2.64</v>
      </c>
      <c r="AK225" s="4">
        <v>3.9</v>
      </c>
      <c r="AL225" s="4">
        <v>22.68</v>
      </c>
      <c r="AM225" s="4">
        <v>4.93</v>
      </c>
      <c r="AN225" s="4">
        <v>29.83</v>
      </c>
      <c r="AO225" s="4">
        <v>67.17</v>
      </c>
      <c r="AP225" s="4">
        <v>8.02</v>
      </c>
      <c r="AQ225" s="4">
        <v>13.22</v>
      </c>
      <c r="AR225" s="4">
        <v>4.8099999999999996</v>
      </c>
      <c r="AS225" s="4">
        <v>14.91</v>
      </c>
      <c r="AT225" s="4">
        <v>3.58</v>
      </c>
      <c r="AU225" s="4">
        <v>18.48</v>
      </c>
      <c r="AV225" s="4">
        <v>25.67</v>
      </c>
      <c r="AW225" s="4">
        <v>42.23</v>
      </c>
      <c r="AX225" s="4">
        <v>32.950000000000003</v>
      </c>
      <c r="AY225" s="4">
        <v>33.99</v>
      </c>
      <c r="AZ225" s="4">
        <v>78.87</v>
      </c>
    </row>
    <row r="226" spans="1:52" x14ac:dyDescent="0.2">
      <c r="A226" s="5">
        <v>43790</v>
      </c>
      <c r="B226" s="4">
        <v>73214.45</v>
      </c>
      <c r="C226" s="4">
        <v>34.08</v>
      </c>
      <c r="D226" s="4">
        <v>14.52</v>
      </c>
      <c r="E226" s="4">
        <v>24.81</v>
      </c>
      <c r="F226" s="4">
        <v>10.71</v>
      </c>
      <c r="G226" s="4">
        <v>79.91</v>
      </c>
      <c r="H226" s="4">
        <v>5.66</v>
      </c>
      <c r="I226" s="4">
        <v>36.729999999999997</v>
      </c>
      <c r="J226" s="4">
        <v>12.14</v>
      </c>
      <c r="K226" s="4">
        <v>79.33</v>
      </c>
      <c r="L226" s="4">
        <v>222.62</v>
      </c>
      <c r="M226" s="4">
        <v>15.71</v>
      </c>
      <c r="N226" s="4">
        <v>16.68</v>
      </c>
      <c r="O226" s="4">
        <v>267</v>
      </c>
      <c r="P226" s="4">
        <v>11.89</v>
      </c>
      <c r="Q226" s="4">
        <v>3.65</v>
      </c>
      <c r="R226" s="4">
        <v>9.14</v>
      </c>
      <c r="S226" s="4">
        <v>14.35</v>
      </c>
      <c r="T226" s="4">
        <v>5.99</v>
      </c>
      <c r="U226" s="4">
        <v>7.69</v>
      </c>
      <c r="V226" s="4">
        <v>28.54</v>
      </c>
      <c r="W226" s="4">
        <v>19.04</v>
      </c>
      <c r="X226" s="4">
        <v>3.24</v>
      </c>
      <c r="Y226" s="4">
        <v>3.11</v>
      </c>
      <c r="Z226" s="4">
        <v>134.41999999999999</v>
      </c>
      <c r="AA226" s="4">
        <v>26.33</v>
      </c>
      <c r="AB226" s="4">
        <v>30.95</v>
      </c>
      <c r="AC226" s="4">
        <v>9.3000000000000007</v>
      </c>
      <c r="AD226" s="4">
        <v>8.3000000000000007</v>
      </c>
      <c r="AE226" s="4">
        <v>7.03</v>
      </c>
      <c r="AF226" s="4">
        <v>12.16</v>
      </c>
      <c r="AG226" s="4">
        <v>71.58</v>
      </c>
      <c r="AH226" s="4">
        <v>93.3</v>
      </c>
      <c r="AI226" s="4">
        <v>21.8</v>
      </c>
      <c r="AJ226" s="4">
        <v>2.6</v>
      </c>
      <c r="AK226" s="4">
        <v>3.88</v>
      </c>
      <c r="AL226" s="4">
        <v>21.94</v>
      </c>
      <c r="AM226" s="4">
        <v>4.95</v>
      </c>
      <c r="AN226" s="4">
        <v>29.62</v>
      </c>
      <c r="AO226" s="4">
        <v>67.42</v>
      </c>
      <c r="AP226" s="4">
        <v>7.89</v>
      </c>
      <c r="AQ226" s="4">
        <v>13.19</v>
      </c>
      <c r="AR226" s="4">
        <v>4.75</v>
      </c>
      <c r="AS226" s="4">
        <v>14.76</v>
      </c>
      <c r="AT226" s="4">
        <v>3.56</v>
      </c>
      <c r="AU226" s="4">
        <v>18.54</v>
      </c>
      <c r="AV226" s="4">
        <v>25.16</v>
      </c>
      <c r="AW226" s="4">
        <v>42.15</v>
      </c>
      <c r="AX226" s="4">
        <v>32.74</v>
      </c>
      <c r="AY226" s="4">
        <v>33.6</v>
      </c>
      <c r="AZ226" s="4">
        <v>77.91</v>
      </c>
    </row>
    <row r="227" spans="1:52" x14ac:dyDescent="0.2">
      <c r="A227" s="5">
        <v>43791</v>
      </c>
      <c r="B227" s="4">
        <v>73595.759999999995</v>
      </c>
      <c r="C227" s="4">
        <v>34.35</v>
      </c>
      <c r="D227" s="4">
        <v>14.81</v>
      </c>
      <c r="E227" s="4">
        <v>24.86</v>
      </c>
      <c r="F227" s="4">
        <v>10.83</v>
      </c>
      <c r="G227" s="4">
        <v>80.680000000000007</v>
      </c>
      <c r="H227" s="4">
        <v>5.71</v>
      </c>
      <c r="I227" s="4">
        <v>37.19</v>
      </c>
      <c r="J227" s="4">
        <v>12.37</v>
      </c>
      <c r="K227" s="4">
        <v>79.599999999999994</v>
      </c>
      <c r="L227" s="4">
        <v>224.84</v>
      </c>
      <c r="M227" s="4">
        <v>15.63</v>
      </c>
      <c r="N227" s="4">
        <v>16.89</v>
      </c>
      <c r="O227" s="4">
        <v>269.64999999999998</v>
      </c>
      <c r="P227" s="4">
        <v>11.84</v>
      </c>
      <c r="Q227" s="4">
        <v>3.69</v>
      </c>
      <c r="R227" s="4">
        <v>9.5</v>
      </c>
      <c r="S227" s="4">
        <v>14.27</v>
      </c>
      <c r="T227" s="4">
        <v>5.97</v>
      </c>
      <c r="U227" s="4">
        <v>7.73</v>
      </c>
      <c r="V227" s="4">
        <v>29.01</v>
      </c>
      <c r="W227" s="4">
        <v>19.579999999999998</v>
      </c>
      <c r="X227" s="4">
        <v>3.24</v>
      </c>
      <c r="Y227" s="4">
        <v>3.12</v>
      </c>
      <c r="Z227" s="4">
        <v>134.88</v>
      </c>
      <c r="AA227" s="4">
        <v>26.28</v>
      </c>
      <c r="AB227" s="4">
        <v>30.6</v>
      </c>
      <c r="AC227" s="4">
        <v>9.17</v>
      </c>
      <c r="AD227" s="4">
        <v>8.4700000000000006</v>
      </c>
      <c r="AE227" s="4">
        <v>7.14</v>
      </c>
      <c r="AF227" s="4">
        <v>12.21</v>
      </c>
      <c r="AG227" s="4">
        <v>72.47</v>
      </c>
      <c r="AH227" s="4">
        <v>94.05</v>
      </c>
      <c r="AI227" s="4">
        <v>21.57</v>
      </c>
      <c r="AJ227" s="4">
        <v>2.64</v>
      </c>
      <c r="AK227" s="4">
        <v>3.89</v>
      </c>
      <c r="AL227" s="4">
        <v>22.31</v>
      </c>
      <c r="AM227" s="4">
        <v>4.95</v>
      </c>
      <c r="AN227" s="4">
        <v>29.77</v>
      </c>
      <c r="AO227" s="4">
        <v>67.75</v>
      </c>
      <c r="AP227" s="4">
        <v>7.99</v>
      </c>
      <c r="AQ227" s="4">
        <v>13.19</v>
      </c>
      <c r="AR227" s="4">
        <v>4.71</v>
      </c>
      <c r="AS227" s="4">
        <v>14.94</v>
      </c>
      <c r="AT227" s="4">
        <v>3.56</v>
      </c>
      <c r="AU227" s="4">
        <v>18.690000000000001</v>
      </c>
      <c r="AV227" s="4">
        <v>24.77</v>
      </c>
      <c r="AW227" s="4">
        <v>42.1</v>
      </c>
      <c r="AX227" s="4">
        <v>33.200000000000003</v>
      </c>
      <c r="AY227" s="4">
        <v>34</v>
      </c>
      <c r="AZ227" s="4">
        <v>79.59</v>
      </c>
    </row>
    <row r="228" spans="1:52" x14ac:dyDescent="0.2">
      <c r="A228" s="5">
        <v>43794</v>
      </c>
      <c r="B228" s="4">
        <v>73927.48</v>
      </c>
      <c r="C228" s="4">
        <v>34.14</v>
      </c>
      <c r="D228" s="4">
        <v>15</v>
      </c>
      <c r="E228" s="4">
        <v>24.83</v>
      </c>
      <c r="F228" s="4">
        <v>10.9</v>
      </c>
      <c r="G228" s="4">
        <v>80.33</v>
      </c>
      <c r="H228" s="4">
        <v>5.72</v>
      </c>
      <c r="I228" s="4">
        <v>37.85</v>
      </c>
      <c r="J228" s="4">
        <v>12.5</v>
      </c>
      <c r="K228" s="4">
        <v>79.89</v>
      </c>
      <c r="L228" s="4">
        <v>224.82</v>
      </c>
      <c r="M228" s="4">
        <v>15.68</v>
      </c>
      <c r="N228" s="4">
        <v>16.809999999999999</v>
      </c>
      <c r="O228" s="4">
        <v>273.41000000000003</v>
      </c>
      <c r="P228" s="4">
        <v>12.05</v>
      </c>
      <c r="Q228" s="4">
        <v>3.78</v>
      </c>
      <c r="R228" s="4">
        <v>9.67</v>
      </c>
      <c r="S228" s="4">
        <v>14.34</v>
      </c>
      <c r="T228" s="4">
        <v>5.97</v>
      </c>
      <c r="U228" s="4">
        <v>7.74</v>
      </c>
      <c r="V228" s="4">
        <v>28.79</v>
      </c>
      <c r="W228" s="4">
        <v>19.25</v>
      </c>
      <c r="X228" s="4">
        <v>3.3</v>
      </c>
      <c r="Y228" s="4">
        <v>3.15</v>
      </c>
      <c r="Z228" s="4">
        <v>135.30000000000001</v>
      </c>
      <c r="AA228" s="4">
        <v>26.08</v>
      </c>
      <c r="AB228" s="4">
        <v>30.19</v>
      </c>
      <c r="AC228" s="4">
        <v>9.01</v>
      </c>
      <c r="AD228" s="4">
        <v>8.5500000000000007</v>
      </c>
      <c r="AE228" s="4">
        <v>7.28</v>
      </c>
      <c r="AF228" s="4">
        <v>12.2</v>
      </c>
      <c r="AG228" s="4">
        <v>73.260000000000005</v>
      </c>
      <c r="AH228" s="4">
        <v>95.92</v>
      </c>
      <c r="AI228" s="4">
        <v>21.46</v>
      </c>
      <c r="AJ228" s="4">
        <v>2.64</v>
      </c>
      <c r="AK228" s="4">
        <v>3.9</v>
      </c>
      <c r="AL228" s="4">
        <v>22.42</v>
      </c>
      <c r="AM228" s="4">
        <v>5</v>
      </c>
      <c r="AN228" s="4">
        <v>29.85</v>
      </c>
      <c r="AO228" s="4">
        <v>68.25</v>
      </c>
      <c r="AP228" s="4">
        <v>8.0399999999999991</v>
      </c>
      <c r="AQ228" s="4">
        <v>13.2</v>
      </c>
      <c r="AR228" s="4">
        <v>4.68</v>
      </c>
      <c r="AS228" s="4">
        <v>15.01</v>
      </c>
      <c r="AT228" s="4">
        <v>3.63</v>
      </c>
      <c r="AU228" s="4">
        <v>18.829999999999998</v>
      </c>
      <c r="AV228" s="4">
        <v>24.44</v>
      </c>
      <c r="AW228" s="4">
        <v>42.05</v>
      </c>
      <c r="AX228" s="4">
        <v>33.15</v>
      </c>
      <c r="AY228" s="4">
        <v>33.99</v>
      </c>
      <c r="AZ228" s="4">
        <v>79.08</v>
      </c>
    </row>
    <row r="229" spans="1:52" x14ac:dyDescent="0.2">
      <c r="A229" s="5">
        <v>43795</v>
      </c>
      <c r="B229" s="4">
        <v>74570.850000000006</v>
      </c>
      <c r="C229" s="4">
        <v>34.07</v>
      </c>
      <c r="D229" s="4">
        <v>15.15</v>
      </c>
      <c r="E229" s="4">
        <v>24.94</v>
      </c>
      <c r="F229" s="4">
        <v>10.98</v>
      </c>
      <c r="G229" s="4">
        <v>80.760000000000005</v>
      </c>
      <c r="H229" s="4">
        <v>5.83</v>
      </c>
      <c r="I229" s="4">
        <v>37.9</v>
      </c>
      <c r="J229" s="4">
        <v>12.54</v>
      </c>
      <c r="K229" s="4">
        <v>80.739999999999995</v>
      </c>
      <c r="L229" s="4">
        <v>229.8</v>
      </c>
      <c r="M229" s="4">
        <v>16.170000000000002</v>
      </c>
      <c r="N229" s="4">
        <v>16.95</v>
      </c>
      <c r="O229" s="4">
        <v>279.73</v>
      </c>
      <c r="P229" s="4">
        <v>12.15</v>
      </c>
      <c r="Q229" s="4">
        <v>3.81</v>
      </c>
      <c r="R229" s="4">
        <v>9.81</v>
      </c>
      <c r="S229" s="4">
        <v>14.45</v>
      </c>
      <c r="T229" s="4">
        <v>6.06</v>
      </c>
      <c r="U229" s="4">
        <v>7.72</v>
      </c>
      <c r="V229" s="4">
        <v>29</v>
      </c>
      <c r="W229" s="4">
        <v>19.14</v>
      </c>
      <c r="X229" s="4">
        <v>3.34</v>
      </c>
      <c r="Y229" s="4">
        <v>3.21</v>
      </c>
      <c r="Z229" s="4">
        <v>136.30000000000001</v>
      </c>
      <c r="AA229" s="4">
        <v>26.15</v>
      </c>
      <c r="AB229" s="4">
        <v>30.76</v>
      </c>
      <c r="AC229" s="4">
        <v>9.2200000000000006</v>
      </c>
      <c r="AD229" s="4">
        <v>8.6300000000000008</v>
      </c>
      <c r="AE229" s="4">
        <v>7.23</v>
      </c>
      <c r="AF229" s="4">
        <v>12.46</v>
      </c>
      <c r="AG229" s="4">
        <v>73.489999999999995</v>
      </c>
      <c r="AH229" s="4">
        <v>95.98</v>
      </c>
      <c r="AI229" s="4">
        <v>21.73</v>
      </c>
      <c r="AJ229" s="4">
        <v>2.64</v>
      </c>
      <c r="AK229" s="4">
        <v>3.91</v>
      </c>
      <c r="AL229" s="4">
        <v>23.1</v>
      </c>
      <c r="AM229" s="4">
        <v>5.0199999999999996</v>
      </c>
      <c r="AN229" s="4">
        <v>30.2</v>
      </c>
      <c r="AO229" s="4">
        <v>68.94</v>
      </c>
      <c r="AP229" s="4">
        <v>8.07</v>
      </c>
      <c r="AQ229" s="4">
        <v>13.31</v>
      </c>
      <c r="AR229" s="4">
        <v>4.7</v>
      </c>
      <c r="AS229" s="4">
        <v>15.16</v>
      </c>
      <c r="AT229" s="4">
        <v>3.61</v>
      </c>
      <c r="AU229" s="4">
        <v>19</v>
      </c>
      <c r="AV229" s="4">
        <v>24.86</v>
      </c>
      <c r="AW229" s="4">
        <v>41.78</v>
      </c>
      <c r="AX229" s="4">
        <v>33.29</v>
      </c>
      <c r="AY229" s="4">
        <v>34.28</v>
      </c>
      <c r="AZ229" s="4">
        <v>80.22</v>
      </c>
    </row>
    <row r="230" spans="1:52" x14ac:dyDescent="0.2">
      <c r="A230" s="5">
        <v>43796</v>
      </c>
      <c r="B230" s="4">
        <v>75228.56</v>
      </c>
      <c r="C230" s="4">
        <v>34.270000000000003</v>
      </c>
      <c r="D230" s="4">
        <v>15.11</v>
      </c>
      <c r="E230" s="4">
        <v>25.06</v>
      </c>
      <c r="F230" s="4">
        <v>11.22</v>
      </c>
      <c r="G230" s="4">
        <v>81.66</v>
      </c>
      <c r="H230" s="4">
        <v>5.88</v>
      </c>
      <c r="I230" s="4">
        <v>38.35</v>
      </c>
      <c r="J230" s="4">
        <v>12.55</v>
      </c>
      <c r="K230" s="4">
        <v>81.69</v>
      </c>
      <c r="L230" s="4">
        <v>231.04</v>
      </c>
      <c r="M230" s="4">
        <v>16.34</v>
      </c>
      <c r="N230" s="4">
        <v>17.170000000000002</v>
      </c>
      <c r="O230" s="4">
        <v>279.99</v>
      </c>
      <c r="P230" s="4">
        <v>12.24</v>
      </c>
      <c r="Q230" s="4">
        <v>3.81</v>
      </c>
      <c r="R230" s="4">
        <v>9.7899999999999991</v>
      </c>
      <c r="S230" s="4">
        <v>14.75</v>
      </c>
      <c r="T230" s="4">
        <v>6.14</v>
      </c>
      <c r="U230" s="4">
        <v>7.94</v>
      </c>
      <c r="V230" s="4">
        <v>28.85</v>
      </c>
      <c r="W230" s="4">
        <v>19.34</v>
      </c>
      <c r="X230" s="4">
        <v>3.37</v>
      </c>
      <c r="Y230" s="4">
        <v>3.23</v>
      </c>
      <c r="Z230" s="4">
        <v>137.36000000000001</v>
      </c>
      <c r="AA230" s="4">
        <v>26.18</v>
      </c>
      <c r="AB230" s="4">
        <v>31.23</v>
      </c>
      <c r="AC230" s="4">
        <v>9.5399999999999991</v>
      </c>
      <c r="AD230" s="4">
        <v>8.68</v>
      </c>
      <c r="AE230" s="4">
        <v>7.23</v>
      </c>
      <c r="AF230" s="4">
        <v>12.68</v>
      </c>
      <c r="AG230" s="4">
        <v>73.08</v>
      </c>
      <c r="AH230" s="4">
        <v>97</v>
      </c>
      <c r="AI230" s="4">
        <v>22.11</v>
      </c>
      <c r="AJ230" s="4">
        <v>2.67</v>
      </c>
      <c r="AK230" s="4">
        <v>3.97</v>
      </c>
      <c r="AL230" s="4">
        <v>22.73</v>
      </c>
      <c r="AM230" s="4">
        <v>5.0599999999999996</v>
      </c>
      <c r="AN230" s="4">
        <v>30.59</v>
      </c>
      <c r="AO230" s="4">
        <v>69.650000000000006</v>
      </c>
      <c r="AP230" s="4">
        <v>8.11</v>
      </c>
      <c r="AQ230" s="4">
        <v>13.63</v>
      </c>
      <c r="AR230" s="4">
        <v>4.74</v>
      </c>
      <c r="AS230" s="4">
        <v>15.3</v>
      </c>
      <c r="AT230" s="4">
        <v>3.71</v>
      </c>
      <c r="AU230" s="4">
        <v>19.03</v>
      </c>
      <c r="AV230" s="4">
        <v>24.81</v>
      </c>
      <c r="AW230" s="4">
        <v>42.4</v>
      </c>
      <c r="AX230" s="4">
        <v>33.71</v>
      </c>
      <c r="AY230" s="4">
        <v>34.25</v>
      </c>
      <c r="AZ230" s="4">
        <v>81.12</v>
      </c>
    </row>
    <row r="231" spans="1:52" x14ac:dyDescent="0.2">
      <c r="A231" s="5">
        <v>43797</v>
      </c>
      <c r="B231" s="4">
        <v>75376.850000000006</v>
      </c>
      <c r="C231" s="4">
        <v>33.950000000000003</v>
      </c>
      <c r="D231" s="4">
        <v>15.3</v>
      </c>
      <c r="E231" s="4">
        <v>24.87</v>
      </c>
      <c r="F231" s="4">
        <v>11.2</v>
      </c>
      <c r="G231" s="4">
        <v>81.650000000000006</v>
      </c>
      <c r="H231" s="4">
        <v>5.85</v>
      </c>
      <c r="I231" s="4">
        <v>38.5</v>
      </c>
      <c r="J231" s="4">
        <v>12.67</v>
      </c>
      <c r="K231" s="4">
        <v>81.599999999999994</v>
      </c>
      <c r="L231" s="4">
        <v>233.73</v>
      </c>
      <c r="M231" s="4">
        <v>16.239999999999998</v>
      </c>
      <c r="N231" s="4">
        <v>17.36</v>
      </c>
      <c r="O231" s="4">
        <v>282.99</v>
      </c>
      <c r="P231" s="4">
        <v>12.17</v>
      </c>
      <c r="Q231" s="4">
        <v>3.83</v>
      </c>
      <c r="R231" s="4">
        <v>9.7899999999999991</v>
      </c>
      <c r="S231" s="4">
        <v>14.74</v>
      </c>
      <c r="T231" s="4">
        <v>6.15</v>
      </c>
      <c r="U231" s="4">
        <v>7.89</v>
      </c>
      <c r="V231" s="4">
        <v>28.96</v>
      </c>
      <c r="W231" s="4">
        <v>19.350000000000001</v>
      </c>
      <c r="X231" s="4">
        <v>3.37</v>
      </c>
      <c r="Y231" s="4">
        <v>3.21</v>
      </c>
      <c r="Z231" s="4">
        <v>138.05000000000001</v>
      </c>
      <c r="AA231" s="4">
        <v>26.18</v>
      </c>
      <c r="AB231" s="4">
        <v>31.06</v>
      </c>
      <c r="AC231" s="4">
        <v>9.52</v>
      </c>
      <c r="AD231" s="4">
        <v>8.6999999999999993</v>
      </c>
      <c r="AE231" s="4">
        <v>7.34</v>
      </c>
      <c r="AF231" s="4">
        <v>12.63</v>
      </c>
      <c r="AG231" s="4">
        <v>73.010000000000005</v>
      </c>
      <c r="AH231" s="4">
        <v>97.39</v>
      </c>
      <c r="AI231" s="4">
        <v>22.11</v>
      </c>
      <c r="AJ231" s="4">
        <v>2.68</v>
      </c>
      <c r="AK231" s="4">
        <v>3.93</v>
      </c>
      <c r="AL231" s="4">
        <v>23.16</v>
      </c>
      <c r="AM231" s="4">
        <v>5.0599999999999996</v>
      </c>
      <c r="AN231" s="4">
        <v>30.31</v>
      </c>
      <c r="AO231" s="4">
        <v>69.650000000000006</v>
      </c>
      <c r="AP231" s="4">
        <v>8.1300000000000008</v>
      </c>
      <c r="AQ231" s="4">
        <v>13.5</v>
      </c>
      <c r="AR231" s="4">
        <v>4.7699999999999996</v>
      </c>
      <c r="AS231" s="4">
        <v>15.25</v>
      </c>
      <c r="AT231" s="4">
        <v>3.86</v>
      </c>
      <c r="AU231" s="4">
        <v>19</v>
      </c>
      <c r="AV231" s="4">
        <v>24.7</v>
      </c>
      <c r="AW231" s="4">
        <v>42.41</v>
      </c>
      <c r="AX231" s="4">
        <v>33.69</v>
      </c>
      <c r="AY231" s="4">
        <v>34.56</v>
      </c>
      <c r="AZ231" s="4">
        <v>82.1</v>
      </c>
    </row>
    <row r="232" spans="1:52" x14ac:dyDescent="0.2">
      <c r="A232" s="5">
        <v>43798</v>
      </c>
      <c r="B232" s="4">
        <v>75139.73</v>
      </c>
      <c r="C232" s="4">
        <v>33.78</v>
      </c>
      <c r="D232" s="4">
        <v>15.25</v>
      </c>
      <c r="E232" s="4">
        <v>24.84</v>
      </c>
      <c r="F232" s="4">
        <v>11</v>
      </c>
      <c r="G232" s="4">
        <v>81.709999999999994</v>
      </c>
      <c r="H232" s="4">
        <v>5.78</v>
      </c>
      <c r="I232" s="4">
        <v>38.229999999999997</v>
      </c>
      <c r="J232" s="4">
        <v>12.55</v>
      </c>
      <c r="K232" s="4">
        <v>80.819999999999993</v>
      </c>
      <c r="L232" s="4">
        <v>233.99</v>
      </c>
      <c r="M232" s="4">
        <v>16.260000000000002</v>
      </c>
      <c r="N232" s="4">
        <v>17.559999999999999</v>
      </c>
      <c r="O232" s="4">
        <v>283.48</v>
      </c>
      <c r="P232" s="4">
        <v>12.23</v>
      </c>
      <c r="Q232" s="4">
        <v>3.79</v>
      </c>
      <c r="R232" s="4">
        <v>9.73</v>
      </c>
      <c r="S232" s="4">
        <v>14.82</v>
      </c>
      <c r="T232" s="4">
        <v>6.15</v>
      </c>
      <c r="U232" s="4">
        <v>7.89</v>
      </c>
      <c r="V232" s="4">
        <v>28.96</v>
      </c>
      <c r="W232" s="4">
        <v>19.309999999999999</v>
      </c>
      <c r="X232" s="4">
        <v>3.37</v>
      </c>
      <c r="Y232" s="4">
        <v>3.26</v>
      </c>
      <c r="Z232" s="4">
        <v>138.05000000000001</v>
      </c>
      <c r="AA232" s="4">
        <v>25.89</v>
      </c>
      <c r="AB232" s="4">
        <v>30.76</v>
      </c>
      <c r="AC232" s="4">
        <v>9.59</v>
      </c>
      <c r="AD232" s="4">
        <v>8.6999999999999993</v>
      </c>
      <c r="AE232" s="4">
        <v>7.3</v>
      </c>
      <c r="AF232" s="4">
        <v>12.68</v>
      </c>
      <c r="AG232" s="4">
        <v>72.98</v>
      </c>
      <c r="AH232" s="4">
        <v>96.9</v>
      </c>
      <c r="AI232" s="4">
        <v>22.18</v>
      </c>
      <c r="AJ232" s="4">
        <v>2.7</v>
      </c>
      <c r="AK232" s="4">
        <v>3.94</v>
      </c>
      <c r="AL232" s="4">
        <v>23.19</v>
      </c>
      <c r="AM232" s="4">
        <v>5.05</v>
      </c>
      <c r="AN232" s="4">
        <v>30.12</v>
      </c>
      <c r="AO232" s="4">
        <v>69.12</v>
      </c>
      <c r="AP232" s="4">
        <v>8.15</v>
      </c>
      <c r="AQ232" s="4">
        <v>13.38</v>
      </c>
      <c r="AR232" s="4">
        <v>4.74</v>
      </c>
      <c r="AS232" s="4">
        <v>15.22</v>
      </c>
      <c r="AT232" s="4">
        <v>3.86</v>
      </c>
      <c r="AU232" s="4">
        <v>18.7</v>
      </c>
      <c r="AV232" s="4">
        <v>24.52</v>
      </c>
      <c r="AW232" s="4">
        <v>42.37</v>
      </c>
      <c r="AX232" s="4">
        <v>33.78</v>
      </c>
      <c r="AY232" s="4">
        <v>34.51</v>
      </c>
      <c r="AZ232" s="4">
        <v>81.28</v>
      </c>
    </row>
    <row r="233" spans="1:52" x14ac:dyDescent="0.2">
      <c r="A233" s="3">
        <v>43801</v>
      </c>
      <c r="B233" s="4">
        <v>75311.149999999994</v>
      </c>
      <c r="C233" s="4">
        <v>33.86</v>
      </c>
      <c r="D233" s="4">
        <v>15.2</v>
      </c>
      <c r="E233" s="4">
        <v>24.99</v>
      </c>
      <c r="F233" s="4">
        <v>11.28</v>
      </c>
      <c r="G233" s="4">
        <v>81.88</v>
      </c>
      <c r="H233" s="4">
        <v>5.77</v>
      </c>
      <c r="I233" s="4">
        <v>38.31</v>
      </c>
      <c r="J233" s="4">
        <v>12.54</v>
      </c>
      <c r="K233" s="4">
        <v>81.430000000000007</v>
      </c>
      <c r="L233" s="4">
        <v>236.25</v>
      </c>
      <c r="M233" s="4">
        <v>16.350000000000001</v>
      </c>
      <c r="N233" s="4">
        <v>17.36</v>
      </c>
      <c r="O233" s="4">
        <v>286.10000000000002</v>
      </c>
      <c r="P233" s="4">
        <v>12.21</v>
      </c>
      <c r="Q233" s="4">
        <v>3.75</v>
      </c>
      <c r="R233" s="4">
        <v>10.02</v>
      </c>
      <c r="S233" s="4">
        <v>14.85</v>
      </c>
      <c r="T233" s="4">
        <v>6.16</v>
      </c>
      <c r="U233" s="4">
        <v>7.88</v>
      </c>
      <c r="V233" s="4">
        <v>28.95</v>
      </c>
      <c r="W233" s="4">
        <v>19.260000000000002</v>
      </c>
      <c r="X233" s="4">
        <v>3.39</v>
      </c>
      <c r="Y233" s="4">
        <v>3.26</v>
      </c>
      <c r="Z233" s="4">
        <v>138.16</v>
      </c>
      <c r="AA233" s="4">
        <v>25.9</v>
      </c>
      <c r="AB233" s="4">
        <v>29.9</v>
      </c>
      <c r="AC233" s="4">
        <v>9.82</v>
      </c>
      <c r="AD233" s="4">
        <v>8.7200000000000006</v>
      </c>
      <c r="AE233" s="4">
        <v>7.32</v>
      </c>
      <c r="AF233" s="4">
        <v>12.69</v>
      </c>
      <c r="AG233" s="4">
        <v>74.069999999999993</v>
      </c>
      <c r="AH233" s="4">
        <v>97.52</v>
      </c>
      <c r="AI233" s="4">
        <v>22.18</v>
      </c>
      <c r="AJ233" s="4">
        <v>2.67</v>
      </c>
      <c r="AK233" s="4">
        <v>3.96</v>
      </c>
      <c r="AL233" s="4">
        <v>23</v>
      </c>
      <c r="AM233" s="4">
        <v>5.04</v>
      </c>
      <c r="AN233" s="4">
        <v>30.37</v>
      </c>
      <c r="AO233" s="4">
        <v>66.88</v>
      </c>
      <c r="AP233" s="4">
        <v>8.1</v>
      </c>
      <c r="AQ233" s="4">
        <v>13.33</v>
      </c>
      <c r="AR233" s="4">
        <v>4.68</v>
      </c>
      <c r="AS233" s="4">
        <v>15.18</v>
      </c>
      <c r="AT233" s="4">
        <v>3.85</v>
      </c>
      <c r="AU233" s="4">
        <v>18.55</v>
      </c>
      <c r="AV233" s="4">
        <v>24.6</v>
      </c>
      <c r="AW233" s="4">
        <v>42.34</v>
      </c>
      <c r="AX233" s="4">
        <v>33.79</v>
      </c>
      <c r="AY233" s="4">
        <v>34.22</v>
      </c>
      <c r="AZ233" s="4">
        <v>82.36</v>
      </c>
    </row>
    <row r="234" spans="1:52" x14ac:dyDescent="0.2">
      <c r="A234" s="3">
        <v>43802</v>
      </c>
      <c r="B234" s="4">
        <v>73660.47</v>
      </c>
      <c r="C234" s="4">
        <v>33.340000000000003</v>
      </c>
      <c r="D234" s="4">
        <v>14.84</v>
      </c>
      <c r="E234" s="4">
        <v>24.72</v>
      </c>
      <c r="F234" s="4">
        <v>10.92</v>
      </c>
      <c r="G234" s="4">
        <v>78.75</v>
      </c>
      <c r="H234" s="4">
        <v>5.55</v>
      </c>
      <c r="I234" s="4">
        <v>37.770000000000003</v>
      </c>
      <c r="J234" s="4">
        <v>12.37</v>
      </c>
      <c r="K234" s="4">
        <v>79.34</v>
      </c>
      <c r="L234" s="4">
        <v>231.53</v>
      </c>
      <c r="M234" s="4">
        <v>15.67</v>
      </c>
      <c r="N234" s="4">
        <v>17.059999999999999</v>
      </c>
      <c r="O234" s="4">
        <v>277.89999999999998</v>
      </c>
      <c r="P234" s="4">
        <v>11.9</v>
      </c>
      <c r="Q234" s="4">
        <v>3.73</v>
      </c>
      <c r="R234" s="4">
        <v>9.8699999999999992</v>
      </c>
      <c r="S234" s="4">
        <v>14.39</v>
      </c>
      <c r="T234" s="4">
        <v>6.01</v>
      </c>
      <c r="U234" s="4">
        <v>7.68</v>
      </c>
      <c r="V234" s="4">
        <v>28.45</v>
      </c>
      <c r="W234" s="4">
        <v>18.78</v>
      </c>
      <c r="X234" s="4">
        <v>3.26</v>
      </c>
      <c r="Y234" s="4">
        <v>3.18</v>
      </c>
      <c r="Z234" s="4">
        <v>134.77000000000001</v>
      </c>
      <c r="AA234" s="4">
        <v>25.43</v>
      </c>
      <c r="AB234" s="4">
        <v>29.41</v>
      </c>
      <c r="AC234" s="4">
        <v>9.7799999999999994</v>
      </c>
      <c r="AD234" s="4">
        <v>8.57</v>
      </c>
      <c r="AE234" s="4">
        <v>7.25</v>
      </c>
      <c r="AF234" s="4">
        <v>12.36</v>
      </c>
      <c r="AG234" s="4">
        <v>71.650000000000006</v>
      </c>
      <c r="AH234" s="4">
        <v>97.02</v>
      </c>
      <c r="AI234" s="4">
        <v>21.82</v>
      </c>
      <c r="AJ234" s="4">
        <v>2.59</v>
      </c>
      <c r="AK234" s="4">
        <v>3.85</v>
      </c>
      <c r="AL234" s="4">
        <v>22.41</v>
      </c>
      <c r="AM234" s="4">
        <v>4.96</v>
      </c>
      <c r="AN234" s="4">
        <v>29.34</v>
      </c>
      <c r="AO234" s="4">
        <v>67.040000000000006</v>
      </c>
      <c r="AP234" s="4">
        <v>8.0500000000000007</v>
      </c>
      <c r="AQ234" s="4">
        <v>13.05</v>
      </c>
      <c r="AR234" s="4">
        <v>4.63</v>
      </c>
      <c r="AS234" s="4">
        <v>14.91</v>
      </c>
      <c r="AT234" s="4">
        <v>3.73</v>
      </c>
      <c r="AU234" s="4">
        <v>18</v>
      </c>
      <c r="AV234" s="4">
        <v>24.29</v>
      </c>
      <c r="AW234" s="4">
        <v>41.23</v>
      </c>
      <c r="AX234" s="4">
        <v>32.65</v>
      </c>
      <c r="AY234" s="4">
        <v>33.68</v>
      </c>
      <c r="AZ234" s="4">
        <v>79.8</v>
      </c>
    </row>
    <row r="235" spans="1:52" x14ac:dyDescent="0.2">
      <c r="A235" s="3">
        <v>43803</v>
      </c>
      <c r="B235" s="4">
        <v>72500.33</v>
      </c>
      <c r="C235" s="4">
        <v>33.11</v>
      </c>
      <c r="D235" s="4">
        <v>14.76</v>
      </c>
      <c r="E235" s="4">
        <v>24.19</v>
      </c>
      <c r="F235" s="4">
        <v>10.73</v>
      </c>
      <c r="G235" s="4">
        <v>78.5</v>
      </c>
      <c r="H235" s="4">
        <v>5.48</v>
      </c>
      <c r="I235" s="4">
        <v>36.83</v>
      </c>
      <c r="J235" s="4">
        <v>12.14</v>
      </c>
      <c r="K235" s="4">
        <v>77.81</v>
      </c>
      <c r="L235" s="4">
        <v>226.95</v>
      </c>
      <c r="M235" s="4">
        <v>15.22</v>
      </c>
      <c r="N235" s="4">
        <v>16.71</v>
      </c>
      <c r="O235" s="4">
        <v>277.19</v>
      </c>
      <c r="P235" s="4">
        <v>11.77</v>
      </c>
      <c r="Q235" s="4">
        <v>3.69</v>
      </c>
      <c r="R235" s="4">
        <v>9.75</v>
      </c>
      <c r="S235" s="4">
        <v>14.24</v>
      </c>
      <c r="T235" s="4">
        <v>5.96</v>
      </c>
      <c r="U235" s="4">
        <v>7.65</v>
      </c>
      <c r="V235" s="4">
        <v>28.25</v>
      </c>
      <c r="W235" s="4">
        <v>18.79</v>
      </c>
      <c r="X235" s="4">
        <v>3.22</v>
      </c>
      <c r="Y235" s="4">
        <v>3.1</v>
      </c>
      <c r="Z235" s="4">
        <v>132.5</v>
      </c>
      <c r="AA235" s="4">
        <v>24.9</v>
      </c>
      <c r="AB235" s="4">
        <v>29.72</v>
      </c>
      <c r="AC235" s="4">
        <v>9.7799999999999994</v>
      </c>
      <c r="AD235" s="4">
        <v>8.41</v>
      </c>
      <c r="AE235" s="4">
        <v>7.11</v>
      </c>
      <c r="AF235" s="4">
        <v>12.08</v>
      </c>
      <c r="AG235" s="4">
        <v>70.09</v>
      </c>
      <c r="AH235" s="4">
        <v>95.03</v>
      </c>
      <c r="AI235" s="4">
        <v>21.79</v>
      </c>
      <c r="AJ235" s="4">
        <v>2.61</v>
      </c>
      <c r="AK235" s="4">
        <v>3.81</v>
      </c>
      <c r="AL235" s="4">
        <v>21.91</v>
      </c>
      <c r="AM235" s="4">
        <v>4.8600000000000003</v>
      </c>
      <c r="AN235" s="4">
        <v>28.58</v>
      </c>
      <c r="AO235" s="4">
        <v>67.78</v>
      </c>
      <c r="AP235" s="4">
        <v>7.81</v>
      </c>
      <c r="AQ235" s="4">
        <v>12.86</v>
      </c>
      <c r="AR235" s="4">
        <v>4.59</v>
      </c>
      <c r="AS235" s="4">
        <v>14.65</v>
      </c>
      <c r="AT235" s="4">
        <v>3.65</v>
      </c>
      <c r="AU235" s="4">
        <v>17.440000000000001</v>
      </c>
      <c r="AV235" s="4">
        <v>24.04</v>
      </c>
      <c r="AW235" s="4">
        <v>40.340000000000003</v>
      </c>
      <c r="AX235" s="4">
        <v>32.049999999999997</v>
      </c>
      <c r="AY235" s="4">
        <v>32.93</v>
      </c>
      <c r="AZ235" s="4">
        <v>81</v>
      </c>
    </row>
    <row r="236" spans="1:52" x14ac:dyDescent="0.2">
      <c r="A236" s="3">
        <v>43804</v>
      </c>
      <c r="B236" s="4">
        <v>73362.37</v>
      </c>
      <c r="C236" s="4">
        <v>33.89</v>
      </c>
      <c r="D236" s="4">
        <v>14.94</v>
      </c>
      <c r="E236" s="4">
        <v>24.7</v>
      </c>
      <c r="F236" s="4">
        <v>10.84</v>
      </c>
      <c r="G236" s="4">
        <v>79.459999999999994</v>
      </c>
      <c r="H236" s="4">
        <v>5.55</v>
      </c>
      <c r="I236" s="4">
        <v>37.409999999999997</v>
      </c>
      <c r="J236" s="4">
        <v>12.3</v>
      </c>
      <c r="K236" s="4">
        <v>78.62</v>
      </c>
      <c r="L236" s="4">
        <v>228.7</v>
      </c>
      <c r="M236" s="4">
        <v>15.35</v>
      </c>
      <c r="N236" s="4">
        <v>16.79</v>
      </c>
      <c r="O236" s="4">
        <v>277.70999999999998</v>
      </c>
      <c r="P236" s="4">
        <v>12.11</v>
      </c>
      <c r="Q236" s="4">
        <v>3.64</v>
      </c>
      <c r="R236" s="4">
        <v>9.9700000000000006</v>
      </c>
      <c r="S236" s="4">
        <v>14.41</v>
      </c>
      <c r="T236" s="4">
        <v>6.01</v>
      </c>
      <c r="U236" s="4">
        <v>7.73</v>
      </c>
      <c r="V236" s="4">
        <v>28.66</v>
      </c>
      <c r="W236" s="4">
        <v>18.920000000000002</v>
      </c>
      <c r="X236" s="4">
        <v>3.31</v>
      </c>
      <c r="Y236" s="4">
        <v>3.14</v>
      </c>
      <c r="Z236" s="4">
        <v>133.56</v>
      </c>
      <c r="AA236" s="4">
        <v>25.41</v>
      </c>
      <c r="AB236" s="4">
        <v>29.23</v>
      </c>
      <c r="AC236" s="4">
        <v>9.8000000000000007</v>
      </c>
      <c r="AD236" s="4">
        <v>8.5299999999999994</v>
      </c>
      <c r="AE236" s="4">
        <v>7.16</v>
      </c>
      <c r="AF236" s="4">
        <v>12.25</v>
      </c>
      <c r="AG236" s="4">
        <v>70.58</v>
      </c>
      <c r="AH236" s="4">
        <v>95.79</v>
      </c>
      <c r="AI236" s="4">
        <v>21.87</v>
      </c>
      <c r="AJ236" s="4">
        <v>2.6</v>
      </c>
      <c r="AK236" s="4">
        <v>3.85</v>
      </c>
      <c r="AL236" s="4">
        <v>21.81</v>
      </c>
      <c r="AM236" s="4">
        <v>4.96</v>
      </c>
      <c r="AN236" s="4">
        <v>28.74</v>
      </c>
      <c r="AO236" s="4">
        <v>67.14</v>
      </c>
      <c r="AP236" s="4">
        <v>8.14</v>
      </c>
      <c r="AQ236" s="4">
        <v>12.95</v>
      </c>
      <c r="AR236" s="4">
        <v>4.6399999999999997</v>
      </c>
      <c r="AS236" s="4">
        <v>14.83</v>
      </c>
      <c r="AT236" s="4">
        <v>3.69</v>
      </c>
      <c r="AU236" s="4">
        <v>17.3</v>
      </c>
      <c r="AV236" s="4">
        <v>24.33</v>
      </c>
      <c r="AW236" s="4">
        <v>40.9</v>
      </c>
      <c r="AX236" s="4">
        <v>32.299999999999997</v>
      </c>
      <c r="AY236" s="4">
        <v>33.57</v>
      </c>
      <c r="AZ236" s="4">
        <v>81.5</v>
      </c>
    </row>
    <row r="237" spans="1:52" x14ac:dyDescent="0.2">
      <c r="A237" s="3">
        <v>43805</v>
      </c>
      <c r="B237" s="4">
        <v>73603.25</v>
      </c>
      <c r="C237" s="4">
        <v>33.729999999999997</v>
      </c>
      <c r="D237" s="4">
        <v>15.01</v>
      </c>
      <c r="E237" s="4">
        <v>24.59</v>
      </c>
      <c r="F237" s="4">
        <v>10.73</v>
      </c>
      <c r="G237" s="4">
        <v>79.83</v>
      </c>
      <c r="H237" s="4">
        <v>5.57</v>
      </c>
      <c r="I237" s="4">
        <v>37.36</v>
      </c>
      <c r="J237" s="4">
        <v>12.36</v>
      </c>
      <c r="K237" s="4">
        <v>78.989999999999995</v>
      </c>
      <c r="L237" s="4">
        <v>230.3</v>
      </c>
      <c r="M237" s="4">
        <v>15.26</v>
      </c>
      <c r="N237" s="4">
        <v>16.93</v>
      </c>
      <c r="O237" s="4">
        <v>281</v>
      </c>
      <c r="P237" s="4">
        <v>12.15</v>
      </c>
      <c r="Q237" s="4">
        <v>3.7</v>
      </c>
      <c r="R237" s="4">
        <v>9.91</v>
      </c>
      <c r="S237" s="4">
        <v>14.44</v>
      </c>
      <c r="T237" s="4">
        <v>6.04</v>
      </c>
      <c r="U237" s="4">
        <v>7.85</v>
      </c>
      <c r="V237" s="4">
        <v>28.81</v>
      </c>
      <c r="W237" s="4">
        <v>19.02</v>
      </c>
      <c r="X237" s="4">
        <v>3.36</v>
      </c>
      <c r="Y237" s="4">
        <v>3.21</v>
      </c>
      <c r="Z237" s="4">
        <v>135.1</v>
      </c>
      <c r="AA237" s="4">
        <v>25.41</v>
      </c>
      <c r="AB237" s="4">
        <v>29.51</v>
      </c>
      <c r="AC237" s="4">
        <v>9.85</v>
      </c>
      <c r="AD237" s="4">
        <v>8.57</v>
      </c>
      <c r="AE237" s="4">
        <v>7.14</v>
      </c>
      <c r="AF237" s="4">
        <v>12.28</v>
      </c>
      <c r="AG237" s="4">
        <v>71.489999999999995</v>
      </c>
      <c r="AH237" s="4">
        <v>95.79</v>
      </c>
      <c r="AI237" s="4">
        <v>22.07</v>
      </c>
      <c r="AJ237" s="4">
        <v>2.54</v>
      </c>
      <c r="AK237" s="4">
        <v>3.86</v>
      </c>
      <c r="AL237" s="4">
        <v>22.14</v>
      </c>
      <c r="AM237" s="4">
        <v>4.9800000000000004</v>
      </c>
      <c r="AN237" s="4">
        <v>29.16</v>
      </c>
      <c r="AO237" s="4">
        <v>67.98</v>
      </c>
      <c r="AP237" s="4">
        <v>8.09</v>
      </c>
      <c r="AQ237" s="4">
        <v>13</v>
      </c>
      <c r="AR237" s="4">
        <v>4.6500000000000004</v>
      </c>
      <c r="AS237" s="4">
        <v>14.96</v>
      </c>
      <c r="AT237" s="4">
        <v>3.7</v>
      </c>
      <c r="AU237" s="4">
        <v>17.190000000000001</v>
      </c>
      <c r="AV237" s="4">
        <v>24.27</v>
      </c>
      <c r="AW237" s="4">
        <v>40.909999999999997</v>
      </c>
      <c r="AX237" s="4">
        <v>32.590000000000003</v>
      </c>
      <c r="AY237" s="4">
        <v>33.72</v>
      </c>
      <c r="AZ237" s="4">
        <v>82.3</v>
      </c>
    </row>
    <row r="238" spans="1:52" x14ac:dyDescent="0.2">
      <c r="A238" s="3">
        <v>43808</v>
      </c>
      <c r="B238" s="4">
        <v>73895.600000000006</v>
      </c>
      <c r="C238" s="4">
        <v>33.47</v>
      </c>
      <c r="D238" s="4">
        <v>15.17</v>
      </c>
      <c r="E238" s="4">
        <v>24.58</v>
      </c>
      <c r="F238" s="4">
        <v>10.93</v>
      </c>
      <c r="G238" s="4">
        <v>79.64</v>
      </c>
      <c r="H238" s="4">
        <v>5.57</v>
      </c>
      <c r="I238" s="4">
        <v>38.049999999999997</v>
      </c>
      <c r="J238" s="4">
        <v>12.43</v>
      </c>
      <c r="K238" s="4">
        <v>79.260000000000005</v>
      </c>
      <c r="L238" s="4">
        <v>230.61</v>
      </c>
      <c r="M238" s="4">
        <v>15.3</v>
      </c>
      <c r="N238" s="4">
        <v>16.95</v>
      </c>
      <c r="O238" s="4">
        <v>277.95</v>
      </c>
      <c r="P238" s="4">
        <v>12.17</v>
      </c>
      <c r="Q238" s="4">
        <v>3.68</v>
      </c>
      <c r="R238" s="4">
        <v>10.25</v>
      </c>
      <c r="S238" s="4">
        <v>14.5</v>
      </c>
      <c r="T238" s="4">
        <v>6.02</v>
      </c>
      <c r="U238" s="4">
        <v>7.86</v>
      </c>
      <c r="V238" s="4">
        <v>28.52</v>
      </c>
      <c r="W238" s="4">
        <v>18.73</v>
      </c>
      <c r="X238" s="4">
        <v>3.41</v>
      </c>
      <c r="Y238" s="4">
        <v>3.25</v>
      </c>
      <c r="Z238" s="4">
        <v>135.72999999999999</v>
      </c>
      <c r="AA238" s="4">
        <v>25.4</v>
      </c>
      <c r="AB238" s="4">
        <v>28.77</v>
      </c>
      <c r="AC238" s="4">
        <v>10.06</v>
      </c>
      <c r="AD238" s="4">
        <v>8.6999999999999993</v>
      </c>
      <c r="AE238" s="4">
        <v>7.25</v>
      </c>
      <c r="AF238" s="4">
        <v>12.43</v>
      </c>
      <c r="AG238" s="4">
        <v>71.459999999999994</v>
      </c>
      <c r="AH238" s="4">
        <v>97.42</v>
      </c>
      <c r="AI238" s="4">
        <v>22.19</v>
      </c>
      <c r="AJ238" s="4">
        <v>2.66</v>
      </c>
      <c r="AK238" s="4">
        <v>3.9</v>
      </c>
      <c r="AL238" s="4">
        <v>22.14</v>
      </c>
      <c r="AM238" s="4">
        <v>5.03</v>
      </c>
      <c r="AN238" s="4">
        <v>29.33</v>
      </c>
      <c r="AO238" s="4">
        <v>67.06</v>
      </c>
      <c r="AP238" s="4">
        <v>8.23</v>
      </c>
      <c r="AQ238" s="4">
        <v>13.02</v>
      </c>
      <c r="AR238" s="4">
        <v>4.66</v>
      </c>
      <c r="AS238" s="4">
        <v>15.08</v>
      </c>
      <c r="AT238" s="4">
        <v>3.72</v>
      </c>
      <c r="AU238" s="4">
        <v>17.12</v>
      </c>
      <c r="AV238" s="4">
        <v>24.35</v>
      </c>
      <c r="AW238" s="4">
        <v>40.83</v>
      </c>
      <c r="AX238" s="4">
        <v>32.520000000000003</v>
      </c>
      <c r="AY238" s="4">
        <v>34.35</v>
      </c>
      <c r="AZ238" s="4">
        <v>81.8</v>
      </c>
    </row>
    <row r="239" spans="1:52" x14ac:dyDescent="0.2">
      <c r="A239" s="3">
        <v>43809</v>
      </c>
      <c r="B239" s="4">
        <v>73663.31</v>
      </c>
      <c r="C239" s="4">
        <v>33.200000000000003</v>
      </c>
      <c r="D239" s="4">
        <v>15.16</v>
      </c>
      <c r="E239" s="4">
        <v>24.42</v>
      </c>
      <c r="F239" s="4">
        <v>10.86</v>
      </c>
      <c r="G239" s="4">
        <v>79.900000000000006</v>
      </c>
      <c r="H239" s="4">
        <v>5.52</v>
      </c>
      <c r="I239" s="4">
        <v>38.46</v>
      </c>
      <c r="J239" s="4">
        <v>12.3</v>
      </c>
      <c r="K239" s="4">
        <v>79.23</v>
      </c>
      <c r="L239" s="4">
        <v>227.42</v>
      </c>
      <c r="M239" s="4">
        <v>15.19</v>
      </c>
      <c r="N239" s="4">
        <v>16.62</v>
      </c>
      <c r="O239" s="4">
        <v>278.33999999999997</v>
      </c>
      <c r="P239" s="4">
        <v>12.09</v>
      </c>
      <c r="Q239" s="4">
        <v>3.72</v>
      </c>
      <c r="R239" s="4">
        <v>10.37</v>
      </c>
      <c r="S239" s="4">
        <v>14.28</v>
      </c>
      <c r="T239" s="4">
        <v>5.97</v>
      </c>
      <c r="U239" s="4">
        <v>7.82</v>
      </c>
      <c r="V239" s="4">
        <v>28.31</v>
      </c>
      <c r="W239" s="4">
        <v>18.28</v>
      </c>
      <c r="X239" s="4">
        <v>3.4</v>
      </c>
      <c r="Y239" s="4">
        <v>3.24</v>
      </c>
      <c r="Z239" s="4">
        <v>135.38</v>
      </c>
      <c r="AA239" s="4">
        <v>25.03</v>
      </c>
      <c r="AB239" s="4">
        <v>28.76</v>
      </c>
      <c r="AC239" s="4">
        <v>9.94</v>
      </c>
      <c r="AD239" s="4">
        <v>8.66</v>
      </c>
      <c r="AE239" s="4">
        <v>7.32</v>
      </c>
      <c r="AF239" s="4">
        <v>12.41</v>
      </c>
      <c r="AG239" s="4">
        <v>70.55</v>
      </c>
      <c r="AH239" s="4">
        <v>98.71</v>
      </c>
      <c r="AI239" s="4">
        <v>21.93</v>
      </c>
      <c r="AJ239" s="4">
        <v>2.71</v>
      </c>
      <c r="AK239" s="4">
        <v>3.87</v>
      </c>
      <c r="AL239" s="4">
        <v>21.98</v>
      </c>
      <c r="AM239" s="4">
        <v>4.9400000000000004</v>
      </c>
      <c r="AN239" s="4">
        <v>29.37</v>
      </c>
      <c r="AO239" s="4">
        <v>65.84</v>
      </c>
      <c r="AP239" s="4">
        <v>8.1199999999999992</v>
      </c>
      <c r="AQ239" s="4">
        <v>13</v>
      </c>
      <c r="AR239" s="4">
        <v>4.5999999999999996</v>
      </c>
      <c r="AS239" s="4">
        <v>14.93</v>
      </c>
      <c r="AT239" s="4">
        <v>3.71</v>
      </c>
      <c r="AU239" s="4">
        <v>17.010000000000002</v>
      </c>
      <c r="AV239" s="4">
        <v>24.21</v>
      </c>
      <c r="AW239" s="4">
        <v>40.630000000000003</v>
      </c>
      <c r="AX239" s="4">
        <v>32.5</v>
      </c>
      <c r="AY239" s="4">
        <v>34.07</v>
      </c>
      <c r="AZ239" s="4">
        <v>80.94</v>
      </c>
    </row>
    <row r="240" spans="1:52" x14ac:dyDescent="0.2">
      <c r="A240" s="3">
        <v>43810</v>
      </c>
      <c r="B240" s="4">
        <v>74196.740000000005</v>
      </c>
      <c r="C240" s="4">
        <v>33.72</v>
      </c>
      <c r="D240" s="4">
        <v>15.2</v>
      </c>
      <c r="E240" s="4">
        <v>24.53</v>
      </c>
      <c r="F240" s="4">
        <v>11.09</v>
      </c>
      <c r="G240" s="4">
        <v>79.989999999999995</v>
      </c>
      <c r="H240" s="4">
        <v>5.62</v>
      </c>
      <c r="I240" s="4">
        <v>38.6</v>
      </c>
      <c r="J240" s="4">
        <v>12.18</v>
      </c>
      <c r="K240" s="4">
        <v>80.31</v>
      </c>
      <c r="L240" s="4">
        <v>228.16</v>
      </c>
      <c r="M240" s="4">
        <v>15.3</v>
      </c>
      <c r="N240" s="4">
        <v>16.66</v>
      </c>
      <c r="O240" s="4">
        <v>282.14999999999998</v>
      </c>
      <c r="P240" s="4">
        <v>12.03</v>
      </c>
      <c r="Q240" s="4">
        <v>3.71</v>
      </c>
      <c r="R240" s="4">
        <v>10.38</v>
      </c>
      <c r="S240" s="4">
        <v>14.24</v>
      </c>
      <c r="T240" s="4">
        <v>5.94</v>
      </c>
      <c r="U240" s="4">
        <v>7.93</v>
      </c>
      <c r="V240" s="4">
        <v>28.24</v>
      </c>
      <c r="W240" s="4">
        <v>18.32</v>
      </c>
      <c r="X240" s="4">
        <v>3.37</v>
      </c>
      <c r="Y240" s="4">
        <v>3.26</v>
      </c>
      <c r="Z240" s="4">
        <v>135.5</v>
      </c>
      <c r="AA240" s="4">
        <v>25.1</v>
      </c>
      <c r="AB240" s="4">
        <v>28.76</v>
      </c>
      <c r="AC240" s="4">
        <v>10.07</v>
      </c>
      <c r="AD240" s="4">
        <v>8.68</v>
      </c>
      <c r="AE240" s="4">
        <v>7.31</v>
      </c>
      <c r="AF240" s="4">
        <v>12.64</v>
      </c>
      <c r="AG240" s="4">
        <v>71.28</v>
      </c>
      <c r="AH240" s="4">
        <v>99.1</v>
      </c>
      <c r="AI240" s="4">
        <v>21.91</v>
      </c>
      <c r="AJ240" s="4">
        <v>2.79</v>
      </c>
      <c r="AK240" s="4">
        <v>3.85</v>
      </c>
      <c r="AL240" s="4">
        <v>22.04</v>
      </c>
      <c r="AM240" s="4">
        <v>4.91</v>
      </c>
      <c r="AN240" s="4">
        <v>29.46</v>
      </c>
      <c r="AO240" s="4">
        <v>65.75</v>
      </c>
      <c r="AP240" s="4">
        <v>8.18</v>
      </c>
      <c r="AQ240" s="4">
        <v>13.19</v>
      </c>
      <c r="AR240" s="4">
        <v>4.66</v>
      </c>
      <c r="AS240" s="4">
        <v>15.23</v>
      </c>
      <c r="AT240" s="4">
        <v>3.77</v>
      </c>
      <c r="AU240" s="4">
        <v>17.11</v>
      </c>
      <c r="AV240" s="4">
        <v>24.38</v>
      </c>
      <c r="AW240" s="4">
        <v>40.92</v>
      </c>
      <c r="AX240" s="4">
        <v>32.65</v>
      </c>
      <c r="AY240" s="4">
        <v>34.33</v>
      </c>
      <c r="AZ240" s="4">
        <v>80.11</v>
      </c>
    </row>
    <row r="241" spans="1:52" x14ac:dyDescent="0.2">
      <c r="A241" s="3">
        <v>43811</v>
      </c>
      <c r="B241" s="4">
        <v>73674.899999999994</v>
      </c>
      <c r="C241" s="4">
        <v>34.26</v>
      </c>
      <c r="D241" s="4">
        <v>15.28</v>
      </c>
      <c r="E241" s="4">
        <v>24.22</v>
      </c>
      <c r="F241" s="4">
        <v>11</v>
      </c>
      <c r="G241" s="4">
        <v>79.459999999999994</v>
      </c>
      <c r="H241" s="4">
        <v>5.55</v>
      </c>
      <c r="I241" s="4">
        <v>38.6</v>
      </c>
      <c r="J241" s="4">
        <v>11.98</v>
      </c>
      <c r="K241" s="4">
        <v>79.72</v>
      </c>
      <c r="L241" s="4">
        <v>229.81</v>
      </c>
      <c r="M241" s="4">
        <v>15.19</v>
      </c>
      <c r="N241" s="4">
        <v>16.59</v>
      </c>
      <c r="O241" s="4">
        <v>279.19</v>
      </c>
      <c r="P241" s="4">
        <v>11.88</v>
      </c>
      <c r="Q241" s="4">
        <v>3.7</v>
      </c>
      <c r="R241" s="4">
        <v>10.51</v>
      </c>
      <c r="S241" s="4">
        <v>14.07</v>
      </c>
      <c r="T241" s="4">
        <v>5.87</v>
      </c>
      <c r="U241" s="4">
        <v>7.93</v>
      </c>
      <c r="V241" s="4">
        <v>28.3</v>
      </c>
      <c r="W241" s="4">
        <v>18.43</v>
      </c>
      <c r="X241" s="4">
        <v>3.28</v>
      </c>
      <c r="Y241" s="4">
        <v>3.26</v>
      </c>
      <c r="Z241" s="4">
        <v>134.12</v>
      </c>
      <c r="AA241" s="4">
        <v>24.8</v>
      </c>
      <c r="AB241" s="4">
        <v>28.45</v>
      </c>
      <c r="AC241" s="4">
        <v>10.28</v>
      </c>
      <c r="AD241" s="4">
        <v>8.58</v>
      </c>
      <c r="AE241" s="4">
        <v>7.27</v>
      </c>
      <c r="AF241" s="4">
        <v>12.6</v>
      </c>
      <c r="AG241" s="4">
        <v>71.400000000000006</v>
      </c>
      <c r="AH241" s="4">
        <v>99.02</v>
      </c>
      <c r="AI241" s="4">
        <v>21.87</v>
      </c>
      <c r="AJ241" s="4">
        <v>2.8</v>
      </c>
      <c r="AK241" s="4">
        <v>3.79</v>
      </c>
      <c r="AL241" s="4">
        <v>21.8</v>
      </c>
      <c r="AM241" s="4">
        <v>4.84</v>
      </c>
      <c r="AN241" s="4">
        <v>29.22</v>
      </c>
      <c r="AO241" s="4">
        <v>65.86</v>
      </c>
      <c r="AP241" s="4">
        <v>8.1999999999999993</v>
      </c>
      <c r="AQ241" s="4">
        <v>13.1</v>
      </c>
      <c r="AR241" s="4">
        <v>4.63</v>
      </c>
      <c r="AS241" s="4">
        <v>15.22</v>
      </c>
      <c r="AT241" s="4">
        <v>3.69</v>
      </c>
      <c r="AU241" s="4">
        <v>17.04</v>
      </c>
      <c r="AV241" s="4">
        <v>24.08</v>
      </c>
      <c r="AW241" s="4">
        <v>40.83</v>
      </c>
      <c r="AX241" s="4">
        <v>32.26</v>
      </c>
      <c r="AY241" s="4">
        <v>34.25</v>
      </c>
      <c r="AZ241" s="4">
        <v>78.88</v>
      </c>
    </row>
    <row r="242" spans="1:52" x14ac:dyDescent="0.2">
      <c r="A242" s="5">
        <v>43812</v>
      </c>
      <c r="B242" s="4">
        <v>73929.149999999994</v>
      </c>
      <c r="C242" s="4">
        <v>34.049999999999997</v>
      </c>
      <c r="D242" s="4">
        <v>15.37</v>
      </c>
      <c r="E242" s="4">
        <v>24.71</v>
      </c>
      <c r="F242" s="4">
        <v>10.82</v>
      </c>
      <c r="G242" s="4">
        <v>79.849999999999994</v>
      </c>
      <c r="H242" s="4">
        <v>5.45</v>
      </c>
      <c r="I242" s="4">
        <v>39.35</v>
      </c>
      <c r="J242" s="4">
        <v>12.07</v>
      </c>
      <c r="K242" s="4">
        <v>80.06</v>
      </c>
      <c r="L242" s="4">
        <v>225.1</v>
      </c>
      <c r="M242" s="4">
        <v>15.09</v>
      </c>
      <c r="N242" s="4">
        <v>17.11</v>
      </c>
      <c r="O242" s="4">
        <v>278.12</v>
      </c>
      <c r="P242" s="4">
        <v>11.71</v>
      </c>
      <c r="Q242" s="4">
        <v>3.69</v>
      </c>
      <c r="R242" s="4">
        <v>10.72</v>
      </c>
      <c r="S242" s="4">
        <v>13.67</v>
      </c>
      <c r="T242" s="4">
        <v>5.69</v>
      </c>
      <c r="U242" s="4">
        <v>7.98</v>
      </c>
      <c r="V242" s="4">
        <v>27.86</v>
      </c>
      <c r="W242" s="4">
        <v>18.940000000000001</v>
      </c>
      <c r="X242" s="4">
        <v>3.14</v>
      </c>
      <c r="Y242" s="4">
        <v>3.27</v>
      </c>
      <c r="Z242" s="4">
        <v>136.31</v>
      </c>
      <c r="AA242" s="4">
        <v>25.15</v>
      </c>
      <c r="AB242" s="4">
        <v>28.05</v>
      </c>
      <c r="AC242" s="4">
        <v>9.65</v>
      </c>
      <c r="AD242" s="4">
        <v>8.6999999999999993</v>
      </c>
      <c r="AE242" s="4">
        <v>7.28</v>
      </c>
      <c r="AF242" s="4">
        <v>12.97</v>
      </c>
      <c r="AG242" s="4">
        <v>71.540000000000006</v>
      </c>
      <c r="AH242" s="4">
        <v>100.6</v>
      </c>
      <c r="AI242" s="4">
        <v>21.93</v>
      </c>
      <c r="AJ242" s="4">
        <v>2.88</v>
      </c>
      <c r="AK242" s="4">
        <v>3.75</v>
      </c>
      <c r="AL242" s="4">
        <v>22.16</v>
      </c>
      <c r="AM242" s="4">
        <v>4.68</v>
      </c>
      <c r="AN242" s="4">
        <v>28.93</v>
      </c>
      <c r="AO242" s="4">
        <v>64.8</v>
      </c>
      <c r="AP242" s="4">
        <v>8.25</v>
      </c>
      <c r="AQ242" s="4">
        <v>13.19</v>
      </c>
      <c r="AR242" s="4">
        <v>4.67</v>
      </c>
      <c r="AS242" s="4">
        <v>15.02</v>
      </c>
      <c r="AT242" s="4">
        <v>3.67</v>
      </c>
      <c r="AU242" s="4">
        <v>16.89</v>
      </c>
      <c r="AV242" s="4">
        <v>24.48</v>
      </c>
      <c r="AW242" s="4">
        <v>40.950000000000003</v>
      </c>
      <c r="AX242" s="4">
        <v>31.79</v>
      </c>
      <c r="AY242" s="4">
        <v>34.630000000000003</v>
      </c>
      <c r="AZ242" s="4">
        <v>79.34</v>
      </c>
    </row>
    <row r="243" spans="1:52" x14ac:dyDescent="0.2">
      <c r="A243" s="5">
        <v>43815</v>
      </c>
      <c r="B243" s="4">
        <v>75147.19</v>
      </c>
      <c r="C243" s="4">
        <v>35.17</v>
      </c>
      <c r="D243" s="4">
        <v>15.48</v>
      </c>
      <c r="E243" s="4">
        <v>25.05</v>
      </c>
      <c r="F243" s="4">
        <v>11.36</v>
      </c>
      <c r="G243" s="4">
        <v>82.2</v>
      </c>
      <c r="H243" s="4">
        <v>5.49</v>
      </c>
      <c r="I243" s="4">
        <v>39.99</v>
      </c>
      <c r="J243" s="4">
        <v>12.16</v>
      </c>
      <c r="K243" s="4">
        <v>81.459999999999994</v>
      </c>
      <c r="L243" s="4">
        <v>231.62</v>
      </c>
      <c r="M243" s="4">
        <v>15.23</v>
      </c>
      <c r="N243" s="4">
        <v>17.22</v>
      </c>
      <c r="O243" s="4">
        <v>285.10000000000002</v>
      </c>
      <c r="P243" s="4">
        <v>12.08</v>
      </c>
      <c r="Q243" s="4">
        <v>3.68</v>
      </c>
      <c r="R243" s="4">
        <v>10.81</v>
      </c>
      <c r="S243" s="4">
        <v>13.88</v>
      </c>
      <c r="T243" s="4">
        <v>5.81</v>
      </c>
      <c r="U243" s="4">
        <v>8.0500000000000007</v>
      </c>
      <c r="V243" s="4">
        <v>28</v>
      </c>
      <c r="W243" s="4">
        <v>19.41</v>
      </c>
      <c r="X243" s="4">
        <v>3.22</v>
      </c>
      <c r="Y243" s="4">
        <v>3.32</v>
      </c>
      <c r="Z243" s="4">
        <v>138.65</v>
      </c>
      <c r="AA243" s="4">
        <v>25.52</v>
      </c>
      <c r="AB243" s="4">
        <v>28.68</v>
      </c>
      <c r="AC243" s="1"/>
      <c r="AD243" s="4">
        <v>8.7899999999999991</v>
      </c>
      <c r="AE243" s="4">
        <v>7.37</v>
      </c>
      <c r="AF243" s="4">
        <v>13.31</v>
      </c>
      <c r="AG243" s="4">
        <v>73.44</v>
      </c>
      <c r="AH243" s="4">
        <v>101.78</v>
      </c>
      <c r="AI243" s="4">
        <v>22.45</v>
      </c>
      <c r="AJ243" s="4">
        <v>2.92</v>
      </c>
      <c r="AK243" s="4">
        <v>3.81</v>
      </c>
      <c r="AL243" s="4">
        <v>22.85</v>
      </c>
      <c r="AM243" s="4">
        <v>4.76</v>
      </c>
      <c r="AN243" s="4">
        <v>29.55</v>
      </c>
      <c r="AO243" s="4">
        <v>66.53</v>
      </c>
      <c r="AP243" s="4">
        <v>8.44</v>
      </c>
      <c r="AQ243" s="4">
        <v>13.33</v>
      </c>
      <c r="AR243" s="4">
        <v>4.68</v>
      </c>
      <c r="AS243" s="4">
        <v>15.26</v>
      </c>
      <c r="AT243" s="4">
        <v>3.72</v>
      </c>
      <c r="AU243" s="4">
        <v>16.670000000000002</v>
      </c>
      <c r="AV243" s="4">
        <v>24.85</v>
      </c>
      <c r="AW243" s="4">
        <v>41.75</v>
      </c>
      <c r="AX243" s="4">
        <v>31.97</v>
      </c>
      <c r="AY243" s="4">
        <v>34.97</v>
      </c>
      <c r="AZ243" s="4">
        <v>81.05</v>
      </c>
    </row>
    <row r="244" spans="1:52" x14ac:dyDescent="0.2">
      <c r="A244" s="5">
        <v>43816</v>
      </c>
      <c r="B244" s="4">
        <v>75148.479999999996</v>
      </c>
      <c r="C244" s="4">
        <v>35.1</v>
      </c>
      <c r="D244" s="4">
        <v>15.48</v>
      </c>
      <c r="E244" s="4">
        <v>25.08</v>
      </c>
      <c r="F244" s="4">
        <v>11.27</v>
      </c>
      <c r="G244" s="4">
        <v>82.35</v>
      </c>
      <c r="H244" s="4">
        <v>5.38</v>
      </c>
      <c r="I244" s="4">
        <v>40.200000000000003</v>
      </c>
      <c r="J244" s="4">
        <v>12.36</v>
      </c>
      <c r="K244" s="4">
        <v>81.900000000000006</v>
      </c>
      <c r="L244" s="4">
        <v>231.39</v>
      </c>
      <c r="M244" s="4">
        <v>15.32</v>
      </c>
      <c r="N244" s="4">
        <v>17.21</v>
      </c>
      <c r="O244" s="4">
        <v>284.72000000000003</v>
      </c>
      <c r="P244" s="4">
        <v>12.09</v>
      </c>
      <c r="Q244" s="4">
        <v>3.62</v>
      </c>
      <c r="R244" s="4">
        <v>10.83</v>
      </c>
      <c r="S244" s="4">
        <v>13.94</v>
      </c>
      <c r="T244" s="4">
        <v>5.82</v>
      </c>
      <c r="U244" s="4">
        <v>8.1</v>
      </c>
      <c r="V244" s="4">
        <v>28.14</v>
      </c>
      <c r="W244" s="4">
        <v>19.54</v>
      </c>
      <c r="X244" s="4">
        <v>3.22</v>
      </c>
      <c r="Y244" s="4">
        <v>3.36</v>
      </c>
      <c r="Z244" s="4">
        <v>138.1</v>
      </c>
      <c r="AA244" s="4">
        <v>25.47</v>
      </c>
      <c r="AB244" s="4">
        <v>28.2</v>
      </c>
      <c r="AC244" s="1"/>
      <c r="AD244" s="4">
        <v>8.7799999999999994</v>
      </c>
      <c r="AE244" s="4">
        <v>7.28</v>
      </c>
      <c r="AF244" s="4">
        <v>13.28</v>
      </c>
      <c r="AG244" s="4">
        <v>73.2</v>
      </c>
      <c r="AH244" s="4">
        <v>103.3</v>
      </c>
      <c r="AI244" s="4">
        <v>22.58</v>
      </c>
      <c r="AJ244" s="4">
        <v>2.88</v>
      </c>
      <c r="AK244" s="4">
        <v>3.83</v>
      </c>
      <c r="AL244" s="4">
        <v>23.31</v>
      </c>
      <c r="AM244" s="4">
        <v>4.78</v>
      </c>
      <c r="AN244" s="4">
        <v>29.38</v>
      </c>
      <c r="AO244" s="4">
        <v>65.55</v>
      </c>
      <c r="AP244" s="4">
        <v>8.4</v>
      </c>
      <c r="AQ244" s="4">
        <v>13.34</v>
      </c>
      <c r="AR244" s="4">
        <v>4.6900000000000004</v>
      </c>
      <c r="AS244" s="4">
        <v>15.1</v>
      </c>
      <c r="AT244" s="4">
        <v>3.71</v>
      </c>
      <c r="AU244" s="4">
        <v>16.690000000000001</v>
      </c>
      <c r="AV244" s="4">
        <v>24.64</v>
      </c>
      <c r="AW244" s="4">
        <v>41.78</v>
      </c>
      <c r="AX244" s="4">
        <v>31.89</v>
      </c>
      <c r="AY244" s="4">
        <v>35.229999999999997</v>
      </c>
      <c r="AZ244" s="4">
        <v>81.099999999999994</v>
      </c>
    </row>
    <row r="245" spans="1:52" x14ac:dyDescent="0.2">
      <c r="A245" s="5">
        <v>43817</v>
      </c>
      <c r="B245" s="4">
        <v>75193.78</v>
      </c>
      <c r="C245" s="4">
        <v>35.26</v>
      </c>
      <c r="D245" s="4">
        <v>15.57</v>
      </c>
      <c r="E245" s="4">
        <v>25.03</v>
      </c>
      <c r="F245" s="4">
        <v>11.48</v>
      </c>
      <c r="G245" s="4">
        <v>82.18</v>
      </c>
      <c r="H245" s="4">
        <v>5.41</v>
      </c>
      <c r="I245" s="4">
        <v>40.049999999999997</v>
      </c>
      <c r="J245" s="4">
        <v>12.36</v>
      </c>
      <c r="K245" s="4">
        <v>81.900000000000006</v>
      </c>
      <c r="L245" s="4">
        <v>235.71</v>
      </c>
      <c r="M245" s="4">
        <v>15.31</v>
      </c>
      <c r="N245" s="4">
        <v>17.03</v>
      </c>
      <c r="O245" s="4">
        <v>287</v>
      </c>
      <c r="P245" s="4">
        <v>11.92</v>
      </c>
      <c r="Q245" s="4">
        <v>3.64</v>
      </c>
      <c r="R245" s="4">
        <v>10.88</v>
      </c>
      <c r="S245" s="4">
        <v>13.84</v>
      </c>
      <c r="T245" s="4">
        <v>5.8</v>
      </c>
      <c r="U245" s="4">
        <v>8.0500000000000007</v>
      </c>
      <c r="V245" s="4">
        <v>28.66</v>
      </c>
      <c r="W245" s="4">
        <v>18.84</v>
      </c>
      <c r="X245" s="4">
        <v>3.2</v>
      </c>
      <c r="Y245" s="4">
        <v>3.37</v>
      </c>
      <c r="Z245" s="4">
        <v>137.76</v>
      </c>
      <c r="AA245" s="4">
        <v>25.3</v>
      </c>
      <c r="AB245" s="4">
        <v>28.15</v>
      </c>
      <c r="AC245" s="4">
        <v>9.9700000000000006</v>
      </c>
      <c r="AD245" s="4">
        <v>8.86</v>
      </c>
      <c r="AE245" s="4">
        <v>7.32</v>
      </c>
      <c r="AF245" s="4">
        <v>13.13</v>
      </c>
      <c r="AG245" s="4">
        <v>73.37</v>
      </c>
      <c r="AH245" s="4">
        <v>102.24</v>
      </c>
      <c r="AI245" s="4">
        <v>22.77</v>
      </c>
      <c r="AJ245" s="4">
        <v>2.86</v>
      </c>
      <c r="AK245" s="4">
        <v>3.84</v>
      </c>
      <c r="AL245" s="4">
        <v>23.43</v>
      </c>
      <c r="AM245" s="4">
        <v>4.79</v>
      </c>
      <c r="AN245" s="4">
        <v>29.61</v>
      </c>
      <c r="AO245" s="4">
        <v>65.14</v>
      </c>
      <c r="AP245" s="4">
        <v>8.49</v>
      </c>
      <c r="AQ245" s="4">
        <v>13.32</v>
      </c>
      <c r="AR245" s="4">
        <v>4.6900000000000004</v>
      </c>
      <c r="AS245" s="4">
        <v>15.27</v>
      </c>
      <c r="AT245" s="4">
        <v>3.72</v>
      </c>
      <c r="AU245" s="4">
        <v>16.760000000000002</v>
      </c>
      <c r="AV245" s="4">
        <v>24.5</v>
      </c>
      <c r="AW245" s="4">
        <v>42.05</v>
      </c>
      <c r="AX245" s="4">
        <v>32.18</v>
      </c>
      <c r="AY245" s="4">
        <v>35.33</v>
      </c>
      <c r="AZ245" s="4">
        <v>81.36</v>
      </c>
    </row>
    <row r="246" spans="1:52" x14ac:dyDescent="0.2">
      <c r="A246" s="5">
        <v>43818</v>
      </c>
      <c r="B246" s="4">
        <v>74944.14</v>
      </c>
      <c r="C246" s="4">
        <v>34.69</v>
      </c>
      <c r="D246" s="4">
        <v>15.73</v>
      </c>
      <c r="E246" s="4">
        <v>24.89</v>
      </c>
      <c r="F246" s="4">
        <v>11.58</v>
      </c>
      <c r="G246" s="4">
        <v>81.260000000000005</v>
      </c>
      <c r="H246" s="4">
        <v>5.44</v>
      </c>
      <c r="I246" s="4">
        <v>39.79</v>
      </c>
      <c r="J246" s="4">
        <v>12.22</v>
      </c>
      <c r="K246" s="4">
        <v>81.73</v>
      </c>
      <c r="L246" s="4">
        <v>233.61</v>
      </c>
      <c r="M246" s="4">
        <v>15.37</v>
      </c>
      <c r="N246" s="4">
        <v>17.13</v>
      </c>
      <c r="O246" s="4">
        <v>282.56</v>
      </c>
      <c r="P246" s="4">
        <v>11.88</v>
      </c>
      <c r="Q246" s="4">
        <v>3.66</v>
      </c>
      <c r="R246" s="4">
        <v>10.95</v>
      </c>
      <c r="S246" s="4">
        <v>13.89</v>
      </c>
      <c r="T246" s="4">
        <v>5.81</v>
      </c>
      <c r="U246" s="4">
        <v>7.84</v>
      </c>
      <c r="V246" s="4">
        <v>28.58</v>
      </c>
      <c r="W246" s="4">
        <v>18.88</v>
      </c>
      <c r="X246" s="4">
        <v>3.22</v>
      </c>
      <c r="Y246" s="4">
        <v>3.3</v>
      </c>
      <c r="Z246" s="4">
        <v>140.01</v>
      </c>
      <c r="AA246" s="4">
        <v>25.02</v>
      </c>
      <c r="AB246" s="4">
        <v>28.21</v>
      </c>
      <c r="AC246" s="4">
        <v>10.44</v>
      </c>
      <c r="AD246" s="4">
        <v>8.7799999999999994</v>
      </c>
      <c r="AE246" s="4">
        <v>7.4</v>
      </c>
      <c r="AF246" s="4">
        <v>13.15</v>
      </c>
      <c r="AG246" s="4">
        <v>73.739999999999995</v>
      </c>
      <c r="AH246" s="4">
        <v>102.26</v>
      </c>
      <c r="AI246" s="4">
        <v>22.69</v>
      </c>
      <c r="AJ246" s="4">
        <v>2.86</v>
      </c>
      <c r="AK246" s="4">
        <v>3.88</v>
      </c>
      <c r="AL246" s="4">
        <v>23.49</v>
      </c>
      <c r="AM246" s="4">
        <v>4.82</v>
      </c>
      <c r="AN246" s="4">
        <v>29.41</v>
      </c>
      <c r="AO246" s="4">
        <v>64.55</v>
      </c>
      <c r="AP246" s="4">
        <v>8.41</v>
      </c>
      <c r="AQ246" s="4">
        <v>13.24</v>
      </c>
      <c r="AR246" s="4">
        <v>4.7300000000000004</v>
      </c>
      <c r="AS246" s="4">
        <v>15.43</v>
      </c>
      <c r="AT246" s="4">
        <v>3.69</v>
      </c>
      <c r="AU246" s="4">
        <v>16.8</v>
      </c>
      <c r="AV246" s="4">
        <v>24.39</v>
      </c>
      <c r="AW246" s="4">
        <v>41.9</v>
      </c>
      <c r="AX246" s="4">
        <v>32.15</v>
      </c>
      <c r="AY246" s="4">
        <v>35.270000000000003</v>
      </c>
      <c r="AZ246" s="4">
        <v>81.23</v>
      </c>
    </row>
    <row r="247" spans="1:52" x14ac:dyDescent="0.2">
      <c r="A247" s="5">
        <v>43819</v>
      </c>
      <c r="B247" s="4">
        <v>74725.509999999995</v>
      </c>
      <c r="C247" s="4">
        <v>34.729999999999997</v>
      </c>
      <c r="D247" s="4">
        <v>15.7</v>
      </c>
      <c r="E247" s="4">
        <v>24.8</v>
      </c>
      <c r="F247" s="4">
        <v>11.7</v>
      </c>
      <c r="G247" s="4">
        <v>81.53</v>
      </c>
      <c r="H247" s="4">
        <v>5.41</v>
      </c>
      <c r="I247" s="4">
        <v>39.72</v>
      </c>
      <c r="J247" s="4">
        <v>12.21</v>
      </c>
      <c r="K247" s="4">
        <v>81.25</v>
      </c>
      <c r="L247" s="4">
        <v>234.53</v>
      </c>
      <c r="M247" s="4">
        <v>15.36</v>
      </c>
      <c r="N247" s="4">
        <v>16.940000000000001</v>
      </c>
      <c r="O247" s="4">
        <v>281.47000000000003</v>
      </c>
      <c r="P247" s="4">
        <v>11.87</v>
      </c>
      <c r="Q247" s="4">
        <v>3.63</v>
      </c>
      <c r="R247" s="4">
        <v>10.95</v>
      </c>
      <c r="S247" s="4">
        <v>13.73</v>
      </c>
      <c r="T247" s="4">
        <v>5.82</v>
      </c>
      <c r="U247" s="4">
        <v>7.87</v>
      </c>
      <c r="V247" s="4">
        <v>28.52</v>
      </c>
      <c r="W247" s="4">
        <v>18.02</v>
      </c>
      <c r="X247" s="4">
        <v>3.24</v>
      </c>
      <c r="Y247" s="4">
        <v>3.29</v>
      </c>
      <c r="Z247" s="4">
        <v>140.25</v>
      </c>
      <c r="AA247" s="4">
        <v>24.89</v>
      </c>
      <c r="AB247" s="4">
        <v>28.74</v>
      </c>
      <c r="AC247" s="4">
        <v>10.7</v>
      </c>
      <c r="AD247" s="4">
        <v>8.6199999999999992</v>
      </c>
      <c r="AE247" s="4">
        <v>7.35</v>
      </c>
      <c r="AF247" s="4">
        <v>13.06</v>
      </c>
      <c r="AG247" s="4">
        <v>73.97</v>
      </c>
      <c r="AH247" s="4">
        <v>103.66</v>
      </c>
      <c r="AI247" s="4">
        <v>22.61</v>
      </c>
      <c r="AJ247" s="4">
        <v>2.78</v>
      </c>
      <c r="AK247" s="4">
        <v>3.9</v>
      </c>
      <c r="AL247" s="4">
        <v>23.13</v>
      </c>
      <c r="AM247" s="4">
        <v>4.79</v>
      </c>
      <c r="AN247" s="4">
        <v>29.6</v>
      </c>
      <c r="AO247" s="4">
        <v>63.63</v>
      </c>
      <c r="AP247" s="4">
        <v>8.3699999999999992</v>
      </c>
      <c r="AQ247" s="4">
        <v>13.18</v>
      </c>
      <c r="AR247" s="4">
        <v>4.7</v>
      </c>
      <c r="AS247" s="4">
        <v>15.46</v>
      </c>
      <c r="AT247" s="4">
        <v>3.68</v>
      </c>
      <c r="AU247" s="4">
        <v>16.84</v>
      </c>
      <c r="AV247" s="4">
        <v>24.25</v>
      </c>
      <c r="AW247" s="4">
        <v>41.78</v>
      </c>
      <c r="AX247" s="4">
        <v>31.64</v>
      </c>
      <c r="AY247" s="4">
        <v>34.85</v>
      </c>
      <c r="AZ247" s="4">
        <v>80.47</v>
      </c>
    </row>
    <row r="248" spans="1:52" x14ac:dyDescent="0.2">
      <c r="A248" s="5">
        <v>43822</v>
      </c>
      <c r="B248" s="4">
        <v>74342.259999999995</v>
      </c>
      <c r="C248" s="4">
        <v>34.67</v>
      </c>
      <c r="D248" s="4">
        <v>15.68</v>
      </c>
      <c r="E248" s="4">
        <v>24.73</v>
      </c>
      <c r="F248" s="4">
        <v>11.6</v>
      </c>
      <c r="G248" s="4">
        <v>81.31</v>
      </c>
      <c r="H248" s="4">
        <v>5.35</v>
      </c>
      <c r="I248" s="4">
        <v>39.22</v>
      </c>
      <c r="J248" s="4">
        <v>11.98</v>
      </c>
      <c r="K248" s="4">
        <v>80.84</v>
      </c>
      <c r="L248" s="4">
        <v>232.47</v>
      </c>
      <c r="M248" s="4">
        <v>15.43</v>
      </c>
      <c r="N248" s="4">
        <v>16.86</v>
      </c>
      <c r="O248" s="4">
        <v>278.64</v>
      </c>
      <c r="P248" s="4">
        <v>11.81</v>
      </c>
      <c r="Q248" s="4">
        <v>3.64</v>
      </c>
      <c r="R248" s="4">
        <v>10.82</v>
      </c>
      <c r="S248" s="4">
        <v>13.66</v>
      </c>
      <c r="T248" s="4">
        <v>5.8</v>
      </c>
      <c r="U248" s="4">
        <v>7.9</v>
      </c>
      <c r="V248" s="4">
        <v>28.79</v>
      </c>
      <c r="W248" s="4">
        <v>18</v>
      </c>
      <c r="X248" s="4">
        <v>3.22</v>
      </c>
      <c r="Y248" s="4">
        <v>3.24</v>
      </c>
      <c r="Z248" s="4">
        <v>139</v>
      </c>
      <c r="AA248" s="4">
        <v>24.85</v>
      </c>
      <c r="AB248" s="4">
        <v>28.55</v>
      </c>
      <c r="AC248" s="4">
        <v>10.62</v>
      </c>
      <c r="AD248" s="4">
        <v>8.56</v>
      </c>
      <c r="AE248" s="4">
        <v>7.39</v>
      </c>
      <c r="AF248" s="4">
        <v>13.09</v>
      </c>
      <c r="AG248" s="4">
        <v>73.739999999999995</v>
      </c>
      <c r="AH248" s="4">
        <v>101.83</v>
      </c>
      <c r="AI248" s="4">
        <v>22.49</v>
      </c>
      <c r="AJ248" s="4">
        <v>2.71</v>
      </c>
      <c r="AK248" s="4">
        <v>3.9</v>
      </c>
      <c r="AL248" s="4">
        <v>23.08</v>
      </c>
      <c r="AM248" s="4">
        <v>4.79</v>
      </c>
      <c r="AN248" s="4">
        <v>29.38</v>
      </c>
      <c r="AO248" s="4">
        <v>62.8</v>
      </c>
      <c r="AP248" s="4">
        <v>8.31</v>
      </c>
      <c r="AQ248" s="4">
        <v>13.27</v>
      </c>
      <c r="AR248" s="4">
        <v>4.63</v>
      </c>
      <c r="AS248" s="4">
        <v>15.35</v>
      </c>
      <c r="AT248" s="4">
        <v>3.67</v>
      </c>
      <c r="AU248" s="4">
        <v>16.73</v>
      </c>
      <c r="AV248" s="4">
        <v>24.24</v>
      </c>
      <c r="AW248" s="4">
        <v>41.85</v>
      </c>
      <c r="AX248" s="4">
        <v>31.91</v>
      </c>
      <c r="AY248" s="4">
        <v>34.729999999999997</v>
      </c>
      <c r="AZ248" s="4">
        <v>83.23</v>
      </c>
    </row>
    <row r="249" spans="1:52" x14ac:dyDescent="0.2">
      <c r="A249" s="5">
        <v>43823</v>
      </c>
      <c r="B249" s="4">
        <v>74471.149999999994</v>
      </c>
      <c r="C249" s="4">
        <v>34.49</v>
      </c>
      <c r="D249" s="4">
        <v>15.74</v>
      </c>
      <c r="E249" s="4">
        <v>24.73</v>
      </c>
      <c r="F249" s="4">
        <v>11.56</v>
      </c>
      <c r="G249" s="4">
        <v>81.06</v>
      </c>
      <c r="H249" s="4">
        <v>5.36</v>
      </c>
      <c r="I249" s="4">
        <v>39.229999999999997</v>
      </c>
      <c r="J249" s="4">
        <v>12.08</v>
      </c>
      <c r="K249" s="4">
        <v>80.709999999999994</v>
      </c>
      <c r="L249" s="4">
        <v>232.74</v>
      </c>
      <c r="M249" s="4">
        <v>15.25</v>
      </c>
      <c r="N249" s="4">
        <v>16.899999999999999</v>
      </c>
      <c r="O249" s="4">
        <v>282.29000000000002</v>
      </c>
      <c r="P249" s="4">
        <v>11.92</v>
      </c>
      <c r="Q249" s="4">
        <v>3.63</v>
      </c>
      <c r="R249" s="4">
        <v>10.91</v>
      </c>
      <c r="S249" s="4">
        <v>13.71</v>
      </c>
      <c r="T249" s="4">
        <v>5.84</v>
      </c>
      <c r="U249" s="4">
        <v>7.84</v>
      </c>
      <c r="V249" s="4">
        <v>28.5</v>
      </c>
      <c r="W249" s="4">
        <v>18.12</v>
      </c>
      <c r="X249" s="4">
        <v>3.24</v>
      </c>
      <c r="Y249" s="4">
        <v>3.23</v>
      </c>
      <c r="Z249" s="4">
        <v>139.22</v>
      </c>
      <c r="AA249" s="4">
        <v>24.86</v>
      </c>
      <c r="AB249" s="4">
        <v>29.23</v>
      </c>
      <c r="AC249" s="4">
        <v>10.79</v>
      </c>
      <c r="AD249" s="4">
        <v>8.61</v>
      </c>
      <c r="AE249" s="4">
        <v>7.33</v>
      </c>
      <c r="AF249" s="4">
        <v>13.03</v>
      </c>
      <c r="AG249" s="4">
        <v>74.23</v>
      </c>
      <c r="AH249" s="4">
        <v>102</v>
      </c>
      <c r="AI249" s="4">
        <v>22.48</v>
      </c>
      <c r="AJ249" s="4">
        <v>2.69</v>
      </c>
      <c r="AK249" s="4">
        <v>3.91</v>
      </c>
      <c r="AL249" s="4">
        <v>23</v>
      </c>
      <c r="AM249" s="4">
        <v>4.8</v>
      </c>
      <c r="AN249" s="4">
        <v>29.47</v>
      </c>
      <c r="AO249" s="4">
        <v>63.96</v>
      </c>
      <c r="AP249" s="4">
        <v>8.35</v>
      </c>
      <c r="AQ249" s="4">
        <v>13.21</v>
      </c>
      <c r="AR249" s="4">
        <v>4.6100000000000003</v>
      </c>
      <c r="AS249" s="4">
        <v>15.45</v>
      </c>
      <c r="AT249" s="4">
        <v>3.65</v>
      </c>
      <c r="AU249" s="4">
        <v>16.649999999999999</v>
      </c>
      <c r="AV249" s="4">
        <v>24.21</v>
      </c>
      <c r="AW249" s="4">
        <v>41.79</v>
      </c>
      <c r="AX249" s="4">
        <v>31.75</v>
      </c>
      <c r="AY249" s="4">
        <v>35.04</v>
      </c>
      <c r="AZ249" s="4">
        <v>81.47</v>
      </c>
    </row>
    <row r="250" spans="1:52" x14ac:dyDescent="0.2">
      <c r="A250" s="5">
        <v>43826</v>
      </c>
      <c r="B250" s="4">
        <v>74679.8</v>
      </c>
      <c r="C250" s="4">
        <v>34.47</v>
      </c>
      <c r="D250" s="4">
        <v>15.75</v>
      </c>
      <c r="E250" s="4">
        <v>24.78</v>
      </c>
      <c r="F250" s="4">
        <v>11.61</v>
      </c>
      <c r="G250" s="4">
        <v>81.34</v>
      </c>
      <c r="H250" s="4">
        <v>5.38</v>
      </c>
      <c r="I250" s="4">
        <v>39.64</v>
      </c>
      <c r="J250" s="4">
        <v>12.04</v>
      </c>
      <c r="K250" s="4">
        <v>81.069999999999993</v>
      </c>
      <c r="L250" s="4">
        <v>232.69</v>
      </c>
      <c r="M250" s="4">
        <v>15.33</v>
      </c>
      <c r="N250" s="4">
        <v>16.899999999999999</v>
      </c>
      <c r="O250" s="4">
        <v>280.42</v>
      </c>
      <c r="P250" s="4">
        <v>12</v>
      </c>
      <c r="Q250" s="4">
        <v>3.73</v>
      </c>
      <c r="R250" s="4">
        <v>11</v>
      </c>
      <c r="S250" s="4">
        <v>13.74</v>
      </c>
      <c r="T250" s="4">
        <v>5.85</v>
      </c>
      <c r="U250" s="4">
        <v>7.81</v>
      </c>
      <c r="V250" s="4">
        <v>28.56</v>
      </c>
      <c r="W250" s="4">
        <v>18.28</v>
      </c>
      <c r="X250" s="4">
        <v>3.27</v>
      </c>
      <c r="Y250" s="4">
        <v>3.23</v>
      </c>
      <c r="Z250" s="4">
        <v>140.22999999999999</v>
      </c>
      <c r="AA250" s="4">
        <v>24.93</v>
      </c>
      <c r="AB250" s="4">
        <v>29.63</v>
      </c>
      <c r="AC250" s="4">
        <v>11.14</v>
      </c>
      <c r="AD250" s="4">
        <v>8.59</v>
      </c>
      <c r="AE250" s="4">
        <v>7.34</v>
      </c>
      <c r="AF250" s="4">
        <v>13.04</v>
      </c>
      <c r="AG250" s="4">
        <v>73.709999999999994</v>
      </c>
      <c r="AH250" s="4">
        <v>102.51</v>
      </c>
      <c r="AI250" s="4">
        <v>22.38</v>
      </c>
      <c r="AJ250" s="4">
        <v>2.74</v>
      </c>
      <c r="AK250" s="4">
        <v>3.93</v>
      </c>
      <c r="AL250" s="4">
        <v>23.01</v>
      </c>
      <c r="AM250" s="4">
        <v>4.83</v>
      </c>
      <c r="AN250" s="4">
        <v>29.4</v>
      </c>
      <c r="AO250" s="4">
        <v>63.8</v>
      </c>
      <c r="AP250" s="4">
        <v>8.36</v>
      </c>
      <c r="AQ250" s="4">
        <v>13.19</v>
      </c>
      <c r="AR250" s="4">
        <v>4.63</v>
      </c>
      <c r="AS250" s="4">
        <v>15.48</v>
      </c>
      <c r="AT250" s="4">
        <v>3.66</v>
      </c>
      <c r="AU250" s="4">
        <v>16.62</v>
      </c>
      <c r="AV250" s="4">
        <v>24.33</v>
      </c>
      <c r="AW250" s="4">
        <v>41.81</v>
      </c>
      <c r="AX250" s="4">
        <v>31.78</v>
      </c>
      <c r="AY250" s="4">
        <v>34.97</v>
      </c>
      <c r="AZ250" s="4">
        <v>81.61</v>
      </c>
    </row>
    <row r="251" spans="1:52" x14ac:dyDescent="0.2">
      <c r="A251" s="5">
        <v>43829</v>
      </c>
      <c r="B251" s="4">
        <v>74621.649999999994</v>
      </c>
      <c r="C251" s="4">
        <v>34.53</v>
      </c>
      <c r="D251" s="4">
        <v>15.67</v>
      </c>
      <c r="E251" s="4">
        <v>24.8</v>
      </c>
      <c r="F251" s="4">
        <v>11.39</v>
      </c>
      <c r="G251" s="4">
        <v>80.790000000000006</v>
      </c>
      <c r="H251" s="4">
        <v>5.37</v>
      </c>
      <c r="I251" s="4">
        <v>39.42</v>
      </c>
      <c r="J251" s="4">
        <v>12.02</v>
      </c>
      <c r="K251" s="4">
        <v>81.099999999999994</v>
      </c>
      <c r="L251" s="4">
        <v>232.8</v>
      </c>
      <c r="M251" s="4">
        <v>15.34</v>
      </c>
      <c r="N251" s="4">
        <v>16.93</v>
      </c>
      <c r="O251" s="4">
        <v>281.95999999999998</v>
      </c>
      <c r="P251" s="4">
        <v>11.86</v>
      </c>
      <c r="Q251" s="4">
        <v>3.6</v>
      </c>
      <c r="R251" s="4">
        <v>10.88</v>
      </c>
      <c r="S251" s="4">
        <v>13.65</v>
      </c>
      <c r="T251" s="4">
        <v>5.73</v>
      </c>
      <c r="U251" s="4">
        <v>7.84</v>
      </c>
      <c r="V251" s="4">
        <v>28.68</v>
      </c>
      <c r="W251" s="4">
        <v>17.920000000000002</v>
      </c>
      <c r="X251" s="4">
        <v>3.24</v>
      </c>
      <c r="Y251" s="4">
        <v>3.24</v>
      </c>
      <c r="Z251" s="4">
        <v>139.07</v>
      </c>
      <c r="AA251" s="4">
        <v>24.89</v>
      </c>
      <c r="AB251" s="4">
        <v>30.06</v>
      </c>
      <c r="AC251" s="4">
        <v>11.17</v>
      </c>
      <c r="AD251" s="4">
        <v>8.6</v>
      </c>
      <c r="AE251" s="4">
        <v>7.32</v>
      </c>
      <c r="AF251" s="4">
        <v>13.04</v>
      </c>
      <c r="AG251" s="4">
        <v>74.53</v>
      </c>
      <c r="AH251" s="4">
        <v>101.6</v>
      </c>
      <c r="AI251" s="4">
        <v>22.37</v>
      </c>
      <c r="AJ251" s="4">
        <v>2.7</v>
      </c>
      <c r="AK251" s="4">
        <v>3.9</v>
      </c>
      <c r="AL251" s="4">
        <v>23.02</v>
      </c>
      <c r="AM251" s="4">
        <v>4.71</v>
      </c>
      <c r="AN251" s="4">
        <v>29.49</v>
      </c>
      <c r="AO251" s="4">
        <v>61.8</v>
      </c>
      <c r="AP251" s="4">
        <v>8.35</v>
      </c>
      <c r="AQ251" s="4">
        <v>13.2</v>
      </c>
      <c r="AR251" s="4">
        <v>4.6399999999999997</v>
      </c>
      <c r="AS251" s="4">
        <v>15.07</v>
      </c>
      <c r="AT251" s="4">
        <v>3.64</v>
      </c>
      <c r="AU251" s="4">
        <v>16.600000000000001</v>
      </c>
      <c r="AV251" s="4">
        <v>24.4</v>
      </c>
      <c r="AW251" s="4">
        <v>41.98</v>
      </c>
      <c r="AX251" s="4">
        <v>31.81</v>
      </c>
      <c r="AY251" s="4">
        <v>34.92</v>
      </c>
      <c r="AZ251" s="4">
        <v>81.94</v>
      </c>
    </row>
    <row r="252" spans="1:52" x14ac:dyDescent="0.2">
      <c r="A252" s="5">
        <v>43830</v>
      </c>
      <c r="B252" s="4">
        <v>73368.52</v>
      </c>
      <c r="C252" s="4">
        <v>33.54</v>
      </c>
      <c r="D252" s="4">
        <v>15.57</v>
      </c>
      <c r="E252" s="4">
        <v>24.63</v>
      </c>
      <c r="F252" s="4">
        <v>11.1</v>
      </c>
      <c r="G252" s="4">
        <v>78.41</v>
      </c>
      <c r="H252" s="4">
        <v>5.23</v>
      </c>
      <c r="I252" s="4">
        <v>38.92</v>
      </c>
      <c r="J252" s="4">
        <v>11.72</v>
      </c>
      <c r="K252" s="4">
        <v>79.900000000000006</v>
      </c>
      <c r="L252" s="4">
        <v>224.73</v>
      </c>
      <c r="M252" s="4">
        <v>14.84</v>
      </c>
      <c r="N252" s="4">
        <v>16.62</v>
      </c>
      <c r="O252" s="4">
        <v>275.76</v>
      </c>
      <c r="P252" s="4">
        <v>11.7</v>
      </c>
      <c r="Q252" s="4">
        <v>3.61</v>
      </c>
      <c r="R252" s="4">
        <v>10.69</v>
      </c>
      <c r="S252" s="4">
        <v>13.37</v>
      </c>
      <c r="T252" s="4">
        <v>5.6</v>
      </c>
      <c r="U252" s="4">
        <v>7.66</v>
      </c>
      <c r="V252" s="4">
        <v>27.87</v>
      </c>
      <c r="W252" s="4">
        <v>17.600000000000001</v>
      </c>
      <c r="X252" s="4">
        <v>3.18</v>
      </c>
      <c r="Y252" s="4">
        <v>3.16</v>
      </c>
      <c r="Z252" s="4">
        <v>137.85</v>
      </c>
      <c r="AA252" s="4">
        <v>24.63</v>
      </c>
      <c r="AB252" s="4">
        <v>30.25</v>
      </c>
      <c r="AC252" s="4">
        <v>11.31</v>
      </c>
      <c r="AD252" s="4">
        <v>8.4499999999999993</v>
      </c>
      <c r="AE252" s="4">
        <v>7.11</v>
      </c>
      <c r="AF252" s="4">
        <v>12.88</v>
      </c>
      <c r="AG252" s="4">
        <v>72.53</v>
      </c>
      <c r="AH252" s="4">
        <v>100.4</v>
      </c>
      <c r="AI252" s="4">
        <v>21.9</v>
      </c>
      <c r="AJ252" s="4">
        <v>2.7</v>
      </c>
      <c r="AK252" s="4">
        <v>3.83</v>
      </c>
      <c r="AL252" s="4">
        <v>22.55</v>
      </c>
      <c r="AM252" s="4">
        <v>4.62</v>
      </c>
      <c r="AN252" s="4">
        <v>28.75</v>
      </c>
      <c r="AO252" s="4">
        <v>62.56</v>
      </c>
      <c r="AP252" s="4">
        <v>8.18</v>
      </c>
      <c r="AQ252" s="4">
        <v>12.96</v>
      </c>
      <c r="AR252" s="4">
        <v>4.49</v>
      </c>
      <c r="AS252" s="4">
        <v>14.79</v>
      </c>
      <c r="AT252" s="4">
        <v>3.54</v>
      </c>
      <c r="AU252" s="4">
        <v>16.239999999999998</v>
      </c>
      <c r="AV252" s="4">
        <v>24.23</v>
      </c>
      <c r="AW252" s="4">
        <v>41.4</v>
      </c>
      <c r="AX252" s="4">
        <v>30.72</v>
      </c>
      <c r="AY252" s="4">
        <v>34.380000000000003</v>
      </c>
      <c r="AZ252" s="4">
        <v>80</v>
      </c>
    </row>
    <row r="253" spans="1:52" x14ac:dyDescent="0.2">
      <c r="A253" s="3">
        <v>43832</v>
      </c>
      <c r="B253" s="4">
        <v>73416.039999999994</v>
      </c>
      <c r="C253" s="4">
        <v>34.06</v>
      </c>
      <c r="D253" s="4">
        <v>15.48</v>
      </c>
      <c r="E253" s="4">
        <v>24.55</v>
      </c>
      <c r="F253" s="4">
        <v>11.06</v>
      </c>
      <c r="G253" s="4">
        <v>79.09</v>
      </c>
      <c r="H253" s="4">
        <v>5.27</v>
      </c>
      <c r="I253" s="4">
        <v>38.950000000000003</v>
      </c>
      <c r="J253" s="4">
        <v>11.64</v>
      </c>
      <c r="K253" s="4">
        <v>79.88</v>
      </c>
      <c r="L253" s="4">
        <v>225.32</v>
      </c>
      <c r="M253" s="4">
        <v>15.02</v>
      </c>
      <c r="N253" s="4">
        <v>16.59</v>
      </c>
      <c r="O253" s="4">
        <v>275.04000000000002</v>
      </c>
      <c r="P253" s="4">
        <v>11.81</v>
      </c>
      <c r="Q253" s="4">
        <v>3.71</v>
      </c>
      <c r="R253" s="4">
        <v>10.78</v>
      </c>
      <c r="S253" s="4">
        <v>13.44</v>
      </c>
      <c r="T253" s="4">
        <v>5.67</v>
      </c>
      <c r="U253" s="4">
        <v>7.58</v>
      </c>
      <c r="V253" s="4">
        <v>27.93</v>
      </c>
      <c r="W253" s="4">
        <v>17.95</v>
      </c>
      <c r="X253" s="4">
        <v>3.19</v>
      </c>
      <c r="Y253" s="4">
        <v>3.18</v>
      </c>
      <c r="Z253" s="4">
        <v>137.53</v>
      </c>
      <c r="AA253" s="4">
        <v>24.57</v>
      </c>
      <c r="AB253" s="4">
        <v>29.82</v>
      </c>
      <c r="AC253" s="4">
        <v>11.27</v>
      </c>
      <c r="AD253" s="4">
        <v>8.4600000000000009</v>
      </c>
      <c r="AE253" s="4">
        <v>7.16</v>
      </c>
      <c r="AF253" s="4">
        <v>12.85</v>
      </c>
      <c r="AG253" s="4">
        <v>72.010000000000005</v>
      </c>
      <c r="AH253" s="4">
        <v>101.15</v>
      </c>
      <c r="AI253" s="4">
        <v>22.02</v>
      </c>
      <c r="AJ253" s="4">
        <v>2.68</v>
      </c>
      <c r="AK253" s="4">
        <v>3.85</v>
      </c>
      <c r="AL253" s="4">
        <v>22.49</v>
      </c>
      <c r="AM253" s="4">
        <v>4.6500000000000004</v>
      </c>
      <c r="AN253" s="4">
        <v>28.64</v>
      </c>
      <c r="AO253" s="4">
        <v>63.83</v>
      </c>
      <c r="AP253" s="4">
        <v>8.2200000000000006</v>
      </c>
      <c r="AQ253" s="4">
        <v>12.94</v>
      </c>
      <c r="AR253" s="4">
        <v>4.5199999999999996</v>
      </c>
      <c r="AS253" s="4">
        <v>14.78</v>
      </c>
      <c r="AT253" s="4">
        <v>3.58</v>
      </c>
      <c r="AU253" s="4">
        <v>16.190000000000001</v>
      </c>
      <c r="AV253" s="4">
        <v>24.19</v>
      </c>
      <c r="AW253" s="4">
        <v>41.44</v>
      </c>
      <c r="AX253" s="4">
        <v>30.82</v>
      </c>
      <c r="AY253" s="4">
        <v>34.47</v>
      </c>
      <c r="AZ253" s="4">
        <v>79.75</v>
      </c>
    </row>
    <row r="254" spans="1:52" x14ac:dyDescent="0.2">
      <c r="A254" s="3">
        <v>43833</v>
      </c>
      <c r="B254" s="4">
        <v>73835.63</v>
      </c>
      <c r="C254" s="4">
        <v>33.67</v>
      </c>
      <c r="D254" s="4">
        <v>15.31</v>
      </c>
      <c r="E254" s="4">
        <v>24.73</v>
      </c>
      <c r="F254" s="4">
        <v>11.06</v>
      </c>
      <c r="G254" s="4">
        <v>79.78</v>
      </c>
      <c r="H254" s="4">
        <v>5.33</v>
      </c>
      <c r="I254" s="4">
        <v>39.15</v>
      </c>
      <c r="J254" s="4">
        <v>11.67</v>
      </c>
      <c r="K254" s="4">
        <v>80.31</v>
      </c>
      <c r="L254" s="4">
        <v>225.68</v>
      </c>
      <c r="M254" s="4">
        <v>15.03</v>
      </c>
      <c r="N254" s="4">
        <v>16.95</v>
      </c>
      <c r="O254" s="4">
        <v>277.3</v>
      </c>
      <c r="P254" s="4">
        <v>11.91</v>
      </c>
      <c r="Q254" s="4">
        <v>3.74</v>
      </c>
      <c r="R254" s="4">
        <v>10.75</v>
      </c>
      <c r="S254" s="4">
        <v>13.5</v>
      </c>
      <c r="T254" s="4">
        <v>5.73</v>
      </c>
      <c r="U254" s="4">
        <v>7.61</v>
      </c>
      <c r="V254" s="4">
        <v>28.06</v>
      </c>
      <c r="W254" s="4">
        <v>17.98</v>
      </c>
      <c r="X254" s="4">
        <v>3.21</v>
      </c>
      <c r="Y254" s="4">
        <v>3.21</v>
      </c>
      <c r="Z254" s="4">
        <v>138.37</v>
      </c>
      <c r="AA254" s="4">
        <v>24.72</v>
      </c>
      <c r="AB254" s="4">
        <v>30.18</v>
      </c>
      <c r="AC254" s="4">
        <v>11.92</v>
      </c>
      <c r="AD254" s="4">
        <v>8.6</v>
      </c>
      <c r="AE254" s="4">
        <v>7.19</v>
      </c>
      <c r="AF254" s="4">
        <v>12.96</v>
      </c>
      <c r="AG254" s="4">
        <v>72.63</v>
      </c>
      <c r="AH254" s="4">
        <v>101.36</v>
      </c>
      <c r="AI254" s="4">
        <v>22.22</v>
      </c>
      <c r="AJ254" s="4">
        <v>2.67</v>
      </c>
      <c r="AK254" s="4">
        <v>3.88</v>
      </c>
      <c r="AL254" s="4">
        <v>22.59</v>
      </c>
      <c r="AM254" s="4">
        <v>4.67</v>
      </c>
      <c r="AN254" s="4">
        <v>28.9</v>
      </c>
      <c r="AO254" s="4">
        <v>63</v>
      </c>
      <c r="AP254" s="4">
        <v>8.41</v>
      </c>
      <c r="AQ254" s="4">
        <v>12.99</v>
      </c>
      <c r="AR254" s="4">
        <v>4.53</v>
      </c>
      <c r="AS254" s="4">
        <v>14.81</v>
      </c>
      <c r="AT254" s="4">
        <v>3.59</v>
      </c>
      <c r="AU254" s="4">
        <v>16.13</v>
      </c>
      <c r="AV254" s="4">
        <v>24.36</v>
      </c>
      <c r="AW254" s="4">
        <v>41.84</v>
      </c>
      <c r="AX254" s="4">
        <v>30.88</v>
      </c>
      <c r="AY254" s="4">
        <v>34.770000000000003</v>
      </c>
      <c r="AZ254" s="4">
        <v>79.72</v>
      </c>
    </row>
    <row r="255" spans="1:52" x14ac:dyDescent="0.2">
      <c r="A255" s="3">
        <v>43836</v>
      </c>
      <c r="B255" s="4">
        <v>73869.240000000005</v>
      </c>
      <c r="C255" s="4">
        <v>34.119999999999997</v>
      </c>
      <c r="D255" s="4">
        <v>15.08</v>
      </c>
      <c r="E255" s="4">
        <v>24.63</v>
      </c>
      <c r="F255" s="4">
        <v>11.12</v>
      </c>
      <c r="G255" s="4">
        <v>79.89</v>
      </c>
      <c r="H255" s="4">
        <v>5.3</v>
      </c>
      <c r="I255" s="4">
        <v>39.4</v>
      </c>
      <c r="J255" s="4">
        <v>11.69</v>
      </c>
      <c r="K255" s="4">
        <v>79.77</v>
      </c>
      <c r="L255" s="4">
        <v>225.96</v>
      </c>
      <c r="M255" s="4">
        <v>14.98</v>
      </c>
      <c r="N255" s="4">
        <v>16.86</v>
      </c>
      <c r="O255" s="4">
        <v>276.8</v>
      </c>
      <c r="P255" s="4">
        <v>11.9</v>
      </c>
      <c r="Q255" s="4">
        <v>3.76</v>
      </c>
      <c r="R255" s="4">
        <v>10.77</v>
      </c>
      <c r="S255" s="4">
        <v>13.58</v>
      </c>
      <c r="T255" s="4">
        <v>5.79</v>
      </c>
      <c r="U255" s="4">
        <v>7.48</v>
      </c>
      <c r="V255" s="4">
        <v>28.28</v>
      </c>
      <c r="W255" s="4">
        <v>17.8</v>
      </c>
      <c r="X255" s="4">
        <v>3.23</v>
      </c>
      <c r="Y255" s="4">
        <v>3.18</v>
      </c>
      <c r="Z255" s="4">
        <v>137.63</v>
      </c>
      <c r="AA255" s="4">
        <v>24.55</v>
      </c>
      <c r="AB255" s="4">
        <v>31.37</v>
      </c>
      <c r="AC255" s="4">
        <v>12.1</v>
      </c>
      <c r="AD255" s="4">
        <v>8.58</v>
      </c>
      <c r="AE255" s="4">
        <v>7</v>
      </c>
      <c r="AF255" s="4">
        <v>12.8</v>
      </c>
      <c r="AG255" s="4">
        <v>72.78</v>
      </c>
      <c r="AH255" s="4">
        <v>101.13</v>
      </c>
      <c r="AI255" s="4">
        <v>22.28</v>
      </c>
      <c r="AJ255" s="4">
        <v>2.72</v>
      </c>
      <c r="AK255" s="4">
        <v>3.89</v>
      </c>
      <c r="AL255" s="4">
        <v>22.55</v>
      </c>
      <c r="AM255" s="4">
        <v>4.7</v>
      </c>
      <c r="AN255" s="4">
        <v>29.21</v>
      </c>
      <c r="AO255" s="4">
        <v>62.57</v>
      </c>
      <c r="AP255" s="4">
        <v>8.59</v>
      </c>
      <c r="AQ255" s="4">
        <v>12.78</v>
      </c>
      <c r="AR255" s="4">
        <v>4.49</v>
      </c>
      <c r="AS255" s="4">
        <v>14.75</v>
      </c>
      <c r="AT255" s="4">
        <v>3.62</v>
      </c>
      <c r="AU255" s="4">
        <v>16.18</v>
      </c>
      <c r="AV255" s="4">
        <v>24.34</v>
      </c>
      <c r="AW255" s="4">
        <v>42.2</v>
      </c>
      <c r="AX255" s="4">
        <v>30.85</v>
      </c>
      <c r="AY255" s="4">
        <v>35.36</v>
      </c>
      <c r="AZ255" s="4">
        <v>80.760000000000005</v>
      </c>
    </row>
    <row r="256" spans="1:52" x14ac:dyDescent="0.2">
      <c r="A256" s="3">
        <v>43837</v>
      </c>
      <c r="B256" s="4">
        <v>74891.679999999993</v>
      </c>
      <c r="C256" s="4">
        <v>34.21</v>
      </c>
      <c r="D256" s="4">
        <v>15.19</v>
      </c>
      <c r="E256" s="4">
        <v>24.95</v>
      </c>
      <c r="F256" s="4">
        <v>11.24</v>
      </c>
      <c r="G256" s="4">
        <v>81.06</v>
      </c>
      <c r="H256" s="4">
        <v>5.41</v>
      </c>
      <c r="I256" s="4">
        <v>39.549999999999997</v>
      </c>
      <c r="J256" s="4">
        <v>11.89</v>
      </c>
      <c r="K256" s="4">
        <v>81.2</v>
      </c>
      <c r="L256" s="4">
        <v>225.96</v>
      </c>
      <c r="M256" s="4">
        <v>15.2</v>
      </c>
      <c r="N256" s="4">
        <v>17.059999999999999</v>
      </c>
      <c r="O256" s="4">
        <v>283.42</v>
      </c>
      <c r="P256" s="4">
        <v>12.08</v>
      </c>
      <c r="Q256" s="4">
        <v>3.72</v>
      </c>
      <c r="R256" s="4">
        <v>10.69</v>
      </c>
      <c r="S256" s="4">
        <v>13.85</v>
      </c>
      <c r="T256" s="4">
        <v>5.85</v>
      </c>
      <c r="U256" s="4">
        <v>7.62</v>
      </c>
      <c r="V256" s="4">
        <v>28.31</v>
      </c>
      <c r="W256" s="4">
        <v>18.13</v>
      </c>
      <c r="X256" s="4">
        <v>3.29</v>
      </c>
      <c r="Y256" s="4">
        <v>3.22</v>
      </c>
      <c r="Z256" s="4">
        <v>139.51</v>
      </c>
      <c r="AA256" s="4">
        <v>24.9</v>
      </c>
      <c r="AB256" s="4">
        <v>30.76</v>
      </c>
      <c r="AC256" s="4">
        <v>11.9</v>
      </c>
      <c r="AD256" s="4">
        <v>8.69</v>
      </c>
      <c r="AE256" s="4">
        <v>7.1</v>
      </c>
      <c r="AF256" s="4">
        <v>13.04</v>
      </c>
      <c r="AG256" s="4">
        <v>73.849999999999994</v>
      </c>
      <c r="AH256" s="4">
        <v>101.74</v>
      </c>
      <c r="AI256" s="4">
        <v>22.55</v>
      </c>
      <c r="AJ256" s="4">
        <v>2.8</v>
      </c>
      <c r="AK256" s="4">
        <v>3.94</v>
      </c>
      <c r="AL256" s="4">
        <v>22.99</v>
      </c>
      <c r="AM256" s="4">
        <v>4.78</v>
      </c>
      <c r="AN256" s="4">
        <v>29.52</v>
      </c>
      <c r="AO256" s="4">
        <v>64.59</v>
      </c>
      <c r="AP256" s="4">
        <v>8.7899999999999991</v>
      </c>
      <c r="AQ256" s="4">
        <v>13.04</v>
      </c>
      <c r="AR256" s="4">
        <v>4.5599999999999996</v>
      </c>
      <c r="AS256" s="4">
        <v>14.97</v>
      </c>
      <c r="AT256" s="4">
        <v>3.71</v>
      </c>
      <c r="AU256" s="4">
        <v>16.61</v>
      </c>
      <c r="AV256" s="4">
        <v>24.62</v>
      </c>
      <c r="AW256" s="4">
        <v>43.07</v>
      </c>
      <c r="AX256" s="4">
        <v>31.38</v>
      </c>
      <c r="AY256" s="4">
        <v>35.630000000000003</v>
      </c>
      <c r="AZ256" s="4">
        <v>82.04</v>
      </c>
    </row>
    <row r="257" spans="1:52" x14ac:dyDescent="0.2">
      <c r="A257" s="3">
        <v>43838</v>
      </c>
      <c r="B257" s="4">
        <v>74891.360000000001</v>
      </c>
      <c r="C257" s="4">
        <v>34.06</v>
      </c>
      <c r="D257" s="4">
        <v>15.01</v>
      </c>
      <c r="E257" s="4">
        <v>24.86</v>
      </c>
      <c r="F257" s="4">
        <v>11.3</v>
      </c>
      <c r="G257" s="4">
        <v>80.599999999999994</v>
      </c>
      <c r="H257" s="4">
        <v>5.34</v>
      </c>
      <c r="I257" s="4">
        <v>39.57</v>
      </c>
      <c r="J257" s="4">
        <v>11.9</v>
      </c>
      <c r="K257" s="4">
        <v>80.900000000000006</v>
      </c>
      <c r="L257" s="4">
        <v>224.02</v>
      </c>
      <c r="M257" s="4">
        <v>15.2</v>
      </c>
      <c r="N257" s="4">
        <v>17.04</v>
      </c>
      <c r="O257" s="4">
        <v>285.85000000000002</v>
      </c>
      <c r="P257" s="4">
        <v>12.05</v>
      </c>
      <c r="Q257" s="4">
        <v>3.72</v>
      </c>
      <c r="R257" s="4">
        <v>10.64</v>
      </c>
      <c r="S257" s="4">
        <v>13.85</v>
      </c>
      <c r="T257" s="4">
        <v>5.85</v>
      </c>
      <c r="U257" s="4">
        <v>7.6</v>
      </c>
      <c r="V257" s="4">
        <v>28.77</v>
      </c>
      <c r="W257" s="4">
        <v>17.95</v>
      </c>
      <c r="X257" s="4">
        <v>3.27</v>
      </c>
      <c r="Y257" s="4">
        <v>3.19</v>
      </c>
      <c r="Z257" s="4">
        <v>138.5</v>
      </c>
      <c r="AA257" s="4">
        <v>24.82</v>
      </c>
      <c r="AB257" s="4">
        <v>32</v>
      </c>
      <c r="AC257" s="4">
        <v>12.2</v>
      </c>
      <c r="AD257" s="4">
        <v>8.76</v>
      </c>
      <c r="AE257" s="4">
        <v>6.86</v>
      </c>
      <c r="AF257" s="4">
        <v>13.05</v>
      </c>
      <c r="AG257" s="4">
        <v>74.36</v>
      </c>
      <c r="AH257" s="4">
        <v>100.86</v>
      </c>
      <c r="AI257" s="4">
        <v>22.56</v>
      </c>
      <c r="AJ257" s="4">
        <v>2.75</v>
      </c>
      <c r="AK257" s="4">
        <v>3.94</v>
      </c>
      <c r="AL257" s="4">
        <v>22.88</v>
      </c>
      <c r="AM257" s="4">
        <v>4.76</v>
      </c>
      <c r="AN257" s="4">
        <v>29.79</v>
      </c>
      <c r="AO257" s="4">
        <v>67.599999999999994</v>
      </c>
      <c r="AP257" s="4">
        <v>8.89</v>
      </c>
      <c r="AQ257" s="4">
        <v>13.02</v>
      </c>
      <c r="AR257" s="4">
        <v>4.5</v>
      </c>
      <c r="AS257" s="4">
        <v>15.05</v>
      </c>
      <c r="AT257" s="4">
        <v>3.74</v>
      </c>
      <c r="AU257" s="4">
        <v>16.329999999999998</v>
      </c>
      <c r="AV257" s="4">
        <v>24.54</v>
      </c>
      <c r="AW257" s="4">
        <v>42.92</v>
      </c>
      <c r="AX257" s="4">
        <v>31.65</v>
      </c>
      <c r="AY257" s="4">
        <v>36.14</v>
      </c>
      <c r="AZ257" s="4">
        <v>80.650000000000006</v>
      </c>
    </row>
    <row r="258" spans="1:52" x14ac:dyDescent="0.2">
      <c r="A258" s="3">
        <v>43839</v>
      </c>
      <c r="B258" s="4">
        <v>75386.570000000007</v>
      </c>
      <c r="C258" s="4">
        <v>34.880000000000003</v>
      </c>
      <c r="D258" s="4">
        <v>15.16</v>
      </c>
      <c r="E258" s="4">
        <v>24.89</v>
      </c>
      <c r="F258" s="4">
        <v>11.43</v>
      </c>
      <c r="G258" s="4">
        <v>81.05</v>
      </c>
      <c r="H258" s="4">
        <v>5.46</v>
      </c>
      <c r="I258" s="4">
        <v>40.03</v>
      </c>
      <c r="J258" s="4">
        <v>11.95</v>
      </c>
      <c r="K258" s="4">
        <v>81.489999999999995</v>
      </c>
      <c r="L258" s="4">
        <v>229.61</v>
      </c>
      <c r="M258" s="4">
        <v>15.22</v>
      </c>
      <c r="N258" s="4">
        <v>17.27</v>
      </c>
      <c r="O258" s="4">
        <v>291.10000000000002</v>
      </c>
      <c r="P258" s="4">
        <v>12.05</v>
      </c>
      <c r="Q258" s="4">
        <v>3.71</v>
      </c>
      <c r="R258" s="4">
        <v>10.82</v>
      </c>
      <c r="S258" s="4">
        <v>14.04</v>
      </c>
      <c r="T258" s="4">
        <v>5.84</v>
      </c>
      <c r="U258" s="4">
        <v>7.6</v>
      </c>
      <c r="V258" s="4">
        <v>29.35</v>
      </c>
      <c r="W258" s="4">
        <v>18.18</v>
      </c>
      <c r="X258" s="4">
        <v>3.25</v>
      </c>
      <c r="Y258" s="4">
        <v>3.25</v>
      </c>
      <c r="Z258" s="4">
        <v>139.13</v>
      </c>
      <c r="AA258" s="4">
        <v>24.83</v>
      </c>
      <c r="AB258" s="4">
        <v>31.19</v>
      </c>
      <c r="AC258" s="4">
        <v>11.81</v>
      </c>
      <c r="AD258" s="4">
        <v>8.69</v>
      </c>
      <c r="AE258" s="4">
        <v>6.95</v>
      </c>
      <c r="AF258" s="4">
        <v>13.07</v>
      </c>
      <c r="AG258" s="4">
        <v>75.3</v>
      </c>
      <c r="AH258" s="4">
        <v>102.19</v>
      </c>
      <c r="AI258" s="4">
        <v>22.9</v>
      </c>
      <c r="AJ258" s="4">
        <v>2.79</v>
      </c>
      <c r="AK258" s="4">
        <v>3.94</v>
      </c>
      <c r="AL258" s="4">
        <v>23.11</v>
      </c>
      <c r="AM258" s="4">
        <v>4.8</v>
      </c>
      <c r="AN258" s="4">
        <v>30.06</v>
      </c>
      <c r="AO258" s="4">
        <v>67.930000000000007</v>
      </c>
      <c r="AP258" s="4">
        <v>8.8699999999999992</v>
      </c>
      <c r="AQ258" s="4">
        <v>13.19</v>
      </c>
      <c r="AR258" s="4">
        <v>4.55</v>
      </c>
      <c r="AS258" s="4">
        <v>15.21</v>
      </c>
      <c r="AT258" s="4">
        <v>3.8</v>
      </c>
      <c r="AU258" s="4">
        <v>16.690000000000001</v>
      </c>
      <c r="AV258" s="4">
        <v>24.47</v>
      </c>
      <c r="AW258" s="4">
        <v>43.29</v>
      </c>
      <c r="AX258" s="4">
        <v>31.62</v>
      </c>
      <c r="AY258" s="4">
        <v>35.6</v>
      </c>
      <c r="AZ258" s="4">
        <v>82.16</v>
      </c>
    </row>
    <row r="259" spans="1:52" x14ac:dyDescent="0.2">
      <c r="A259" s="3">
        <v>43840</v>
      </c>
      <c r="B259" s="4">
        <v>76048.350000000006</v>
      </c>
      <c r="C259" s="4">
        <v>35.19</v>
      </c>
      <c r="D259" s="4">
        <v>15.19</v>
      </c>
      <c r="E259" s="4">
        <v>25.12</v>
      </c>
      <c r="F259" s="4">
        <v>11.39</v>
      </c>
      <c r="G259" s="4">
        <v>82.17</v>
      </c>
      <c r="H259" s="4">
        <v>5.51</v>
      </c>
      <c r="I259" s="4">
        <v>39.9</v>
      </c>
      <c r="J259" s="4">
        <v>12.1</v>
      </c>
      <c r="K259" s="4">
        <v>82.5</v>
      </c>
      <c r="L259" s="4">
        <v>232.69</v>
      </c>
      <c r="M259" s="4">
        <v>15.66</v>
      </c>
      <c r="N259" s="4">
        <v>17.47</v>
      </c>
      <c r="O259" s="4">
        <v>299.3</v>
      </c>
      <c r="P259" s="4">
        <v>12</v>
      </c>
      <c r="Q259" s="4">
        <v>3.74</v>
      </c>
      <c r="R259" s="4">
        <v>10.7</v>
      </c>
      <c r="S259" s="4">
        <v>14.03</v>
      </c>
      <c r="T259" s="4">
        <v>5.8</v>
      </c>
      <c r="U259" s="4">
        <v>7.65</v>
      </c>
      <c r="V259" s="4">
        <v>29.56</v>
      </c>
      <c r="W259" s="4">
        <v>18.32</v>
      </c>
      <c r="X259" s="4">
        <v>3.27</v>
      </c>
      <c r="Y259" s="4">
        <v>3.28</v>
      </c>
      <c r="Z259" s="4">
        <v>140.35</v>
      </c>
      <c r="AA259" s="4">
        <v>24.93</v>
      </c>
      <c r="AB259" s="4">
        <v>30.74</v>
      </c>
      <c r="AC259" s="4">
        <v>11.45</v>
      </c>
      <c r="AD259" s="4">
        <v>8.73</v>
      </c>
      <c r="AE259" s="4">
        <v>7</v>
      </c>
      <c r="AF259" s="4">
        <v>13.19</v>
      </c>
      <c r="AG259" s="4">
        <v>74.8</v>
      </c>
      <c r="AH259" s="4">
        <v>102.43</v>
      </c>
      <c r="AI259" s="4">
        <v>23.05</v>
      </c>
      <c r="AJ259" s="4">
        <v>2.8</v>
      </c>
      <c r="AK259" s="4">
        <v>3.98</v>
      </c>
      <c r="AL259" s="4">
        <v>22.98</v>
      </c>
      <c r="AM259" s="4">
        <v>4.8499999999999996</v>
      </c>
      <c r="AN259" s="4">
        <v>30.35</v>
      </c>
      <c r="AO259" s="4">
        <v>67.989999999999995</v>
      </c>
      <c r="AP259" s="4">
        <v>8.8800000000000008</v>
      </c>
      <c r="AQ259" s="4">
        <v>13.27</v>
      </c>
      <c r="AR259" s="4">
        <v>4.6100000000000003</v>
      </c>
      <c r="AS259" s="4">
        <v>15.28</v>
      </c>
      <c r="AT259" s="4">
        <v>3.85</v>
      </c>
      <c r="AU259" s="4">
        <v>16.940000000000001</v>
      </c>
      <c r="AV259" s="4">
        <v>24.65</v>
      </c>
      <c r="AW259" s="4">
        <v>43.9</v>
      </c>
      <c r="AX259" s="4">
        <v>32.130000000000003</v>
      </c>
      <c r="AY259" s="4">
        <v>35.86</v>
      </c>
      <c r="AZ259" s="4">
        <v>83.95</v>
      </c>
    </row>
    <row r="260" spans="1:52" x14ac:dyDescent="0.2">
      <c r="A260" s="5">
        <v>43843</v>
      </c>
      <c r="B260" s="4">
        <v>75710.34</v>
      </c>
      <c r="C260" s="4">
        <v>35.520000000000003</v>
      </c>
      <c r="D260" s="4">
        <v>15.21</v>
      </c>
      <c r="E260" s="4">
        <v>25.01</v>
      </c>
      <c r="F260" s="4">
        <v>11.34</v>
      </c>
      <c r="G260" s="4">
        <v>82.02</v>
      </c>
      <c r="H260" s="4">
        <v>5.5</v>
      </c>
      <c r="I260" s="4">
        <v>39.53</v>
      </c>
      <c r="J260" s="4">
        <v>12.07</v>
      </c>
      <c r="K260" s="4">
        <v>82.48</v>
      </c>
      <c r="L260" s="4">
        <v>232.15</v>
      </c>
      <c r="M260" s="4">
        <v>15.47</v>
      </c>
      <c r="N260" s="4">
        <v>17.38</v>
      </c>
      <c r="O260" s="4">
        <v>294.5</v>
      </c>
      <c r="P260" s="4">
        <v>12.08</v>
      </c>
      <c r="Q260" s="4">
        <v>3.68</v>
      </c>
      <c r="R260" s="4">
        <v>10.79</v>
      </c>
      <c r="S260" s="4">
        <v>14.08</v>
      </c>
      <c r="T260" s="4">
        <v>5.85</v>
      </c>
      <c r="U260" s="4">
        <v>7.65</v>
      </c>
      <c r="V260" s="4">
        <v>29.37</v>
      </c>
      <c r="W260" s="4">
        <v>18.37</v>
      </c>
      <c r="X260" s="4">
        <v>3.27</v>
      </c>
      <c r="Y260" s="4">
        <v>3.22</v>
      </c>
      <c r="Z260" s="4">
        <v>139.5</v>
      </c>
      <c r="AA260" s="4">
        <v>24.93</v>
      </c>
      <c r="AB260" s="4">
        <v>30.75</v>
      </c>
      <c r="AC260" s="4">
        <v>11.63</v>
      </c>
      <c r="AD260" s="4">
        <v>8.58</v>
      </c>
      <c r="AE260" s="4">
        <v>7.02</v>
      </c>
      <c r="AF260" s="4">
        <v>13.14</v>
      </c>
      <c r="AG260" s="4">
        <v>74.680000000000007</v>
      </c>
      <c r="AH260" s="4">
        <v>102.08</v>
      </c>
      <c r="AI260" s="4">
        <v>22.78</v>
      </c>
      <c r="AJ260" s="4">
        <v>2.79</v>
      </c>
      <c r="AK260" s="4">
        <v>3.97</v>
      </c>
      <c r="AL260" s="4">
        <v>23.18</v>
      </c>
      <c r="AM260" s="4">
        <v>4.84</v>
      </c>
      <c r="AN260" s="4">
        <v>30.33</v>
      </c>
      <c r="AO260" s="4">
        <v>68.66</v>
      </c>
      <c r="AP260" s="4">
        <v>8.83</v>
      </c>
      <c r="AQ260" s="4">
        <v>13.26</v>
      </c>
      <c r="AR260" s="4">
        <v>4.6500000000000004</v>
      </c>
      <c r="AS260" s="4">
        <v>15.36</v>
      </c>
      <c r="AT260" s="4">
        <v>3.84</v>
      </c>
      <c r="AU260" s="4">
        <v>17.02</v>
      </c>
      <c r="AV260" s="4">
        <v>24.59</v>
      </c>
      <c r="AW260" s="4">
        <v>43.6</v>
      </c>
      <c r="AX260" s="4">
        <v>31.8</v>
      </c>
      <c r="AY260" s="4">
        <v>35.43</v>
      </c>
      <c r="AZ260" s="4">
        <v>83.72</v>
      </c>
    </row>
    <row r="261" spans="1:52" x14ac:dyDescent="0.2">
      <c r="A261" s="5">
        <v>43844</v>
      </c>
      <c r="B261" s="4">
        <v>76335.899999999994</v>
      </c>
      <c r="C261" s="4">
        <v>35.53</v>
      </c>
      <c r="D261" s="4">
        <v>15.36</v>
      </c>
      <c r="E261" s="4">
        <v>25.2</v>
      </c>
      <c r="F261" s="4">
        <v>11.62</v>
      </c>
      <c r="G261" s="4">
        <v>82.06</v>
      </c>
      <c r="H261" s="4">
        <v>5.58</v>
      </c>
      <c r="I261" s="4">
        <v>40.049999999999997</v>
      </c>
      <c r="J261" s="4">
        <v>12.29</v>
      </c>
      <c r="K261" s="4">
        <v>83.17</v>
      </c>
      <c r="L261" s="4">
        <v>232.88</v>
      </c>
      <c r="M261" s="4">
        <v>15.69</v>
      </c>
      <c r="N261" s="4">
        <v>17.399999999999999</v>
      </c>
      <c r="O261" s="4">
        <v>296.5</v>
      </c>
      <c r="P261" s="4">
        <v>12.23</v>
      </c>
      <c r="Q261" s="4">
        <v>3.69</v>
      </c>
      <c r="R261" s="4">
        <v>10.99</v>
      </c>
      <c r="S261" s="4">
        <v>14.17</v>
      </c>
      <c r="T261" s="4">
        <v>5.85</v>
      </c>
      <c r="U261" s="4">
        <v>7.73</v>
      </c>
      <c r="V261" s="4">
        <v>29.71</v>
      </c>
      <c r="W261" s="4">
        <v>18.64</v>
      </c>
      <c r="X261" s="4">
        <v>3.26</v>
      </c>
      <c r="Y261" s="4">
        <v>3.26</v>
      </c>
      <c r="Z261" s="4">
        <v>141.13</v>
      </c>
      <c r="AA261" s="4">
        <v>25.06</v>
      </c>
      <c r="AB261" s="4">
        <v>30.39</v>
      </c>
      <c r="AC261" s="4">
        <v>11.53</v>
      </c>
      <c r="AD261" s="4">
        <v>8.6300000000000008</v>
      </c>
      <c r="AE261" s="4">
        <v>7.11</v>
      </c>
      <c r="AF261" s="4">
        <v>13.24</v>
      </c>
      <c r="AG261" s="4">
        <v>74.87</v>
      </c>
      <c r="AH261" s="4">
        <v>103.97</v>
      </c>
      <c r="AI261" s="4">
        <v>22.99</v>
      </c>
      <c r="AJ261" s="4">
        <v>2.89</v>
      </c>
      <c r="AK261" s="4">
        <v>3.98</v>
      </c>
      <c r="AL261" s="4">
        <v>23.02</v>
      </c>
      <c r="AM261" s="4">
        <v>4.87</v>
      </c>
      <c r="AN261" s="4">
        <v>30.56</v>
      </c>
      <c r="AO261" s="4">
        <v>68.17</v>
      </c>
      <c r="AP261" s="4">
        <v>8.91</v>
      </c>
      <c r="AQ261" s="4">
        <v>13.38</v>
      </c>
      <c r="AR261" s="4">
        <v>4.66</v>
      </c>
      <c r="AS261" s="4">
        <v>15.5</v>
      </c>
      <c r="AT261" s="4">
        <v>3.83</v>
      </c>
      <c r="AU261" s="4">
        <v>17.25</v>
      </c>
      <c r="AV261" s="4">
        <v>24.57</v>
      </c>
      <c r="AW261" s="4">
        <v>43.43</v>
      </c>
      <c r="AX261" s="4">
        <v>32.61</v>
      </c>
      <c r="AY261" s="4">
        <v>35.659999999999997</v>
      </c>
      <c r="AZ261" s="4">
        <v>83.98</v>
      </c>
    </row>
    <row r="262" spans="1:52" x14ac:dyDescent="0.2">
      <c r="A262" s="5">
        <v>43845</v>
      </c>
      <c r="B262" s="4">
        <v>76658.789999999994</v>
      </c>
      <c r="C262" s="4">
        <v>35.86</v>
      </c>
      <c r="D262" s="4">
        <v>15.45</v>
      </c>
      <c r="E262" s="4">
        <v>25.25</v>
      </c>
      <c r="F262" s="4">
        <v>11.7</v>
      </c>
      <c r="G262" s="4">
        <v>82.54</v>
      </c>
      <c r="H262" s="4">
        <v>5.59</v>
      </c>
      <c r="I262" s="4">
        <v>40.18</v>
      </c>
      <c r="J262" s="4">
        <v>12.52</v>
      </c>
      <c r="K262" s="4">
        <v>83.66</v>
      </c>
      <c r="L262" s="4">
        <v>236.01</v>
      </c>
      <c r="M262" s="4">
        <v>15.63</v>
      </c>
      <c r="N262" s="4">
        <v>17.489999999999998</v>
      </c>
      <c r="O262" s="4">
        <v>297.74</v>
      </c>
      <c r="P262" s="4">
        <v>12.23</v>
      </c>
      <c r="Q262" s="4">
        <v>3.64</v>
      </c>
      <c r="R262" s="4">
        <v>10.85</v>
      </c>
      <c r="S262" s="4">
        <v>14.27</v>
      </c>
      <c r="T262" s="4">
        <v>5.9</v>
      </c>
      <c r="U262" s="4">
        <v>7.77</v>
      </c>
      <c r="V262" s="4">
        <v>29.9</v>
      </c>
      <c r="W262" s="4">
        <v>18.670000000000002</v>
      </c>
      <c r="X262" s="4">
        <v>3.26</v>
      </c>
      <c r="Y262" s="4">
        <v>3.28</v>
      </c>
      <c r="Z262" s="4">
        <v>141.51</v>
      </c>
      <c r="AA262" s="4">
        <v>25.17</v>
      </c>
      <c r="AB262" s="4">
        <v>31.32</v>
      </c>
      <c r="AC262" s="4">
        <v>11.86</v>
      </c>
      <c r="AD262" s="4">
        <v>8.75</v>
      </c>
      <c r="AE262" s="4">
        <v>7.04</v>
      </c>
      <c r="AF262" s="4">
        <v>13.36</v>
      </c>
      <c r="AG262" s="4">
        <v>75.33</v>
      </c>
      <c r="AH262" s="4">
        <v>103.39</v>
      </c>
      <c r="AI262" s="4">
        <v>22.99</v>
      </c>
      <c r="AJ262" s="4">
        <v>2.85</v>
      </c>
      <c r="AK262" s="4">
        <v>3.98</v>
      </c>
      <c r="AL262" s="4">
        <v>23.25</v>
      </c>
      <c r="AM262" s="4">
        <v>4.96</v>
      </c>
      <c r="AN262" s="4">
        <v>30.67</v>
      </c>
      <c r="AO262" s="4">
        <v>70.36</v>
      </c>
      <c r="AP262" s="4">
        <v>9</v>
      </c>
      <c r="AQ262" s="4">
        <v>13.35</v>
      </c>
      <c r="AR262" s="4">
        <v>4.6399999999999997</v>
      </c>
      <c r="AS262" s="4">
        <v>15.6</v>
      </c>
      <c r="AT262" s="4">
        <v>3.84</v>
      </c>
      <c r="AU262" s="4">
        <v>17.239999999999998</v>
      </c>
      <c r="AV262" s="4">
        <v>24.69</v>
      </c>
      <c r="AW262" s="4">
        <v>43.67</v>
      </c>
      <c r="AX262" s="4">
        <v>32.549999999999997</v>
      </c>
      <c r="AY262" s="4">
        <v>35.799999999999997</v>
      </c>
      <c r="AZ262" s="4">
        <v>84.58</v>
      </c>
    </row>
    <row r="263" spans="1:52" x14ac:dyDescent="0.2">
      <c r="A263" s="5">
        <v>43846</v>
      </c>
      <c r="B263" s="4">
        <v>77213.02</v>
      </c>
      <c r="C263" s="4">
        <v>36.69</v>
      </c>
      <c r="D263" s="4">
        <v>15.43</v>
      </c>
      <c r="E263" s="4">
        <v>25.42</v>
      </c>
      <c r="F263" s="4">
        <v>11.56</v>
      </c>
      <c r="G263" s="4">
        <v>84.34</v>
      </c>
      <c r="H263" s="4">
        <v>5.62</v>
      </c>
      <c r="I263" s="4">
        <v>40.130000000000003</v>
      </c>
      <c r="J263" s="4">
        <v>12.41</v>
      </c>
      <c r="K263" s="4">
        <v>84.46</v>
      </c>
      <c r="L263" s="4">
        <v>239.22</v>
      </c>
      <c r="M263" s="4">
        <v>15.87</v>
      </c>
      <c r="N263" s="4">
        <v>17.66</v>
      </c>
      <c r="O263" s="4">
        <v>300.89</v>
      </c>
      <c r="P263" s="4">
        <v>12.39</v>
      </c>
      <c r="Q263" s="4">
        <v>3.64</v>
      </c>
      <c r="R263" s="4">
        <v>11</v>
      </c>
      <c r="S263" s="4">
        <v>14.46</v>
      </c>
      <c r="T263" s="4">
        <v>5.93</v>
      </c>
      <c r="U263" s="4">
        <v>7.89</v>
      </c>
      <c r="V263" s="4">
        <v>30.25</v>
      </c>
      <c r="W263" s="4">
        <v>18.899999999999999</v>
      </c>
      <c r="X263" s="4">
        <v>3.28</v>
      </c>
      <c r="Y263" s="4">
        <v>3.31</v>
      </c>
      <c r="Z263" s="4">
        <v>143.47</v>
      </c>
      <c r="AA263" s="4">
        <v>25.36</v>
      </c>
      <c r="AB263" s="4">
        <v>31.64</v>
      </c>
      <c r="AC263" s="4">
        <v>11.9</v>
      </c>
      <c r="AD263" s="4">
        <v>8.76</v>
      </c>
      <c r="AE263" s="4">
        <v>7.07</v>
      </c>
      <c r="AF263" s="4">
        <v>13.81</v>
      </c>
      <c r="AG263" s="4">
        <v>75.290000000000006</v>
      </c>
      <c r="AH263" s="4">
        <v>103.4</v>
      </c>
      <c r="AI263" s="4">
        <v>23.04</v>
      </c>
      <c r="AJ263" s="4">
        <v>2.85</v>
      </c>
      <c r="AK263" s="4">
        <v>4.04</v>
      </c>
      <c r="AL263" s="4">
        <v>23.4</v>
      </c>
      <c r="AM263" s="4">
        <v>4.9800000000000004</v>
      </c>
      <c r="AN263" s="4">
        <v>30.77</v>
      </c>
      <c r="AO263" s="4">
        <v>69.52</v>
      </c>
      <c r="AP263" s="4">
        <v>8.89</v>
      </c>
      <c r="AQ263" s="4">
        <v>13.54</v>
      </c>
      <c r="AR263" s="4">
        <v>4.68</v>
      </c>
      <c r="AS263" s="4">
        <v>15.5</v>
      </c>
      <c r="AT263" s="4">
        <v>3.88</v>
      </c>
      <c r="AU263" s="4">
        <v>17.47</v>
      </c>
      <c r="AV263" s="4">
        <v>24.9</v>
      </c>
      <c r="AW263" s="4">
        <v>43.99</v>
      </c>
      <c r="AX263" s="4">
        <v>32.86</v>
      </c>
      <c r="AY263" s="4">
        <v>36</v>
      </c>
      <c r="AZ263" s="4">
        <v>86.21</v>
      </c>
    </row>
    <row r="264" spans="1:52" x14ac:dyDescent="0.2">
      <c r="A264" s="5">
        <v>43847</v>
      </c>
      <c r="B264" s="4">
        <v>77459.08</v>
      </c>
      <c r="C264" s="4">
        <v>36.83</v>
      </c>
      <c r="D264" s="4">
        <v>15.56</v>
      </c>
      <c r="E264" s="4">
        <v>25.42</v>
      </c>
      <c r="F264" s="4">
        <v>11.43</v>
      </c>
      <c r="G264" s="4">
        <v>84.14</v>
      </c>
      <c r="H264" s="4">
        <v>5.65</v>
      </c>
      <c r="I264" s="4">
        <v>40.6</v>
      </c>
      <c r="J264" s="4">
        <v>12.29</v>
      </c>
      <c r="K264" s="4">
        <v>84.05</v>
      </c>
      <c r="L264" s="4">
        <v>240.71</v>
      </c>
      <c r="M264" s="4">
        <v>15.92</v>
      </c>
      <c r="N264" s="4">
        <v>17.72</v>
      </c>
      <c r="O264" s="4">
        <v>300.10000000000002</v>
      </c>
      <c r="P264" s="4">
        <v>12.47</v>
      </c>
      <c r="Q264" s="4">
        <v>3.58</v>
      </c>
      <c r="R264" s="4">
        <v>11.41</v>
      </c>
      <c r="S264" s="4">
        <v>14.65</v>
      </c>
      <c r="T264" s="4">
        <v>5.9</v>
      </c>
      <c r="U264" s="4">
        <v>7.91</v>
      </c>
      <c r="V264" s="4">
        <v>30.44</v>
      </c>
      <c r="W264" s="4">
        <v>18.75</v>
      </c>
      <c r="X264" s="4">
        <v>3.29</v>
      </c>
      <c r="Y264" s="4">
        <v>3.29</v>
      </c>
      <c r="Z264" s="4">
        <v>144.13999999999999</v>
      </c>
      <c r="AA264" s="4">
        <v>25.46</v>
      </c>
      <c r="AB264" s="4">
        <v>31.9</v>
      </c>
      <c r="AC264" s="4">
        <v>12.28</v>
      </c>
      <c r="AD264" s="4">
        <v>8.74</v>
      </c>
      <c r="AE264" s="4">
        <v>7.15</v>
      </c>
      <c r="AF264" s="4">
        <v>13.9</v>
      </c>
      <c r="AG264" s="4">
        <v>76.53</v>
      </c>
      <c r="AH264" s="4">
        <v>105.24</v>
      </c>
      <c r="AI264" s="4">
        <v>23.26</v>
      </c>
      <c r="AJ264" s="4">
        <v>2.88</v>
      </c>
      <c r="AK264" s="4">
        <v>4.03</v>
      </c>
      <c r="AL264" s="4">
        <v>23.39</v>
      </c>
      <c r="AM264" s="4">
        <v>5.01</v>
      </c>
      <c r="AN264" s="4">
        <v>30.97</v>
      </c>
      <c r="AO264" s="4">
        <v>69.38</v>
      </c>
      <c r="AP264" s="4">
        <v>8.82</v>
      </c>
      <c r="AQ264" s="4">
        <v>13.5</v>
      </c>
      <c r="AR264" s="4">
        <v>4.7</v>
      </c>
      <c r="AS264" s="4">
        <v>15.64</v>
      </c>
      <c r="AT264" s="4">
        <v>3.9</v>
      </c>
      <c r="AU264" s="4">
        <v>17.66</v>
      </c>
      <c r="AV264" s="4">
        <v>24.98</v>
      </c>
      <c r="AW264" s="4">
        <v>44.26</v>
      </c>
      <c r="AX264" s="4">
        <v>33.17</v>
      </c>
      <c r="AY264" s="4">
        <v>35.56</v>
      </c>
      <c r="AZ264" s="4">
        <v>85.58</v>
      </c>
    </row>
    <row r="265" spans="1:52" x14ac:dyDescent="0.2">
      <c r="A265" s="5">
        <v>43850</v>
      </c>
      <c r="B265" s="4">
        <v>77674.47</v>
      </c>
      <c r="C265" s="4">
        <v>36.82</v>
      </c>
      <c r="D265" s="4">
        <v>15.68</v>
      </c>
      <c r="E265" s="4">
        <v>25.49</v>
      </c>
      <c r="F265" s="4">
        <v>11.43</v>
      </c>
      <c r="G265" s="4">
        <v>83.98</v>
      </c>
      <c r="H265" s="4">
        <v>5.61</v>
      </c>
      <c r="I265" s="4">
        <v>41.24</v>
      </c>
      <c r="J265" s="4">
        <v>12.31</v>
      </c>
      <c r="K265" s="4">
        <v>83.93</v>
      </c>
      <c r="L265" s="4">
        <v>237.85</v>
      </c>
      <c r="M265" s="4">
        <v>15.93</v>
      </c>
      <c r="N265" s="4">
        <v>17.82</v>
      </c>
      <c r="O265" s="4">
        <v>303.45</v>
      </c>
      <c r="P265" s="4">
        <v>12.46</v>
      </c>
      <c r="Q265" s="4">
        <v>3.63</v>
      </c>
      <c r="R265" s="4">
        <v>11.83</v>
      </c>
      <c r="S265" s="4">
        <v>14.67</v>
      </c>
      <c r="T265" s="4">
        <v>5.93</v>
      </c>
      <c r="U265" s="4">
        <v>7.72</v>
      </c>
      <c r="V265" s="4">
        <v>30.28</v>
      </c>
      <c r="W265" s="4">
        <v>18.760000000000002</v>
      </c>
      <c r="X265" s="4">
        <v>3.32</v>
      </c>
      <c r="Y265" s="4">
        <v>3.21</v>
      </c>
      <c r="Z265" s="4">
        <v>144.97999999999999</v>
      </c>
      <c r="AA265" s="4">
        <v>25.61</v>
      </c>
      <c r="AB265" s="4">
        <v>32.14</v>
      </c>
      <c r="AC265" s="4">
        <v>12.48</v>
      </c>
      <c r="AD265" s="4">
        <v>8.66</v>
      </c>
      <c r="AE265" s="4">
        <v>7.05</v>
      </c>
      <c r="AF265" s="4">
        <v>13.83</v>
      </c>
      <c r="AG265" s="4">
        <v>77.5</v>
      </c>
      <c r="AH265" s="4">
        <v>106.19</v>
      </c>
      <c r="AI265" s="4">
        <v>23.13</v>
      </c>
      <c r="AJ265" s="4">
        <v>2.92</v>
      </c>
      <c r="AK265" s="4">
        <v>3.99</v>
      </c>
      <c r="AL265" s="4">
        <v>23.3</v>
      </c>
      <c r="AM265" s="4">
        <v>4.99</v>
      </c>
      <c r="AN265" s="4">
        <v>31.02</v>
      </c>
      <c r="AO265" s="4">
        <v>69.38</v>
      </c>
      <c r="AP265" s="4">
        <v>8.9</v>
      </c>
      <c r="AQ265" s="4">
        <v>13.39</v>
      </c>
      <c r="AR265" s="4">
        <v>4.68</v>
      </c>
      <c r="AS265" s="4">
        <v>15.59</v>
      </c>
      <c r="AT265" s="4">
        <v>3.87</v>
      </c>
      <c r="AU265" s="4">
        <v>17.579999999999998</v>
      </c>
      <c r="AV265" s="4">
        <v>25.07</v>
      </c>
      <c r="AW265" s="4">
        <v>43.92</v>
      </c>
      <c r="AX265" s="4">
        <v>33.340000000000003</v>
      </c>
      <c r="AY265" s="4">
        <v>35.82</v>
      </c>
      <c r="AZ265" s="4">
        <v>85.19</v>
      </c>
    </row>
    <row r="266" spans="1:52" x14ac:dyDescent="0.2">
      <c r="A266" s="5">
        <v>43851</v>
      </c>
      <c r="B266" s="4">
        <v>77599.53</v>
      </c>
      <c r="C266" s="4">
        <v>36.369999999999997</v>
      </c>
      <c r="D266" s="4">
        <v>15.66</v>
      </c>
      <c r="E266" s="4">
        <v>25.51</v>
      </c>
      <c r="F266" s="4">
        <v>11.39</v>
      </c>
      <c r="G266" s="4">
        <v>83.83</v>
      </c>
      <c r="H266" s="4">
        <v>5.59</v>
      </c>
      <c r="I266" s="4">
        <v>41.2</v>
      </c>
      <c r="J266" s="4">
        <v>12.28</v>
      </c>
      <c r="K266" s="4">
        <v>83.48</v>
      </c>
      <c r="L266" s="4">
        <v>238.23</v>
      </c>
      <c r="M266" s="4">
        <v>16.13</v>
      </c>
      <c r="N266" s="4">
        <v>17.68</v>
      </c>
      <c r="O266" s="4">
        <v>304.33999999999997</v>
      </c>
      <c r="P266" s="4">
        <v>12.48</v>
      </c>
      <c r="Q266" s="4">
        <v>3.7</v>
      </c>
      <c r="R266" s="4">
        <v>12.08</v>
      </c>
      <c r="S266" s="4">
        <v>14.76</v>
      </c>
      <c r="T266" s="4">
        <v>5.94</v>
      </c>
      <c r="U266" s="4">
        <v>7.68</v>
      </c>
      <c r="V266" s="4">
        <v>30.43</v>
      </c>
      <c r="W266" s="4">
        <v>18.09</v>
      </c>
      <c r="X266" s="4">
        <v>3.36</v>
      </c>
      <c r="Y266" s="4">
        <v>3.17</v>
      </c>
      <c r="Z266" s="4">
        <v>144.01</v>
      </c>
      <c r="AA266" s="4">
        <v>25.7</v>
      </c>
      <c r="AB266" s="4">
        <v>32.51</v>
      </c>
      <c r="AC266" s="4">
        <v>12.74</v>
      </c>
      <c r="AD266" s="4">
        <v>8.59</v>
      </c>
      <c r="AE266" s="4">
        <v>6.93</v>
      </c>
      <c r="AF266" s="4">
        <v>13.71</v>
      </c>
      <c r="AG266" s="4">
        <v>77.989999999999995</v>
      </c>
      <c r="AH266" s="4">
        <v>106.45</v>
      </c>
      <c r="AI266" s="4">
        <v>23.26</v>
      </c>
      <c r="AJ266" s="4">
        <v>2.85</v>
      </c>
      <c r="AK266" s="4">
        <v>3.94</v>
      </c>
      <c r="AL266" s="4">
        <v>23.52</v>
      </c>
      <c r="AM266" s="4">
        <v>4.99</v>
      </c>
      <c r="AN266" s="4">
        <v>31.07</v>
      </c>
      <c r="AO266" s="4">
        <v>68.31</v>
      </c>
      <c r="AP266" s="4">
        <v>8.8800000000000008</v>
      </c>
      <c r="AQ266" s="4">
        <v>13.19</v>
      </c>
      <c r="AR266" s="4">
        <v>4.68</v>
      </c>
      <c r="AS266" s="4">
        <v>15.62</v>
      </c>
      <c r="AT266" s="4">
        <v>3.87</v>
      </c>
      <c r="AU266" s="4">
        <v>17.3</v>
      </c>
      <c r="AV266" s="4">
        <v>25.12</v>
      </c>
      <c r="AW266" s="4">
        <v>44.09</v>
      </c>
      <c r="AX266" s="4">
        <v>33.99</v>
      </c>
      <c r="AY266" s="4">
        <v>35.520000000000003</v>
      </c>
      <c r="AZ266" s="4">
        <v>83.93</v>
      </c>
    </row>
    <row r="267" spans="1:52" x14ac:dyDescent="0.2">
      <c r="A267" s="5">
        <v>43852</v>
      </c>
      <c r="B267" s="4">
        <v>78311.88</v>
      </c>
      <c r="C267" s="4">
        <v>36.93</v>
      </c>
      <c r="D267" s="4">
        <v>15.74</v>
      </c>
      <c r="E267" s="4">
        <v>25.72</v>
      </c>
      <c r="F267" s="4">
        <v>11.48</v>
      </c>
      <c r="G267" s="4">
        <v>85.58</v>
      </c>
      <c r="H267" s="4">
        <v>5.55</v>
      </c>
      <c r="I267" s="4">
        <v>41.21</v>
      </c>
      <c r="J267" s="4">
        <v>12.42</v>
      </c>
      <c r="K267" s="4">
        <v>84.45</v>
      </c>
      <c r="L267" s="4">
        <v>240.89</v>
      </c>
      <c r="M267" s="4">
        <v>16.62</v>
      </c>
      <c r="N267" s="4">
        <v>17.649999999999999</v>
      </c>
      <c r="O267" s="4">
        <v>308.5</v>
      </c>
      <c r="P267" s="4">
        <v>12.75</v>
      </c>
      <c r="Q267" s="4">
        <v>3.73</v>
      </c>
      <c r="R267" s="4">
        <v>12.69</v>
      </c>
      <c r="S267" s="4">
        <v>14.89</v>
      </c>
      <c r="T267" s="4">
        <v>5.95</v>
      </c>
      <c r="U267" s="4">
        <v>7.8</v>
      </c>
      <c r="V267" s="4">
        <v>30.8</v>
      </c>
      <c r="W267" s="4">
        <v>18.61</v>
      </c>
      <c r="X267" s="4">
        <v>3.47</v>
      </c>
      <c r="Y267" s="4">
        <v>3.21</v>
      </c>
      <c r="Z267" s="4">
        <v>145.86000000000001</v>
      </c>
      <c r="AA267" s="4">
        <v>25.71</v>
      </c>
      <c r="AB267" s="4">
        <v>32.200000000000003</v>
      </c>
      <c r="AC267" s="4">
        <v>12.74</v>
      </c>
      <c r="AD267" s="4">
        <v>8.7200000000000006</v>
      </c>
      <c r="AE267" s="4">
        <v>6.79</v>
      </c>
      <c r="AF267" s="4">
        <v>13.87</v>
      </c>
      <c r="AG267" s="4">
        <v>79.22</v>
      </c>
      <c r="AH267" s="4">
        <v>107.38</v>
      </c>
      <c r="AI267" s="4">
        <v>23.77</v>
      </c>
      <c r="AJ267" s="4">
        <v>2.84</v>
      </c>
      <c r="AK267" s="4">
        <v>3.92</v>
      </c>
      <c r="AL267" s="4">
        <v>23.83</v>
      </c>
      <c r="AM267" s="4">
        <v>4.99</v>
      </c>
      <c r="AN267" s="4">
        <v>31.44</v>
      </c>
      <c r="AO267" s="4">
        <v>68.69</v>
      </c>
      <c r="AP267" s="4">
        <v>8.9499999999999993</v>
      </c>
      <c r="AQ267" s="4">
        <v>13.32</v>
      </c>
      <c r="AR267" s="4">
        <v>4.7</v>
      </c>
      <c r="AS267" s="4">
        <v>15.72</v>
      </c>
      <c r="AT267" s="4">
        <v>3.89</v>
      </c>
      <c r="AU267" s="4">
        <v>17.63</v>
      </c>
      <c r="AV267" s="4">
        <v>25.14</v>
      </c>
      <c r="AW267" s="4">
        <v>44.77</v>
      </c>
      <c r="AX267" s="4">
        <v>35.1</v>
      </c>
      <c r="AY267" s="4">
        <v>35.83</v>
      </c>
      <c r="AZ267" s="4">
        <v>85.45</v>
      </c>
    </row>
    <row r="268" spans="1:52" x14ac:dyDescent="0.2">
      <c r="A268" s="5">
        <v>43853</v>
      </c>
      <c r="B268" s="4">
        <v>77939.3</v>
      </c>
      <c r="C268" s="4">
        <v>36.75</v>
      </c>
      <c r="D268" s="4">
        <v>15.56</v>
      </c>
      <c r="E268" s="4">
        <v>25.75</v>
      </c>
      <c r="F268" s="4">
        <v>11.46</v>
      </c>
      <c r="G268" s="4">
        <v>85.23</v>
      </c>
      <c r="H268" s="4">
        <v>5.52</v>
      </c>
      <c r="I268" s="4">
        <v>41.08</v>
      </c>
      <c r="J268" s="4">
        <v>12.26</v>
      </c>
      <c r="K268" s="4">
        <v>84.52</v>
      </c>
      <c r="L268" s="4">
        <v>237.1</v>
      </c>
      <c r="M268" s="4">
        <v>16.3</v>
      </c>
      <c r="N268" s="4">
        <v>17.66</v>
      </c>
      <c r="O268" s="4">
        <v>307.19</v>
      </c>
      <c r="P268" s="4">
        <v>12.76</v>
      </c>
      <c r="Q268" s="4">
        <v>3.78</v>
      </c>
      <c r="R268" s="4">
        <v>12.53</v>
      </c>
      <c r="S268" s="4">
        <v>14.98</v>
      </c>
      <c r="T268" s="4">
        <v>5.94</v>
      </c>
      <c r="U268" s="4">
        <v>7.72</v>
      </c>
      <c r="V268" s="4">
        <v>30.91</v>
      </c>
      <c r="W268" s="4">
        <v>18.41</v>
      </c>
      <c r="X268" s="4">
        <v>3.48</v>
      </c>
      <c r="Y268" s="4">
        <v>3.16</v>
      </c>
      <c r="Z268" s="4">
        <v>145</v>
      </c>
      <c r="AA268" s="4">
        <v>25.69</v>
      </c>
      <c r="AB268" s="4">
        <v>31.6</v>
      </c>
      <c r="AC268" s="4">
        <v>12.68</v>
      </c>
      <c r="AD268" s="4">
        <v>8.59</v>
      </c>
      <c r="AE268" s="4">
        <v>6.66</v>
      </c>
      <c r="AF268" s="4">
        <v>13.71</v>
      </c>
      <c r="AG268" s="4">
        <v>79.36</v>
      </c>
      <c r="AH268" s="4">
        <v>106.19</v>
      </c>
      <c r="AI268" s="4">
        <v>23.91</v>
      </c>
      <c r="AJ268" s="4">
        <v>2.78</v>
      </c>
      <c r="AK268" s="4">
        <v>3.92</v>
      </c>
      <c r="AL268" s="4">
        <v>23.7</v>
      </c>
      <c r="AM268" s="4">
        <v>4.99</v>
      </c>
      <c r="AN268" s="4">
        <v>31</v>
      </c>
      <c r="AO268" s="4">
        <v>69.290000000000006</v>
      </c>
      <c r="AP268" s="4">
        <v>8.82</v>
      </c>
      <c r="AQ268" s="4">
        <v>13.21</v>
      </c>
      <c r="AR268" s="4">
        <v>4.7</v>
      </c>
      <c r="AS268" s="4">
        <v>15.66</v>
      </c>
      <c r="AT268" s="4">
        <v>3.9</v>
      </c>
      <c r="AU268" s="4">
        <v>17.670000000000002</v>
      </c>
      <c r="AV268" s="4">
        <v>25.08</v>
      </c>
      <c r="AW268" s="4">
        <v>44.52</v>
      </c>
      <c r="AX268" s="4">
        <v>34.78</v>
      </c>
      <c r="AY268" s="4">
        <v>35.25</v>
      </c>
      <c r="AZ268" s="4">
        <v>84.26</v>
      </c>
    </row>
    <row r="269" spans="1:52" x14ac:dyDescent="0.2">
      <c r="A269" s="5">
        <v>43854</v>
      </c>
      <c r="B269" s="4">
        <v>77934.149999999994</v>
      </c>
      <c r="C269" s="4">
        <v>36.49</v>
      </c>
      <c r="D269" s="4">
        <v>15.55</v>
      </c>
      <c r="E269" s="4">
        <v>25.9</v>
      </c>
      <c r="F269" s="4">
        <v>11.37</v>
      </c>
      <c r="G269" s="4">
        <v>85.45</v>
      </c>
      <c r="H269" s="4">
        <v>5.47</v>
      </c>
      <c r="I269" s="4">
        <v>40.450000000000003</v>
      </c>
      <c r="J269" s="4">
        <v>12.32</v>
      </c>
      <c r="K269" s="4">
        <v>84.94</v>
      </c>
      <c r="L269" s="4">
        <v>236.05</v>
      </c>
      <c r="M269" s="4">
        <v>16.3</v>
      </c>
      <c r="N269" s="4">
        <v>17.71</v>
      </c>
      <c r="O269" s="4">
        <v>310.7</v>
      </c>
      <c r="P269" s="4">
        <v>12.67</v>
      </c>
      <c r="Q269" s="4">
        <v>3.79</v>
      </c>
      <c r="R269" s="4">
        <v>12.48</v>
      </c>
      <c r="S269" s="4">
        <v>15.02</v>
      </c>
      <c r="T269" s="4">
        <v>5.95</v>
      </c>
      <c r="U269" s="4">
        <v>7.3</v>
      </c>
      <c r="V269" s="4">
        <v>31.57</v>
      </c>
      <c r="W269" s="4">
        <v>18.690000000000001</v>
      </c>
      <c r="X269" s="4">
        <v>3.48</v>
      </c>
      <c r="Y269" s="4">
        <v>3.16</v>
      </c>
      <c r="Z269" s="4">
        <v>145.86000000000001</v>
      </c>
      <c r="AA269" s="4">
        <v>25.8</v>
      </c>
      <c r="AB269" s="4">
        <v>31.98</v>
      </c>
      <c r="AC269" s="4">
        <v>12.61</v>
      </c>
      <c r="AD269" s="4">
        <v>8.5500000000000007</v>
      </c>
      <c r="AE269" s="4">
        <v>6.71</v>
      </c>
      <c r="AF269" s="4">
        <v>13.77</v>
      </c>
      <c r="AG269" s="4">
        <v>79.36</v>
      </c>
      <c r="AH269" s="4">
        <v>103.18</v>
      </c>
      <c r="AI269" s="4">
        <v>23.6</v>
      </c>
      <c r="AJ269" s="4">
        <v>2.73</v>
      </c>
      <c r="AK269" s="4">
        <v>3.92</v>
      </c>
      <c r="AL269" s="4">
        <v>24.01</v>
      </c>
      <c r="AM269" s="4">
        <v>5.03</v>
      </c>
      <c r="AN269" s="4">
        <v>31.22</v>
      </c>
      <c r="AO269" s="4">
        <v>71.14</v>
      </c>
      <c r="AP269" s="4">
        <v>8.84</v>
      </c>
      <c r="AQ269" s="4">
        <v>12.99</v>
      </c>
      <c r="AR269" s="4">
        <v>4.7</v>
      </c>
      <c r="AS269" s="4">
        <v>15.76</v>
      </c>
      <c r="AT269" s="4">
        <v>3.88</v>
      </c>
      <c r="AU269" s="4">
        <v>17.7</v>
      </c>
      <c r="AV269" s="4">
        <v>25.21</v>
      </c>
      <c r="AW269" s="4">
        <v>44.91</v>
      </c>
      <c r="AX269" s="4">
        <v>34.700000000000003</v>
      </c>
      <c r="AY269" s="4">
        <v>35.39</v>
      </c>
      <c r="AZ269" s="4">
        <v>84.58</v>
      </c>
    </row>
    <row r="270" spans="1:52" x14ac:dyDescent="0.2">
      <c r="A270" s="5">
        <v>43858</v>
      </c>
      <c r="B270" s="4">
        <v>76949.25</v>
      </c>
      <c r="C270" s="4">
        <v>35.57</v>
      </c>
      <c r="D270" s="4">
        <v>15.9</v>
      </c>
      <c r="E270" s="4">
        <v>25.46</v>
      </c>
      <c r="F270" s="4">
        <v>11.43</v>
      </c>
      <c r="G270" s="4">
        <v>83.88</v>
      </c>
      <c r="H270" s="4">
        <v>5.46</v>
      </c>
      <c r="I270" s="4">
        <v>39.1</v>
      </c>
      <c r="J270" s="4">
        <v>12.4</v>
      </c>
      <c r="K270" s="4">
        <v>84.02</v>
      </c>
      <c r="L270" s="4">
        <v>235.56</v>
      </c>
      <c r="M270" s="4">
        <v>16.309999999999999</v>
      </c>
      <c r="N270" s="4">
        <v>17.45</v>
      </c>
      <c r="O270" s="4">
        <v>312.66000000000003</v>
      </c>
      <c r="P270" s="4">
        <v>12.56</v>
      </c>
      <c r="Q270" s="4">
        <v>3.84</v>
      </c>
      <c r="R270" s="4">
        <v>11.57</v>
      </c>
      <c r="S270" s="4">
        <v>14.95</v>
      </c>
      <c r="T270" s="4">
        <v>5.93</v>
      </c>
      <c r="U270" s="4">
        <v>7.16</v>
      </c>
      <c r="V270" s="4">
        <v>31.49</v>
      </c>
      <c r="W270" s="4">
        <v>18.39</v>
      </c>
      <c r="X270" s="4">
        <v>3.39</v>
      </c>
      <c r="Y270" s="4">
        <v>3.14</v>
      </c>
      <c r="Z270" s="4">
        <v>143.01</v>
      </c>
      <c r="AA270" s="4">
        <v>25.61</v>
      </c>
      <c r="AB270" s="4">
        <v>32.020000000000003</v>
      </c>
      <c r="AC270" s="4">
        <v>13</v>
      </c>
      <c r="AD270" s="4">
        <v>8.34</v>
      </c>
      <c r="AE270" s="4">
        <v>6.36</v>
      </c>
      <c r="AF270" s="4">
        <v>13.66</v>
      </c>
      <c r="AG270" s="4">
        <v>78.91</v>
      </c>
      <c r="AH270" s="4">
        <v>99.99</v>
      </c>
      <c r="AI270" s="4">
        <v>23.9</v>
      </c>
      <c r="AJ270" s="4">
        <v>2.68</v>
      </c>
      <c r="AK270" s="4">
        <v>3.83</v>
      </c>
      <c r="AL270" s="4">
        <v>23.43</v>
      </c>
      <c r="AM270" s="4">
        <v>4.95</v>
      </c>
      <c r="AN270" s="4">
        <v>31.29</v>
      </c>
      <c r="AO270" s="4">
        <v>74.8</v>
      </c>
      <c r="AP270" s="4">
        <v>8.64</v>
      </c>
      <c r="AQ270" s="4">
        <v>12.9</v>
      </c>
      <c r="AR270" s="4">
        <v>4.5999999999999996</v>
      </c>
      <c r="AS270" s="4">
        <v>15.8</v>
      </c>
      <c r="AT270" s="4">
        <v>3.86</v>
      </c>
      <c r="AU270" s="4">
        <v>16.68</v>
      </c>
      <c r="AV270" s="4">
        <v>25</v>
      </c>
      <c r="AW270" s="4">
        <v>44.32</v>
      </c>
      <c r="AX270" s="4">
        <v>34.96</v>
      </c>
      <c r="AY270" s="4">
        <v>34.549999999999997</v>
      </c>
      <c r="AZ270" s="4">
        <v>83.21</v>
      </c>
    </row>
    <row r="271" spans="1:52" x14ac:dyDescent="0.2">
      <c r="A271" s="5">
        <v>43859</v>
      </c>
      <c r="B271" s="4">
        <v>77310.05</v>
      </c>
      <c r="C271" s="4">
        <v>35.6</v>
      </c>
      <c r="D271" s="4">
        <v>16.059999999999999</v>
      </c>
      <c r="E271" s="4">
        <v>25.79</v>
      </c>
      <c r="F271" s="4">
        <v>11.43</v>
      </c>
      <c r="G271" s="4">
        <v>85.34</v>
      </c>
      <c r="H271" s="4">
        <v>5.51</v>
      </c>
      <c r="I271" s="4">
        <v>39.340000000000003</v>
      </c>
      <c r="J271" s="4">
        <v>12.49</v>
      </c>
      <c r="K271" s="4">
        <v>84.61</v>
      </c>
      <c r="L271" s="4">
        <v>240.11</v>
      </c>
      <c r="M271" s="4">
        <v>16.329999999999998</v>
      </c>
      <c r="N271" s="4">
        <v>17.670000000000002</v>
      </c>
      <c r="O271" s="4">
        <v>316.08999999999997</v>
      </c>
      <c r="P271" s="4">
        <v>12.6</v>
      </c>
      <c r="Q271" s="4">
        <v>3.78</v>
      </c>
      <c r="R271" s="4">
        <v>11.53</v>
      </c>
      <c r="S271" s="4">
        <v>15</v>
      </c>
      <c r="T271" s="4">
        <v>5.95</v>
      </c>
      <c r="U271" s="4">
        <v>7.17</v>
      </c>
      <c r="V271" s="4">
        <v>31.93</v>
      </c>
      <c r="W271" s="4">
        <v>18.53</v>
      </c>
      <c r="X271" s="4">
        <v>3.41</v>
      </c>
      <c r="Y271" s="4">
        <v>3.16</v>
      </c>
      <c r="Z271" s="4">
        <v>144.6</v>
      </c>
      <c r="AA271" s="4">
        <v>25.8</v>
      </c>
      <c r="AB271" s="4">
        <v>31.36</v>
      </c>
      <c r="AC271" s="4">
        <v>12.49</v>
      </c>
      <c r="AD271" s="4">
        <v>8.3000000000000007</v>
      </c>
      <c r="AE271" s="4">
        <v>6.51</v>
      </c>
      <c r="AF271" s="4">
        <v>13.7</v>
      </c>
      <c r="AG271" s="4">
        <v>79.099999999999994</v>
      </c>
      <c r="AH271" s="4">
        <v>100.43</v>
      </c>
      <c r="AI271" s="4">
        <v>24.47</v>
      </c>
      <c r="AJ271" s="4">
        <v>2.7</v>
      </c>
      <c r="AK271" s="4">
        <v>3.9</v>
      </c>
      <c r="AL271" s="4">
        <v>23.94</v>
      </c>
      <c r="AM271" s="4">
        <v>4.95</v>
      </c>
      <c r="AN271" s="4">
        <v>31.6</v>
      </c>
      <c r="AO271" s="4">
        <v>76.16</v>
      </c>
      <c r="AP271" s="4">
        <v>8.66</v>
      </c>
      <c r="AQ271" s="4">
        <v>12.92</v>
      </c>
      <c r="AR271" s="4">
        <v>4.62</v>
      </c>
      <c r="AS271" s="4">
        <v>15.83</v>
      </c>
      <c r="AT271" s="4">
        <v>3.85</v>
      </c>
      <c r="AU271" s="4">
        <v>12.35</v>
      </c>
      <c r="AV271" s="4">
        <v>25.19</v>
      </c>
      <c r="AW271" s="4">
        <v>44.88</v>
      </c>
      <c r="AX271" s="4">
        <v>34.99</v>
      </c>
      <c r="AY271" s="4">
        <v>34.82</v>
      </c>
      <c r="AZ271" s="4">
        <v>85.36</v>
      </c>
    </row>
    <row r="272" spans="1:52" x14ac:dyDescent="0.2">
      <c r="A272" s="5">
        <v>43860</v>
      </c>
      <c r="B272" s="4">
        <v>77131.83</v>
      </c>
      <c r="C272" s="4">
        <v>35.630000000000003</v>
      </c>
      <c r="D272" s="4">
        <v>15.96</v>
      </c>
      <c r="E272" s="4">
        <v>25.83</v>
      </c>
      <c r="F272" s="4">
        <v>11.41</v>
      </c>
      <c r="G272" s="4">
        <v>84.74</v>
      </c>
      <c r="H272" s="4">
        <v>5.45</v>
      </c>
      <c r="I272" s="4">
        <v>39</v>
      </c>
      <c r="J272" s="4">
        <v>12.54</v>
      </c>
      <c r="K272" s="4">
        <v>85.44</v>
      </c>
      <c r="L272" s="4">
        <v>238.31</v>
      </c>
      <c r="M272" s="4">
        <v>16.36</v>
      </c>
      <c r="N272" s="4">
        <v>17.670000000000002</v>
      </c>
      <c r="O272" s="4">
        <v>310.49</v>
      </c>
      <c r="P272" s="4">
        <v>12.58</v>
      </c>
      <c r="Q272" s="4">
        <v>3.87</v>
      </c>
      <c r="R272" s="4">
        <v>11.29</v>
      </c>
      <c r="S272" s="4">
        <v>14.95</v>
      </c>
      <c r="T272" s="4">
        <v>6.02</v>
      </c>
      <c r="U272" s="4">
        <v>7.1</v>
      </c>
      <c r="V272" s="4">
        <v>32</v>
      </c>
      <c r="W272" s="4">
        <v>18.059999999999999</v>
      </c>
      <c r="X272" s="4">
        <v>3.4</v>
      </c>
      <c r="Y272" s="4">
        <v>3.12</v>
      </c>
      <c r="Z272" s="4">
        <v>145.72</v>
      </c>
      <c r="AA272" s="4">
        <v>25.88</v>
      </c>
      <c r="AB272" s="4">
        <v>30.48</v>
      </c>
      <c r="AC272" s="4">
        <v>12.68</v>
      </c>
      <c r="AD272" s="4">
        <v>8.23</v>
      </c>
      <c r="AE272" s="4">
        <v>6.52</v>
      </c>
      <c r="AF272" s="4">
        <v>13.66</v>
      </c>
      <c r="AG272" s="4">
        <v>79.150000000000006</v>
      </c>
      <c r="AH272" s="4">
        <v>99.19</v>
      </c>
      <c r="AI272" s="4">
        <v>24.31</v>
      </c>
      <c r="AJ272" s="4">
        <v>2.62</v>
      </c>
      <c r="AK272" s="4">
        <v>3.92</v>
      </c>
      <c r="AL272" s="4">
        <v>23.2</v>
      </c>
      <c r="AM272" s="4">
        <v>4.97</v>
      </c>
      <c r="AN272" s="4">
        <v>31.5</v>
      </c>
      <c r="AO272" s="4">
        <v>76.099999999999994</v>
      </c>
      <c r="AP272" s="4">
        <v>8.6</v>
      </c>
      <c r="AQ272" s="4">
        <v>12.88</v>
      </c>
      <c r="AR272" s="4">
        <v>4.62</v>
      </c>
      <c r="AS272" s="4">
        <v>15.63</v>
      </c>
      <c r="AT272" s="4">
        <v>3.86</v>
      </c>
      <c r="AU272" s="4">
        <v>13</v>
      </c>
      <c r="AV272" s="4">
        <v>25.31</v>
      </c>
      <c r="AW272" s="4">
        <v>45.49</v>
      </c>
      <c r="AX272" s="4">
        <v>35.21</v>
      </c>
      <c r="AY272" s="4">
        <v>34.64</v>
      </c>
      <c r="AZ272" s="4">
        <v>85.45</v>
      </c>
    </row>
    <row r="273" spans="1:52" x14ac:dyDescent="0.2">
      <c r="A273" s="5">
        <v>43861</v>
      </c>
      <c r="B273" s="4">
        <v>77136.84</v>
      </c>
      <c r="C273" s="4">
        <v>36.06</v>
      </c>
      <c r="D273" s="4">
        <v>15.89</v>
      </c>
      <c r="E273" s="4">
        <v>25.75</v>
      </c>
      <c r="F273" s="4">
        <v>11.33</v>
      </c>
      <c r="G273" s="4">
        <v>85.67</v>
      </c>
      <c r="H273" s="4">
        <v>5.41</v>
      </c>
      <c r="I273" s="4">
        <v>39.4</v>
      </c>
      <c r="J273" s="4">
        <v>12.63</v>
      </c>
      <c r="K273" s="4">
        <v>85.26</v>
      </c>
      <c r="L273" s="4">
        <v>241.07</v>
      </c>
      <c r="M273" s="4">
        <v>16.55</v>
      </c>
      <c r="N273" s="4">
        <v>17.809999999999999</v>
      </c>
      <c r="O273" s="4">
        <v>312.05</v>
      </c>
      <c r="P273" s="4">
        <v>12.72</v>
      </c>
      <c r="Q273" s="4">
        <v>3.95</v>
      </c>
      <c r="R273" s="4">
        <v>11.39</v>
      </c>
      <c r="S273" s="4">
        <v>14.89</v>
      </c>
      <c r="T273" s="4">
        <v>6</v>
      </c>
      <c r="U273" s="4">
        <v>7.08</v>
      </c>
      <c r="V273" s="4">
        <v>31.8</v>
      </c>
      <c r="W273" s="4">
        <v>18.12</v>
      </c>
      <c r="X273" s="4">
        <v>3.4</v>
      </c>
      <c r="Y273" s="4">
        <v>3.1</v>
      </c>
      <c r="Z273" s="4">
        <v>144.77000000000001</v>
      </c>
      <c r="AA273" s="4">
        <v>25.86</v>
      </c>
      <c r="AB273" s="4">
        <v>29.53</v>
      </c>
      <c r="AC273" s="4">
        <v>12.6</v>
      </c>
      <c r="AD273" s="4">
        <v>8.1999999999999993</v>
      </c>
      <c r="AE273" s="4">
        <v>6.41</v>
      </c>
      <c r="AF273" s="4">
        <v>13.75</v>
      </c>
      <c r="AG273" s="4">
        <v>79.2</v>
      </c>
      <c r="AH273" s="4">
        <v>98.77</v>
      </c>
      <c r="AI273" s="4">
        <v>25.05</v>
      </c>
      <c r="AJ273" s="4">
        <v>2.64</v>
      </c>
      <c r="AK273" s="4">
        <v>3.86</v>
      </c>
      <c r="AL273" s="4">
        <v>22.69</v>
      </c>
      <c r="AM273" s="4">
        <v>4.92</v>
      </c>
      <c r="AN273" s="4">
        <v>31.67</v>
      </c>
      <c r="AO273" s="4">
        <v>74.69</v>
      </c>
      <c r="AP273" s="4">
        <v>8.69</v>
      </c>
      <c r="AQ273" s="4">
        <v>12.86</v>
      </c>
      <c r="AR273" s="4">
        <v>4.6500000000000004</v>
      </c>
      <c r="AS273" s="4">
        <v>15.57</v>
      </c>
      <c r="AT273" s="4">
        <v>3.84</v>
      </c>
      <c r="AU273" s="4">
        <v>13.03</v>
      </c>
      <c r="AV273" s="4">
        <v>25.12</v>
      </c>
      <c r="AW273" s="4">
        <v>45.21</v>
      </c>
      <c r="AX273" s="4">
        <v>35.549999999999997</v>
      </c>
      <c r="AY273" s="4">
        <v>34.729999999999997</v>
      </c>
      <c r="AZ273" s="4">
        <v>85.58</v>
      </c>
    </row>
    <row r="274" spans="1:52" x14ac:dyDescent="0.2">
      <c r="A274" s="3">
        <v>43864</v>
      </c>
      <c r="B274" s="4">
        <v>76182.95</v>
      </c>
      <c r="C274" s="4">
        <v>35.450000000000003</v>
      </c>
      <c r="D274" s="4">
        <v>15.83</v>
      </c>
      <c r="E274" s="4">
        <v>25.29</v>
      </c>
      <c r="F274" s="4">
        <v>11.43</v>
      </c>
      <c r="G274" s="4">
        <v>84.56</v>
      </c>
      <c r="H274" s="4">
        <v>5.38</v>
      </c>
      <c r="I274" s="4">
        <v>38.25</v>
      </c>
      <c r="J274" s="4">
        <v>12.51</v>
      </c>
      <c r="K274" s="4">
        <v>84.55</v>
      </c>
      <c r="L274" s="4">
        <v>239.75</v>
      </c>
      <c r="M274" s="4">
        <v>16.5</v>
      </c>
      <c r="N274" s="4">
        <v>17.77</v>
      </c>
      <c r="O274" s="4">
        <v>311.41000000000003</v>
      </c>
      <c r="P274" s="4">
        <v>12.62</v>
      </c>
      <c r="Q274" s="4">
        <v>3.86</v>
      </c>
      <c r="R274" s="4">
        <v>11</v>
      </c>
      <c r="S274" s="4">
        <v>14.94</v>
      </c>
      <c r="T274" s="4">
        <v>6</v>
      </c>
      <c r="U274" s="4">
        <v>7.01</v>
      </c>
      <c r="V274" s="4">
        <v>31.79</v>
      </c>
      <c r="W274" s="4">
        <v>17.73</v>
      </c>
      <c r="X274" s="4">
        <v>3.44</v>
      </c>
      <c r="Y274" s="4">
        <v>3.05</v>
      </c>
      <c r="Z274" s="4">
        <v>141.85</v>
      </c>
      <c r="AA274" s="4">
        <v>25.5</v>
      </c>
      <c r="AB274" s="4">
        <v>29.45</v>
      </c>
      <c r="AC274" s="4">
        <v>12.91</v>
      </c>
      <c r="AD274" s="4">
        <v>7.91</v>
      </c>
      <c r="AE274" s="4">
        <v>6.37</v>
      </c>
      <c r="AF274" s="4">
        <v>13.64</v>
      </c>
      <c r="AG274" s="4">
        <v>78.53</v>
      </c>
      <c r="AH274" s="4">
        <v>96.86</v>
      </c>
      <c r="AI274" s="4">
        <v>23.91</v>
      </c>
      <c r="AJ274" s="4">
        <v>2.5299999999999998</v>
      </c>
      <c r="AK274" s="4">
        <v>3.83</v>
      </c>
      <c r="AL274" s="4">
        <v>21.83</v>
      </c>
      <c r="AM274" s="4">
        <v>4.9000000000000004</v>
      </c>
      <c r="AN274" s="4">
        <v>31.49</v>
      </c>
      <c r="AO274" s="4">
        <v>79.8</v>
      </c>
      <c r="AP274" s="4">
        <v>8.25</v>
      </c>
      <c r="AQ274" s="4">
        <v>12.59</v>
      </c>
      <c r="AR274" s="4">
        <v>4.57</v>
      </c>
      <c r="AS274" s="4">
        <v>15.63</v>
      </c>
      <c r="AT274" s="4">
        <v>3.83</v>
      </c>
      <c r="AU274" s="4">
        <v>12.45</v>
      </c>
      <c r="AV274" s="4">
        <v>24.81</v>
      </c>
      <c r="AW274" s="4">
        <v>45.09</v>
      </c>
      <c r="AX274" s="4">
        <v>35.53</v>
      </c>
      <c r="AY274" s="4">
        <v>33.700000000000003</v>
      </c>
      <c r="AZ274" s="4">
        <v>85.8</v>
      </c>
    </row>
    <row r="275" spans="1:52" x14ac:dyDescent="0.2">
      <c r="A275" s="3">
        <v>43865</v>
      </c>
      <c r="B275" s="4">
        <v>76410.63</v>
      </c>
      <c r="C275" s="4">
        <v>36.049999999999997</v>
      </c>
      <c r="D275" s="4">
        <v>15.89</v>
      </c>
      <c r="E275" s="4">
        <v>25.67</v>
      </c>
      <c r="F275" s="4">
        <v>11.36</v>
      </c>
      <c r="G275" s="4">
        <v>85.09</v>
      </c>
      <c r="H275" s="4">
        <v>5.31</v>
      </c>
      <c r="I275" s="4">
        <v>38.31</v>
      </c>
      <c r="J275" s="4">
        <v>12.3</v>
      </c>
      <c r="K275" s="4">
        <v>84.31</v>
      </c>
      <c r="L275" s="4">
        <v>240.13</v>
      </c>
      <c r="M275" s="4">
        <v>16.809999999999999</v>
      </c>
      <c r="N275" s="4">
        <v>17.68</v>
      </c>
      <c r="O275" s="4">
        <v>313.35000000000002</v>
      </c>
      <c r="P275" s="4">
        <v>12.89</v>
      </c>
      <c r="Q275" s="4">
        <v>3.84</v>
      </c>
      <c r="R275" s="4">
        <v>11.16</v>
      </c>
      <c r="S275" s="4">
        <v>15</v>
      </c>
      <c r="T275" s="4">
        <v>6.08</v>
      </c>
      <c r="U275" s="4">
        <v>7.05</v>
      </c>
      <c r="V275" s="4">
        <v>31.61</v>
      </c>
      <c r="W275" s="4">
        <v>17.690000000000001</v>
      </c>
      <c r="X275" s="4">
        <v>3.51</v>
      </c>
      <c r="Y275" s="4">
        <v>3.04</v>
      </c>
      <c r="Z275" s="4">
        <v>143.04</v>
      </c>
      <c r="AA275" s="4">
        <v>25.6</v>
      </c>
      <c r="AB275" s="4">
        <v>29.31</v>
      </c>
      <c r="AC275" s="4">
        <v>13.18</v>
      </c>
      <c r="AD275" s="4">
        <v>7.72</v>
      </c>
      <c r="AE275" s="4">
        <v>6.51</v>
      </c>
      <c r="AF275" s="4">
        <v>13.69</v>
      </c>
      <c r="AG275" s="4">
        <v>78.8</v>
      </c>
      <c r="AH275" s="4">
        <v>97.34</v>
      </c>
      <c r="AI275" s="4">
        <v>24.55</v>
      </c>
      <c r="AJ275" s="4">
        <v>2.54</v>
      </c>
      <c r="AK275" s="4">
        <v>3.81</v>
      </c>
      <c r="AL275" s="4">
        <v>21.74</v>
      </c>
      <c r="AM275" s="4">
        <v>4.9400000000000004</v>
      </c>
      <c r="AN275" s="4">
        <v>31.13</v>
      </c>
      <c r="AO275" s="4">
        <v>80.900000000000006</v>
      </c>
      <c r="AP275" s="4">
        <v>8.25</v>
      </c>
      <c r="AQ275" s="4">
        <v>12.55</v>
      </c>
      <c r="AR275" s="4">
        <v>4.57</v>
      </c>
      <c r="AS275" s="4">
        <v>15.8</v>
      </c>
      <c r="AT275" s="4">
        <v>3.82</v>
      </c>
      <c r="AU275" s="4">
        <v>12.38</v>
      </c>
      <c r="AV275" s="4">
        <v>24.8</v>
      </c>
      <c r="AW275" s="4">
        <v>45.06</v>
      </c>
      <c r="AX275" s="4">
        <v>36</v>
      </c>
      <c r="AY275" s="4">
        <v>33.18</v>
      </c>
      <c r="AZ275" s="4">
        <v>85.5</v>
      </c>
    </row>
    <row r="276" spans="1:52" x14ac:dyDescent="0.2">
      <c r="A276" s="3">
        <v>43866</v>
      </c>
      <c r="B276" s="4">
        <v>76566.94</v>
      </c>
      <c r="C276" s="4">
        <v>36.69</v>
      </c>
      <c r="D276" s="4">
        <v>16.010000000000002</v>
      </c>
      <c r="E276" s="4">
        <v>25.82</v>
      </c>
      <c r="F276" s="4">
        <v>11.3</v>
      </c>
      <c r="G276" s="4">
        <v>85.74</v>
      </c>
      <c r="H276" s="4">
        <v>5.31</v>
      </c>
      <c r="I276" s="4">
        <v>38.89</v>
      </c>
      <c r="J276" s="4">
        <v>12.39</v>
      </c>
      <c r="K276" s="4">
        <v>83.28</v>
      </c>
      <c r="L276" s="4">
        <v>242.27</v>
      </c>
      <c r="M276" s="4">
        <v>16.649999999999999</v>
      </c>
      <c r="N276" s="4">
        <v>17.86</v>
      </c>
      <c r="O276" s="4">
        <v>315.64</v>
      </c>
      <c r="P276" s="4">
        <v>12.89</v>
      </c>
      <c r="Q276" s="4">
        <v>3.78</v>
      </c>
      <c r="R276" s="4">
        <v>11.21</v>
      </c>
      <c r="S276" s="4">
        <v>15.21</v>
      </c>
      <c r="T276" s="4">
        <v>6.13</v>
      </c>
      <c r="U276" s="4">
        <v>6.95</v>
      </c>
      <c r="V276" s="4">
        <v>31.59</v>
      </c>
      <c r="W276" s="4">
        <v>17.71</v>
      </c>
      <c r="X276" s="4">
        <v>3.44</v>
      </c>
      <c r="Y276" s="4">
        <v>3.05</v>
      </c>
      <c r="Z276" s="4">
        <v>144.66999999999999</v>
      </c>
      <c r="AA276" s="4">
        <v>25.61</v>
      </c>
      <c r="AB276" s="4">
        <v>29.04</v>
      </c>
      <c r="AC276" s="4">
        <v>12.98</v>
      </c>
      <c r="AD276" s="4">
        <v>7.8</v>
      </c>
      <c r="AE276" s="4">
        <v>6.56</v>
      </c>
      <c r="AF276" s="4">
        <v>13.87</v>
      </c>
      <c r="AG276" s="4">
        <v>78.72</v>
      </c>
      <c r="AH276" s="4">
        <v>98.43</v>
      </c>
      <c r="AI276" s="4">
        <v>24.79</v>
      </c>
      <c r="AJ276" s="4">
        <v>2.59</v>
      </c>
      <c r="AK276" s="4">
        <v>3.82</v>
      </c>
      <c r="AL276" s="4">
        <v>21.87</v>
      </c>
      <c r="AM276" s="4">
        <v>4.91</v>
      </c>
      <c r="AN276" s="4">
        <v>31.2</v>
      </c>
      <c r="AO276" s="4">
        <v>78.25</v>
      </c>
      <c r="AP276" s="4">
        <v>8.26</v>
      </c>
      <c r="AQ276" s="4">
        <v>12.62</v>
      </c>
      <c r="AR276" s="4">
        <v>4.59</v>
      </c>
      <c r="AS276" s="4">
        <v>15.88</v>
      </c>
      <c r="AT276" s="4">
        <v>3.8</v>
      </c>
      <c r="AU276" s="4">
        <v>12.18</v>
      </c>
      <c r="AV276" s="4">
        <v>24.73</v>
      </c>
      <c r="AW276" s="4">
        <v>44.93</v>
      </c>
      <c r="AX276" s="4">
        <v>35.869999999999997</v>
      </c>
      <c r="AY276" s="4">
        <v>33.47</v>
      </c>
      <c r="AZ276" s="4">
        <v>86.67</v>
      </c>
    </row>
    <row r="277" spans="1:52" x14ac:dyDescent="0.2">
      <c r="A277" s="3">
        <v>43867</v>
      </c>
      <c r="B277" s="4">
        <v>77414.240000000005</v>
      </c>
      <c r="C277" s="4">
        <v>37.11</v>
      </c>
      <c r="D277" s="4">
        <v>16.28</v>
      </c>
      <c r="E277" s="4">
        <v>26.11</v>
      </c>
      <c r="F277" s="4">
        <v>11.22</v>
      </c>
      <c r="G277" s="4">
        <v>86.66</v>
      </c>
      <c r="H277" s="4">
        <v>5.35</v>
      </c>
      <c r="I277" s="4">
        <v>39.54</v>
      </c>
      <c r="J277" s="4">
        <v>12.63</v>
      </c>
      <c r="K277" s="4">
        <v>84.23</v>
      </c>
      <c r="L277" s="4">
        <v>243.55</v>
      </c>
      <c r="M277" s="4">
        <v>16.63</v>
      </c>
      <c r="N277" s="4">
        <v>17.95</v>
      </c>
      <c r="O277" s="4">
        <v>320.62</v>
      </c>
      <c r="P277" s="4">
        <v>12.88</v>
      </c>
      <c r="Q277" s="4">
        <v>3.81</v>
      </c>
      <c r="R277" s="4">
        <v>11.22</v>
      </c>
      <c r="S277" s="4">
        <v>15.3</v>
      </c>
      <c r="T277" s="4">
        <v>6.14</v>
      </c>
      <c r="U277" s="4">
        <v>7.1</v>
      </c>
      <c r="V277" s="4">
        <v>31.73</v>
      </c>
      <c r="W277" s="4">
        <v>18.37</v>
      </c>
      <c r="X277" s="4">
        <v>3.33</v>
      </c>
      <c r="Y277" s="4">
        <v>3.08</v>
      </c>
      <c r="Z277" s="4">
        <v>146.72</v>
      </c>
      <c r="AA277" s="4">
        <v>25.95</v>
      </c>
      <c r="AB277" s="4">
        <v>28.86</v>
      </c>
      <c r="AC277" s="4">
        <v>13.04</v>
      </c>
      <c r="AD277" s="4">
        <v>7.9</v>
      </c>
      <c r="AE277" s="4">
        <v>6.66</v>
      </c>
      <c r="AF277" s="4">
        <v>14.14</v>
      </c>
      <c r="AG277" s="4">
        <v>79.45</v>
      </c>
      <c r="AH277" s="4">
        <v>99.14</v>
      </c>
      <c r="AI277" s="4">
        <v>24.93</v>
      </c>
      <c r="AJ277" s="4">
        <v>2.66</v>
      </c>
      <c r="AK277" s="4">
        <v>3.82</v>
      </c>
      <c r="AL277" s="4">
        <v>22.3</v>
      </c>
      <c r="AM277" s="4">
        <v>4.8899999999999997</v>
      </c>
      <c r="AN277" s="4">
        <v>31.33</v>
      </c>
      <c r="AO277" s="4">
        <v>78.510000000000005</v>
      </c>
      <c r="AP277" s="4">
        <v>8.3800000000000008</v>
      </c>
      <c r="AQ277" s="4">
        <v>12.82</v>
      </c>
      <c r="AR277" s="4">
        <v>4.53</v>
      </c>
      <c r="AS277" s="4">
        <v>15.89</v>
      </c>
      <c r="AT277" s="4">
        <v>3.83</v>
      </c>
      <c r="AU277" s="4">
        <v>11.99</v>
      </c>
      <c r="AV277" s="4">
        <v>25.16</v>
      </c>
      <c r="AW277" s="4">
        <v>45.55</v>
      </c>
      <c r="AX277" s="4">
        <v>36.15</v>
      </c>
      <c r="AY277" s="4">
        <v>34.36</v>
      </c>
      <c r="AZ277" s="4">
        <v>87.44</v>
      </c>
    </row>
    <row r="278" spans="1:52" x14ac:dyDescent="0.2">
      <c r="A278" s="3">
        <v>43868</v>
      </c>
      <c r="B278" s="4">
        <v>77104.84</v>
      </c>
      <c r="C278" s="4">
        <v>36.44</v>
      </c>
      <c r="D278" s="4">
        <v>16.18</v>
      </c>
      <c r="E278" s="4">
        <v>26.03</v>
      </c>
      <c r="F278" s="4">
        <v>11.29</v>
      </c>
      <c r="G278" s="4">
        <v>85.47</v>
      </c>
      <c r="H278" s="4">
        <v>5.33</v>
      </c>
      <c r="I278" s="4">
        <v>38.770000000000003</v>
      </c>
      <c r="J278" s="4">
        <v>12.7</v>
      </c>
      <c r="K278" s="4">
        <v>84.8</v>
      </c>
      <c r="L278" s="4">
        <v>243.22</v>
      </c>
      <c r="M278" s="4">
        <v>16.899999999999999</v>
      </c>
      <c r="N278" s="4">
        <v>17.510000000000002</v>
      </c>
      <c r="O278" s="4">
        <v>320.02999999999997</v>
      </c>
      <c r="P278" s="4">
        <v>13.01</v>
      </c>
      <c r="Q278" s="4">
        <v>3.78</v>
      </c>
      <c r="R278" s="4">
        <v>10.85</v>
      </c>
      <c r="S278" s="4">
        <v>15.24</v>
      </c>
      <c r="T278" s="4">
        <v>6.17</v>
      </c>
      <c r="U278" s="4">
        <v>7.07</v>
      </c>
      <c r="V278" s="4">
        <v>31.4</v>
      </c>
      <c r="W278" s="4">
        <v>18.05</v>
      </c>
      <c r="X278" s="4">
        <v>3.38</v>
      </c>
      <c r="Y278" s="4">
        <v>3.07</v>
      </c>
      <c r="Z278" s="4">
        <v>146.96</v>
      </c>
      <c r="AA278" s="4">
        <v>25.92</v>
      </c>
      <c r="AB278" s="4">
        <v>28.99</v>
      </c>
      <c r="AC278" s="4">
        <v>13.46</v>
      </c>
      <c r="AD278" s="4">
        <v>7.74</v>
      </c>
      <c r="AE278" s="4">
        <v>6.48</v>
      </c>
      <c r="AF278" s="4">
        <v>14.02</v>
      </c>
      <c r="AG278" s="4">
        <v>79.41</v>
      </c>
      <c r="AH278" s="4">
        <v>98.43</v>
      </c>
      <c r="AI278" s="4">
        <v>25.37</v>
      </c>
      <c r="AJ278" s="4">
        <v>2.62</v>
      </c>
      <c r="AK278" s="4">
        <v>3.85</v>
      </c>
      <c r="AL278" s="4">
        <v>22.31</v>
      </c>
      <c r="AM278" s="4">
        <v>4.93</v>
      </c>
      <c r="AN278" s="4">
        <v>31.24</v>
      </c>
      <c r="AO278" s="4">
        <v>78.86</v>
      </c>
      <c r="AP278" s="4">
        <v>8.24</v>
      </c>
      <c r="AQ278" s="4">
        <v>12.65</v>
      </c>
      <c r="AR278" s="4">
        <v>4.55</v>
      </c>
      <c r="AS278" s="4">
        <v>15.94</v>
      </c>
      <c r="AT278" s="4">
        <v>3.79</v>
      </c>
      <c r="AU278" s="4">
        <v>11.97</v>
      </c>
      <c r="AV278" s="4">
        <v>25.01</v>
      </c>
      <c r="AW278" s="4">
        <v>45.55</v>
      </c>
      <c r="AX278" s="4">
        <v>36.29</v>
      </c>
      <c r="AY278" s="4">
        <v>33.85</v>
      </c>
      <c r="AZ278" s="4">
        <v>86.75</v>
      </c>
    </row>
    <row r="279" spans="1:52" x14ac:dyDescent="0.2">
      <c r="A279" s="3">
        <v>43871</v>
      </c>
      <c r="B279" s="4">
        <v>77020.94</v>
      </c>
      <c r="C279" s="4">
        <v>36.5</v>
      </c>
      <c r="D279" s="4">
        <v>16.05</v>
      </c>
      <c r="E279" s="4">
        <v>25.95</v>
      </c>
      <c r="F279" s="4">
        <v>11.37</v>
      </c>
      <c r="G279" s="4">
        <v>85.93</v>
      </c>
      <c r="H279" s="4">
        <v>5.47</v>
      </c>
      <c r="I279" s="4">
        <v>38.4</v>
      </c>
      <c r="J279" s="4">
        <v>12.67</v>
      </c>
      <c r="K279" s="4">
        <v>84.32</v>
      </c>
      <c r="L279" s="4">
        <v>244.76</v>
      </c>
      <c r="M279" s="4">
        <v>17.04</v>
      </c>
      <c r="N279" s="4">
        <v>17.3</v>
      </c>
      <c r="O279" s="4">
        <v>322.95999999999998</v>
      </c>
      <c r="P279" s="4">
        <v>13.2</v>
      </c>
      <c r="Q279" s="4">
        <v>3.76</v>
      </c>
      <c r="R279" s="4">
        <v>10.85</v>
      </c>
      <c r="S279" s="4">
        <v>15.21</v>
      </c>
      <c r="T279" s="4">
        <v>6.34</v>
      </c>
      <c r="U279" s="4">
        <v>6.88</v>
      </c>
      <c r="V279" s="4">
        <v>31.42</v>
      </c>
      <c r="W279" s="4">
        <v>17.95</v>
      </c>
      <c r="X279" s="4">
        <v>3.32</v>
      </c>
      <c r="Y279" s="4">
        <v>3.05</v>
      </c>
      <c r="Z279" s="4">
        <v>146.34</v>
      </c>
      <c r="AA279" s="4">
        <v>25.78</v>
      </c>
      <c r="AB279" s="4">
        <v>29.62</v>
      </c>
      <c r="AC279" s="4">
        <v>13.62</v>
      </c>
      <c r="AD279" s="4">
        <v>7.61</v>
      </c>
      <c r="AE279" s="4">
        <v>6.42</v>
      </c>
      <c r="AF279" s="4">
        <v>14.05</v>
      </c>
      <c r="AG279" s="4">
        <v>79.28</v>
      </c>
      <c r="AH279" s="4">
        <v>98.31</v>
      </c>
      <c r="AI279" s="4">
        <v>25.53</v>
      </c>
      <c r="AJ279" s="4">
        <v>2.54</v>
      </c>
      <c r="AK279" s="4">
        <v>3.86</v>
      </c>
      <c r="AL279" s="4">
        <v>22.53</v>
      </c>
      <c r="AM279" s="4">
        <v>4.92</v>
      </c>
      <c r="AN279" s="4">
        <v>31.49</v>
      </c>
      <c r="AO279" s="4">
        <v>80.17</v>
      </c>
      <c r="AP279" s="4">
        <v>8.2100000000000009</v>
      </c>
      <c r="AQ279" s="4">
        <v>12.51</v>
      </c>
      <c r="AR279" s="4">
        <v>4.57</v>
      </c>
      <c r="AS279" s="4">
        <v>15.97</v>
      </c>
      <c r="AT279" s="4">
        <v>3.82</v>
      </c>
      <c r="AU279" s="4">
        <v>11.77</v>
      </c>
      <c r="AV279" s="4">
        <v>24.97</v>
      </c>
      <c r="AW279" s="4">
        <v>45.74</v>
      </c>
      <c r="AX279" s="4">
        <v>36.630000000000003</v>
      </c>
      <c r="AY279" s="4">
        <v>33.56</v>
      </c>
      <c r="AZ279" s="4">
        <v>85.76</v>
      </c>
    </row>
    <row r="280" spans="1:52" x14ac:dyDescent="0.2">
      <c r="A280" s="3">
        <v>43872</v>
      </c>
      <c r="B280" s="4">
        <v>77433.87</v>
      </c>
      <c r="C280" s="4">
        <v>36.799999999999997</v>
      </c>
      <c r="D280" s="4">
        <v>16.100000000000001</v>
      </c>
      <c r="E280" s="4">
        <v>26.13</v>
      </c>
      <c r="F280" s="4">
        <v>11.52</v>
      </c>
      <c r="G280" s="4">
        <v>85.99</v>
      </c>
      <c r="H280" s="4">
        <v>5.52</v>
      </c>
      <c r="I280" s="4">
        <v>38.56</v>
      </c>
      <c r="J280" s="4">
        <v>12.78</v>
      </c>
      <c r="K280" s="4">
        <v>84.72</v>
      </c>
      <c r="L280" s="4">
        <v>236.47</v>
      </c>
      <c r="M280" s="4">
        <v>17.170000000000002</v>
      </c>
      <c r="N280" s="4">
        <v>17.38</v>
      </c>
      <c r="O280" s="4">
        <v>325.73</v>
      </c>
      <c r="P280" s="4">
        <v>13.1</v>
      </c>
      <c r="Q280" s="4">
        <v>3.83</v>
      </c>
      <c r="R280" s="4">
        <v>11.11</v>
      </c>
      <c r="S280" s="4">
        <v>15.28</v>
      </c>
      <c r="T280" s="4">
        <v>6.31</v>
      </c>
      <c r="U280" s="4">
        <v>6.87</v>
      </c>
      <c r="V280" s="4">
        <v>32.14</v>
      </c>
      <c r="W280" s="4">
        <v>18.04</v>
      </c>
      <c r="X280" s="4">
        <v>3.33</v>
      </c>
      <c r="Y280" s="4">
        <v>3.06</v>
      </c>
      <c r="Z280" s="4">
        <v>145.53</v>
      </c>
      <c r="AA280" s="4">
        <v>25.9</v>
      </c>
      <c r="AB280" s="4">
        <v>29.8</v>
      </c>
      <c r="AC280" s="4">
        <v>13.67</v>
      </c>
      <c r="AD280" s="4">
        <v>7.62</v>
      </c>
      <c r="AE280" s="4">
        <v>6.41</v>
      </c>
      <c r="AF280" s="4">
        <v>14.15</v>
      </c>
      <c r="AG280" s="4">
        <v>80.11</v>
      </c>
      <c r="AH280" s="4">
        <v>98.63</v>
      </c>
      <c r="AI280" s="4">
        <v>25.84</v>
      </c>
      <c r="AJ280" s="4">
        <v>2.5499999999999998</v>
      </c>
      <c r="AK280" s="4">
        <v>3.88</v>
      </c>
      <c r="AL280" s="4">
        <v>23.05</v>
      </c>
      <c r="AM280" s="4">
        <v>4.99</v>
      </c>
      <c r="AN280" s="4">
        <v>31.95</v>
      </c>
      <c r="AO280" s="4">
        <v>79.88</v>
      </c>
      <c r="AP280" s="4">
        <v>8.27</v>
      </c>
      <c r="AQ280" s="4">
        <v>12.35</v>
      </c>
      <c r="AR280" s="4">
        <v>4.6100000000000003</v>
      </c>
      <c r="AS280" s="4">
        <v>16.190000000000001</v>
      </c>
      <c r="AT280" s="4">
        <v>3.89</v>
      </c>
      <c r="AU280" s="4">
        <v>11.59</v>
      </c>
      <c r="AV280" s="4">
        <v>25.1</v>
      </c>
      <c r="AW280" s="4">
        <v>45.85</v>
      </c>
      <c r="AX280" s="4">
        <v>36.700000000000003</v>
      </c>
      <c r="AY280" s="4">
        <v>33.950000000000003</v>
      </c>
      <c r="AZ280" s="4">
        <v>87.5</v>
      </c>
    </row>
    <row r="281" spans="1:52" x14ac:dyDescent="0.2">
      <c r="A281" s="3">
        <v>43873</v>
      </c>
      <c r="B281" s="4">
        <v>77761.91</v>
      </c>
      <c r="C281" s="4">
        <v>37.03</v>
      </c>
      <c r="D281" s="4">
        <v>15.79</v>
      </c>
      <c r="E281" s="4">
        <v>26.34</v>
      </c>
      <c r="F281" s="4">
        <v>11.36</v>
      </c>
      <c r="G281" s="4">
        <v>86.65</v>
      </c>
      <c r="H281" s="4">
        <v>5.47</v>
      </c>
      <c r="I281" s="4">
        <v>38.4</v>
      </c>
      <c r="J281" s="4">
        <v>12.68</v>
      </c>
      <c r="K281" s="4">
        <v>88.18</v>
      </c>
      <c r="L281" s="4">
        <v>232.87</v>
      </c>
      <c r="M281" s="4">
        <v>17.18</v>
      </c>
      <c r="N281" s="4">
        <v>17.28</v>
      </c>
      <c r="O281" s="4">
        <v>328.25</v>
      </c>
      <c r="P281" s="4">
        <v>13.09</v>
      </c>
      <c r="Q281" s="4">
        <v>3.91</v>
      </c>
      <c r="R281" s="4">
        <v>11.11</v>
      </c>
      <c r="S281" s="4">
        <v>15.4</v>
      </c>
      <c r="T281" s="4">
        <v>6.31</v>
      </c>
      <c r="U281" s="4">
        <v>6.88</v>
      </c>
      <c r="V281" s="4">
        <v>31.55</v>
      </c>
      <c r="W281" s="4">
        <v>17.809999999999999</v>
      </c>
      <c r="X281" s="4">
        <v>3.34</v>
      </c>
      <c r="Y281" s="4">
        <v>3.1</v>
      </c>
      <c r="Z281" s="4">
        <v>148.26</v>
      </c>
      <c r="AA281" s="4">
        <v>26.13</v>
      </c>
      <c r="AB281" s="4">
        <v>29.55</v>
      </c>
      <c r="AC281" s="4">
        <v>13.73</v>
      </c>
      <c r="AD281" s="4">
        <v>7.69</v>
      </c>
      <c r="AE281" s="4">
        <v>6.47</v>
      </c>
      <c r="AF281" s="4">
        <v>14.28</v>
      </c>
      <c r="AG281" s="4">
        <v>79.91</v>
      </c>
      <c r="AH281" s="4">
        <v>97.5</v>
      </c>
      <c r="AI281" s="4">
        <v>25.89</v>
      </c>
      <c r="AJ281" s="4">
        <v>2.5499999999999998</v>
      </c>
      <c r="AK281" s="4">
        <v>3.9</v>
      </c>
      <c r="AL281" s="4">
        <v>23.36</v>
      </c>
      <c r="AM281" s="4">
        <v>5</v>
      </c>
      <c r="AN281" s="4">
        <v>31.72</v>
      </c>
      <c r="AO281" s="4">
        <v>80</v>
      </c>
      <c r="AP281" s="4">
        <v>8.1300000000000008</v>
      </c>
      <c r="AQ281" s="4">
        <v>12.42</v>
      </c>
      <c r="AR281" s="4">
        <v>4.5999999999999996</v>
      </c>
      <c r="AS281" s="4">
        <v>15.91</v>
      </c>
      <c r="AT281" s="4">
        <v>3.82</v>
      </c>
      <c r="AU281" s="4">
        <v>11.86</v>
      </c>
      <c r="AV281" s="4">
        <v>25.25</v>
      </c>
      <c r="AW281" s="4">
        <v>45.39</v>
      </c>
      <c r="AX281" s="4">
        <v>36.57</v>
      </c>
      <c r="AY281" s="4">
        <v>33.86</v>
      </c>
      <c r="AZ281" s="4">
        <v>87.4</v>
      </c>
    </row>
    <row r="282" spans="1:52" x14ac:dyDescent="0.2">
      <c r="A282" s="5">
        <v>43874</v>
      </c>
      <c r="B282" s="4">
        <v>77978.8</v>
      </c>
      <c r="C282" s="4">
        <v>37.29</v>
      </c>
      <c r="D282" s="4">
        <v>15.26</v>
      </c>
      <c r="E282" s="4">
        <v>26.43</v>
      </c>
      <c r="F282" s="4">
        <v>11.46</v>
      </c>
      <c r="G282" s="4">
        <v>83.7</v>
      </c>
      <c r="H282" s="4">
        <v>5.53</v>
      </c>
      <c r="I282" s="4">
        <v>38.54</v>
      </c>
      <c r="J282" s="4">
        <v>12.68</v>
      </c>
      <c r="K282" s="4">
        <v>88.73</v>
      </c>
      <c r="L282" s="4">
        <v>228.21</v>
      </c>
      <c r="M282" s="4">
        <v>17.100000000000001</v>
      </c>
      <c r="N282" s="4">
        <v>17.37</v>
      </c>
      <c r="O282" s="4">
        <v>330.99</v>
      </c>
      <c r="P282" s="4">
        <v>13.1</v>
      </c>
      <c r="Q282" s="4">
        <v>3.86</v>
      </c>
      <c r="R282" s="4">
        <v>11.04</v>
      </c>
      <c r="S282" s="4">
        <v>16.3</v>
      </c>
      <c r="T282" s="4">
        <v>6.27</v>
      </c>
      <c r="U282" s="4">
        <v>6.79</v>
      </c>
      <c r="V282" s="4">
        <v>30.48</v>
      </c>
      <c r="W282" s="4">
        <v>17.95</v>
      </c>
      <c r="X282" s="4">
        <v>3.3</v>
      </c>
      <c r="Y282" s="4">
        <v>3.07</v>
      </c>
      <c r="Z282" s="4">
        <v>149.31</v>
      </c>
      <c r="AA282" s="4">
        <v>26.49</v>
      </c>
      <c r="AB282" s="4">
        <v>29.04</v>
      </c>
      <c r="AC282" s="4">
        <v>13.76</v>
      </c>
      <c r="AD282" s="4">
        <v>7.86</v>
      </c>
      <c r="AE282" s="4">
        <v>6.47</v>
      </c>
      <c r="AF282" s="4">
        <v>14.26</v>
      </c>
      <c r="AG282" s="4">
        <v>79.42</v>
      </c>
      <c r="AH282" s="4">
        <v>98.01</v>
      </c>
      <c r="AI282" s="4">
        <v>25.68</v>
      </c>
      <c r="AJ282" s="4">
        <v>2.59</v>
      </c>
      <c r="AK282" s="4">
        <v>3.79</v>
      </c>
      <c r="AL282" s="4">
        <v>23.41</v>
      </c>
      <c r="AM282" s="4">
        <v>4.97</v>
      </c>
      <c r="AN282" s="4">
        <v>31.51</v>
      </c>
      <c r="AO282" s="4">
        <v>80.989999999999995</v>
      </c>
      <c r="AP282" s="4">
        <v>8.23</v>
      </c>
      <c r="AQ282" s="4">
        <v>12.37</v>
      </c>
      <c r="AR282" s="4">
        <v>4.5999999999999996</v>
      </c>
      <c r="AS282" s="4">
        <v>16.05</v>
      </c>
      <c r="AT282" s="4">
        <v>3.76</v>
      </c>
      <c r="AU282" s="4">
        <v>11.18</v>
      </c>
      <c r="AV282" s="4">
        <v>25.41</v>
      </c>
      <c r="AW282" s="4">
        <v>45.61</v>
      </c>
      <c r="AX282" s="4">
        <v>36.43</v>
      </c>
      <c r="AY282" s="4">
        <v>33.74</v>
      </c>
      <c r="AZ282" s="4">
        <v>87.47</v>
      </c>
    </row>
    <row r="283" spans="1:52" x14ac:dyDescent="0.2">
      <c r="A283" s="5">
        <v>43875</v>
      </c>
      <c r="B283" s="4">
        <v>78353.17</v>
      </c>
      <c r="C283" s="4">
        <v>37</v>
      </c>
      <c r="D283" s="4">
        <v>15.05</v>
      </c>
      <c r="E283" s="4">
        <v>26.61</v>
      </c>
      <c r="F283" s="4">
        <v>11.47</v>
      </c>
      <c r="G283" s="4">
        <v>82.25</v>
      </c>
      <c r="H283" s="4">
        <v>5.48</v>
      </c>
      <c r="I283" s="4">
        <v>38.65</v>
      </c>
      <c r="J283" s="4">
        <v>12.65</v>
      </c>
      <c r="K283" s="4">
        <v>90.99</v>
      </c>
      <c r="L283" s="4">
        <v>233</v>
      </c>
      <c r="M283" s="4">
        <v>16.98</v>
      </c>
      <c r="N283" s="4">
        <v>17.260000000000002</v>
      </c>
      <c r="O283" s="4">
        <v>331.19</v>
      </c>
      <c r="P283" s="4">
        <v>13.18</v>
      </c>
      <c r="Q283" s="4">
        <v>3.92</v>
      </c>
      <c r="R283" s="4">
        <v>10.99</v>
      </c>
      <c r="S283" s="4">
        <v>16.440000000000001</v>
      </c>
      <c r="T283" s="4">
        <v>6.24</v>
      </c>
      <c r="U283" s="4">
        <v>6.79</v>
      </c>
      <c r="V283" s="4">
        <v>30.5</v>
      </c>
      <c r="W283" s="4">
        <v>17.829999999999998</v>
      </c>
      <c r="X283" s="4">
        <v>3.29</v>
      </c>
      <c r="Y283" s="4">
        <v>3.05</v>
      </c>
      <c r="Z283" s="4">
        <v>148.58000000000001</v>
      </c>
      <c r="AA283" s="4">
        <v>27.35</v>
      </c>
      <c r="AB283" s="4">
        <v>27.99</v>
      </c>
      <c r="AC283" s="4">
        <v>13.58</v>
      </c>
      <c r="AD283" s="4">
        <v>7.76</v>
      </c>
      <c r="AE283" s="4">
        <v>6.43</v>
      </c>
      <c r="AF283" s="4">
        <v>14.15</v>
      </c>
      <c r="AG283" s="4">
        <v>79.75</v>
      </c>
      <c r="AH283" s="4">
        <v>97.65</v>
      </c>
      <c r="AI283" s="4">
        <v>26.06</v>
      </c>
      <c r="AJ283" s="4">
        <v>2.63</v>
      </c>
      <c r="AK283" s="4">
        <v>3.77</v>
      </c>
      <c r="AL283" s="4">
        <v>23.64</v>
      </c>
      <c r="AM283" s="4">
        <v>5.03</v>
      </c>
      <c r="AN283" s="4">
        <v>31.63</v>
      </c>
      <c r="AO283" s="4">
        <v>81.86</v>
      </c>
      <c r="AP283" s="4">
        <v>8.19</v>
      </c>
      <c r="AQ283" s="4">
        <v>12.57</v>
      </c>
      <c r="AR283" s="4">
        <v>4.6100000000000003</v>
      </c>
      <c r="AS283" s="4">
        <v>16.23</v>
      </c>
      <c r="AT283" s="4">
        <v>3.77</v>
      </c>
      <c r="AU283" s="4">
        <v>11.29</v>
      </c>
      <c r="AV283" s="4">
        <v>25.7</v>
      </c>
      <c r="AW283" s="4">
        <v>45.65</v>
      </c>
      <c r="AX283" s="4">
        <v>36.65</v>
      </c>
      <c r="AY283" s="4">
        <v>32.83</v>
      </c>
      <c r="AZ283" s="4">
        <v>87.06</v>
      </c>
    </row>
    <row r="284" spans="1:52" x14ac:dyDescent="0.2">
      <c r="A284" s="5">
        <v>43878</v>
      </c>
      <c r="B284" s="4">
        <v>78279.399999999994</v>
      </c>
      <c r="C284" s="4">
        <v>36.9</v>
      </c>
      <c r="D284" s="4">
        <v>15.22</v>
      </c>
      <c r="E284" s="4">
        <v>26.58</v>
      </c>
      <c r="F284" s="4">
        <v>11.39</v>
      </c>
      <c r="G284" s="4">
        <v>82.4</v>
      </c>
      <c r="H284" s="4">
        <v>5.49</v>
      </c>
      <c r="I284" s="4">
        <v>38.47</v>
      </c>
      <c r="J284" s="4">
        <v>13.14</v>
      </c>
      <c r="K284" s="4">
        <v>89.46</v>
      </c>
      <c r="L284" s="4">
        <v>234.56</v>
      </c>
      <c r="M284" s="4">
        <v>16.91</v>
      </c>
      <c r="N284" s="4">
        <v>17.37</v>
      </c>
      <c r="O284" s="4">
        <v>332.55</v>
      </c>
      <c r="P284" s="4">
        <v>13.31</v>
      </c>
      <c r="Q284" s="4">
        <v>3.94</v>
      </c>
      <c r="R284" s="4">
        <v>10.92</v>
      </c>
      <c r="S284" s="4">
        <v>16.559999999999999</v>
      </c>
      <c r="T284" s="4">
        <v>6.29</v>
      </c>
      <c r="U284" s="4">
        <v>6.78</v>
      </c>
      <c r="V284" s="4">
        <v>31.34</v>
      </c>
      <c r="W284" s="4">
        <v>17.79</v>
      </c>
      <c r="X284" s="4">
        <v>3.3</v>
      </c>
      <c r="Y284" s="4">
        <v>3.05</v>
      </c>
      <c r="Z284" s="4">
        <v>148.72</v>
      </c>
      <c r="AA284" s="4">
        <v>27.28</v>
      </c>
      <c r="AB284" s="4">
        <v>27.78</v>
      </c>
      <c r="AC284" s="4">
        <v>13.88</v>
      </c>
      <c r="AD284" s="4">
        <v>7.78</v>
      </c>
      <c r="AE284" s="4">
        <v>6.35</v>
      </c>
      <c r="AF284" s="4">
        <v>14.76</v>
      </c>
      <c r="AG284" s="4">
        <v>79.709999999999994</v>
      </c>
      <c r="AH284" s="4">
        <v>97.84</v>
      </c>
      <c r="AI284" s="4">
        <v>26.3</v>
      </c>
      <c r="AJ284" s="4">
        <v>2.61</v>
      </c>
      <c r="AK284" s="4">
        <v>3.78</v>
      </c>
      <c r="AL284" s="4">
        <v>23.6</v>
      </c>
      <c r="AM284" s="4">
        <v>5.04</v>
      </c>
      <c r="AN284" s="4">
        <v>31.5</v>
      </c>
      <c r="AO284" s="4">
        <v>81.86</v>
      </c>
      <c r="AP284" s="4">
        <v>8.1300000000000008</v>
      </c>
      <c r="AQ284" s="4">
        <v>12.51</v>
      </c>
      <c r="AR284" s="4">
        <v>4.5599999999999996</v>
      </c>
      <c r="AS284" s="4">
        <v>16.05</v>
      </c>
      <c r="AT284" s="4">
        <v>3.72</v>
      </c>
      <c r="AU284" s="4">
        <v>11.35</v>
      </c>
      <c r="AV284" s="4">
        <v>25.62</v>
      </c>
      <c r="AW284" s="4">
        <v>45.45</v>
      </c>
      <c r="AX284" s="4">
        <v>36.76</v>
      </c>
      <c r="AY284" s="4">
        <v>33.32</v>
      </c>
      <c r="AZ284" s="4">
        <v>88.5</v>
      </c>
    </row>
    <row r="285" spans="1:52" x14ac:dyDescent="0.2">
      <c r="A285" s="5">
        <v>43879</v>
      </c>
      <c r="B285" s="4">
        <v>78305.48</v>
      </c>
      <c r="C285" s="4">
        <v>36.450000000000003</v>
      </c>
      <c r="D285" s="4">
        <v>15.33</v>
      </c>
      <c r="E285" s="4">
        <v>26.65</v>
      </c>
      <c r="F285" s="4">
        <v>11.4</v>
      </c>
      <c r="G285" s="4">
        <v>82.35</v>
      </c>
      <c r="H285" s="4">
        <v>5.45</v>
      </c>
      <c r="I285" s="4">
        <v>38.78</v>
      </c>
      <c r="J285" s="4">
        <v>12.95</v>
      </c>
      <c r="K285" s="4">
        <v>90.26</v>
      </c>
      <c r="L285" s="4">
        <v>226.62</v>
      </c>
      <c r="M285" s="4">
        <v>16.75</v>
      </c>
      <c r="N285" s="4">
        <v>17.23</v>
      </c>
      <c r="O285" s="4">
        <v>331.17</v>
      </c>
      <c r="P285" s="4">
        <v>13.37</v>
      </c>
      <c r="Q285" s="4">
        <v>4.01</v>
      </c>
      <c r="R285" s="4">
        <v>11.06</v>
      </c>
      <c r="S285" s="4">
        <v>16.559999999999999</v>
      </c>
      <c r="T285" s="4">
        <v>6.25</v>
      </c>
      <c r="U285" s="4">
        <v>6.66</v>
      </c>
      <c r="V285" s="4">
        <v>30.98</v>
      </c>
      <c r="W285" s="4">
        <v>17.54</v>
      </c>
      <c r="X285" s="4">
        <v>3.29</v>
      </c>
      <c r="Y285" s="4">
        <v>3.03</v>
      </c>
      <c r="Z285" s="4">
        <v>149.13999999999999</v>
      </c>
      <c r="AA285" s="4">
        <v>27.28</v>
      </c>
      <c r="AB285" s="4">
        <v>27.39</v>
      </c>
      <c r="AC285" s="4">
        <v>13.83</v>
      </c>
      <c r="AD285" s="4">
        <v>7.76</v>
      </c>
      <c r="AE285" s="4">
        <v>6.23</v>
      </c>
      <c r="AF285" s="4">
        <v>15.05</v>
      </c>
      <c r="AG285" s="4">
        <v>78.92</v>
      </c>
      <c r="AH285" s="4">
        <v>98.31</v>
      </c>
      <c r="AI285" s="4">
        <v>26.26</v>
      </c>
      <c r="AJ285" s="4">
        <v>2.6</v>
      </c>
      <c r="AK285" s="4">
        <v>3.72</v>
      </c>
      <c r="AL285" s="4">
        <v>23.13</v>
      </c>
      <c r="AM285" s="4">
        <v>5.0999999999999996</v>
      </c>
      <c r="AN285" s="4">
        <v>31.45</v>
      </c>
      <c r="AO285" s="4">
        <v>82.42</v>
      </c>
      <c r="AP285" s="4">
        <v>8.0500000000000007</v>
      </c>
      <c r="AQ285" s="4">
        <v>12.54</v>
      </c>
      <c r="AR285" s="4">
        <v>4.53</v>
      </c>
      <c r="AS285" s="4">
        <v>16.03</v>
      </c>
      <c r="AT285" s="4">
        <v>3.73</v>
      </c>
      <c r="AU285" s="4">
        <v>11.35</v>
      </c>
      <c r="AV285" s="4">
        <v>25.75</v>
      </c>
      <c r="AW285" s="4">
        <v>45.25</v>
      </c>
      <c r="AX285" s="4">
        <v>36.97</v>
      </c>
      <c r="AY285" s="4">
        <v>32.880000000000003</v>
      </c>
      <c r="AZ285" s="4">
        <v>88.93</v>
      </c>
    </row>
    <row r="286" spans="1:52" x14ac:dyDescent="0.2">
      <c r="A286" s="5">
        <v>43880</v>
      </c>
      <c r="B286" s="4">
        <v>78768.97</v>
      </c>
      <c r="C286" s="4">
        <v>37.22</v>
      </c>
      <c r="D286" s="4">
        <v>15.4</v>
      </c>
      <c r="E286" s="4">
        <v>26.76</v>
      </c>
      <c r="F286" s="4">
        <v>11.36</v>
      </c>
      <c r="G286" s="4">
        <v>82.56</v>
      </c>
      <c r="H286" s="4">
        <v>5.51</v>
      </c>
      <c r="I286" s="4">
        <v>38.5</v>
      </c>
      <c r="J286" s="4">
        <v>12.9</v>
      </c>
      <c r="K286" s="4">
        <v>87.83</v>
      </c>
      <c r="L286" s="4">
        <v>251.55</v>
      </c>
      <c r="M286" s="4">
        <v>16.04</v>
      </c>
      <c r="N286" s="4">
        <v>17.03</v>
      </c>
      <c r="O286" s="4">
        <v>341</v>
      </c>
      <c r="P286" s="4">
        <v>13.41</v>
      </c>
      <c r="Q286" s="4">
        <v>4.0999999999999996</v>
      </c>
      <c r="R286" s="4">
        <v>11.14</v>
      </c>
      <c r="S286" s="4">
        <v>16.62</v>
      </c>
      <c r="T286" s="4">
        <v>6.27</v>
      </c>
      <c r="U286" s="4">
        <v>6.64</v>
      </c>
      <c r="V286" s="4">
        <v>30.79</v>
      </c>
      <c r="W286" s="4">
        <v>17.43</v>
      </c>
      <c r="X286" s="4">
        <v>3.32</v>
      </c>
      <c r="Y286" s="4">
        <v>2.98</v>
      </c>
      <c r="Z286" s="4">
        <v>150.78</v>
      </c>
      <c r="AA286" s="4">
        <v>27.31</v>
      </c>
      <c r="AB286" s="4">
        <v>28.28</v>
      </c>
      <c r="AC286" s="4">
        <v>14.25</v>
      </c>
      <c r="AD286" s="4">
        <v>7.83</v>
      </c>
      <c r="AE286" s="4">
        <v>6.3</v>
      </c>
      <c r="AF286" s="4">
        <v>15.02</v>
      </c>
      <c r="AG286" s="4">
        <v>79.84</v>
      </c>
      <c r="AH286" s="4">
        <v>98.09</v>
      </c>
      <c r="AI286" s="4">
        <v>26.18</v>
      </c>
      <c r="AJ286" s="4">
        <v>2.6</v>
      </c>
      <c r="AK286" s="4">
        <v>3.7</v>
      </c>
      <c r="AL286" s="4">
        <v>23.07</v>
      </c>
      <c r="AM286" s="4">
        <v>5.19</v>
      </c>
      <c r="AN286" s="4">
        <v>31.58</v>
      </c>
      <c r="AO286" s="4">
        <v>85.24</v>
      </c>
      <c r="AP286" s="4">
        <v>8.17</v>
      </c>
      <c r="AQ286" s="4">
        <v>12.2</v>
      </c>
      <c r="AR286" s="4">
        <v>4.2699999999999996</v>
      </c>
      <c r="AS286" s="4">
        <v>16.2</v>
      </c>
      <c r="AT286" s="4">
        <v>3.75</v>
      </c>
      <c r="AU286" s="4">
        <v>12</v>
      </c>
      <c r="AV286" s="4">
        <v>25.62</v>
      </c>
      <c r="AW286" s="4">
        <v>46.55</v>
      </c>
      <c r="AX286" s="4">
        <v>36.979999999999997</v>
      </c>
      <c r="AY286" s="4">
        <v>33.229999999999997</v>
      </c>
      <c r="AZ286" s="4">
        <v>89</v>
      </c>
    </row>
    <row r="287" spans="1:52" x14ac:dyDescent="0.2">
      <c r="A287" s="5">
        <v>43881</v>
      </c>
      <c r="B287" s="4">
        <v>78927.259999999995</v>
      </c>
      <c r="C287" s="4">
        <v>37.54</v>
      </c>
      <c r="D287" s="4">
        <v>15.35</v>
      </c>
      <c r="E287" s="4">
        <v>27.03</v>
      </c>
      <c r="F287" s="4">
        <v>11.43</v>
      </c>
      <c r="G287" s="4">
        <v>81.47</v>
      </c>
      <c r="H287" s="4">
        <v>5.54</v>
      </c>
      <c r="I287" s="4">
        <v>38.520000000000003</v>
      </c>
      <c r="J287" s="4">
        <v>12.95</v>
      </c>
      <c r="K287" s="4">
        <v>87.85</v>
      </c>
      <c r="L287" s="4">
        <v>242.35</v>
      </c>
      <c r="M287" s="4">
        <v>16.149999999999999</v>
      </c>
      <c r="N287" s="4">
        <v>17.23</v>
      </c>
      <c r="O287" s="4">
        <v>338.68</v>
      </c>
      <c r="P287" s="4">
        <v>13.42</v>
      </c>
      <c r="Q287" s="4">
        <v>4.01</v>
      </c>
      <c r="R287" s="4">
        <v>11.34</v>
      </c>
      <c r="S287" s="4">
        <v>16.47</v>
      </c>
      <c r="T287" s="4">
        <v>6.21</v>
      </c>
      <c r="U287" s="4">
        <v>6.67</v>
      </c>
      <c r="V287" s="4">
        <v>30.39</v>
      </c>
      <c r="W287" s="4">
        <v>18.600000000000001</v>
      </c>
      <c r="X287" s="4">
        <v>3.38</v>
      </c>
      <c r="Y287" s="4">
        <v>2.92</v>
      </c>
      <c r="Z287" s="4">
        <v>151.77000000000001</v>
      </c>
      <c r="AA287" s="4">
        <v>27.4</v>
      </c>
      <c r="AB287" s="4">
        <v>28.31</v>
      </c>
      <c r="AC287" s="4">
        <v>14.48</v>
      </c>
      <c r="AD287" s="4">
        <v>7.97</v>
      </c>
      <c r="AE287" s="4">
        <v>6.67</v>
      </c>
      <c r="AF287" s="4">
        <v>15.11</v>
      </c>
      <c r="AG287" s="4">
        <v>79.37</v>
      </c>
      <c r="AH287" s="4">
        <v>98.14</v>
      </c>
      <c r="AI287" s="4">
        <v>26.51</v>
      </c>
      <c r="AJ287" s="4">
        <v>2.61</v>
      </c>
      <c r="AK287" s="4">
        <v>3.73</v>
      </c>
      <c r="AL287" s="4">
        <v>23.16</v>
      </c>
      <c r="AM287" s="4">
        <v>5.42</v>
      </c>
      <c r="AN287" s="4">
        <v>31.29</v>
      </c>
      <c r="AO287" s="4">
        <v>85.7</v>
      </c>
      <c r="AP287" s="4">
        <v>8.07</v>
      </c>
      <c r="AQ287" s="4">
        <v>12.33</v>
      </c>
      <c r="AR287" s="4">
        <v>4.2300000000000004</v>
      </c>
      <c r="AS287" s="4">
        <v>16.12</v>
      </c>
      <c r="AT287" s="4">
        <v>3.79</v>
      </c>
      <c r="AU287" s="4">
        <v>12.13</v>
      </c>
      <c r="AV287" s="4">
        <v>25.69</v>
      </c>
      <c r="AW287" s="4">
        <v>46.94</v>
      </c>
      <c r="AX287" s="4">
        <v>37.04</v>
      </c>
      <c r="AY287" s="4">
        <v>33.25</v>
      </c>
      <c r="AZ287" s="4">
        <v>87.48</v>
      </c>
    </row>
    <row r="288" spans="1:52" x14ac:dyDescent="0.2">
      <c r="A288" s="5">
        <v>43882</v>
      </c>
      <c r="B288" s="4">
        <v>78726.58</v>
      </c>
      <c r="C288" s="4">
        <v>37.28</v>
      </c>
      <c r="D288" s="4">
        <v>15.36</v>
      </c>
      <c r="E288" s="4">
        <v>27.24</v>
      </c>
      <c r="F288" s="4">
        <v>11.34</v>
      </c>
      <c r="G288" s="4">
        <v>81.349999999999994</v>
      </c>
      <c r="H288" s="4">
        <v>5.47</v>
      </c>
      <c r="I288" s="4">
        <v>38.22</v>
      </c>
      <c r="J288" s="4">
        <v>12.89</v>
      </c>
      <c r="K288" s="4">
        <v>88.8</v>
      </c>
      <c r="L288" s="4">
        <v>231.6</v>
      </c>
      <c r="M288" s="4">
        <v>15.98</v>
      </c>
      <c r="N288" s="4">
        <v>17</v>
      </c>
      <c r="O288" s="4">
        <v>336.4</v>
      </c>
      <c r="P288" s="4">
        <v>13.23</v>
      </c>
      <c r="Q288" s="4">
        <v>4.04</v>
      </c>
      <c r="R288" s="4">
        <v>11.2</v>
      </c>
      <c r="S288" s="4">
        <v>16.39</v>
      </c>
      <c r="T288" s="4">
        <v>6.22</v>
      </c>
      <c r="U288" s="4">
        <v>6.79</v>
      </c>
      <c r="V288" s="4">
        <v>30.31</v>
      </c>
      <c r="W288" s="4">
        <v>19.28</v>
      </c>
      <c r="X288" s="4">
        <v>3.33</v>
      </c>
      <c r="Y288" s="4">
        <v>2.91</v>
      </c>
      <c r="Z288" s="4">
        <v>151.34</v>
      </c>
      <c r="AA288" s="4">
        <v>27.41</v>
      </c>
      <c r="AB288" s="4">
        <v>28.72</v>
      </c>
      <c r="AC288" s="4">
        <v>14.48</v>
      </c>
      <c r="AD288" s="4">
        <v>7.83</v>
      </c>
      <c r="AE288" s="4">
        <v>6.51</v>
      </c>
      <c r="AF288" s="4">
        <v>15.13</v>
      </c>
      <c r="AG288" s="4">
        <v>78.59</v>
      </c>
      <c r="AH288" s="4">
        <v>97.69</v>
      </c>
      <c r="AI288" s="4">
        <v>26.42</v>
      </c>
      <c r="AJ288" s="4">
        <v>2.56</v>
      </c>
      <c r="AK288" s="4">
        <v>3.75</v>
      </c>
      <c r="AL288" s="4">
        <v>22.99</v>
      </c>
      <c r="AM288" s="4">
        <v>5.32</v>
      </c>
      <c r="AN288" s="4">
        <v>31.05</v>
      </c>
      <c r="AO288" s="4">
        <v>83.49</v>
      </c>
      <c r="AP288" s="4">
        <v>7.92</v>
      </c>
      <c r="AQ288" s="4">
        <v>12.47</v>
      </c>
      <c r="AR288" s="4">
        <v>4.13</v>
      </c>
      <c r="AS288" s="4">
        <v>16.12</v>
      </c>
      <c r="AT288" s="4">
        <v>3.74</v>
      </c>
      <c r="AU288" s="4">
        <v>11.98</v>
      </c>
      <c r="AV288" s="4">
        <v>25.81</v>
      </c>
      <c r="AW288" s="4">
        <v>46.02</v>
      </c>
      <c r="AX288" s="4">
        <v>36.909999999999997</v>
      </c>
      <c r="AY288" s="4">
        <v>33.200000000000003</v>
      </c>
      <c r="AZ288" s="4">
        <v>87.3</v>
      </c>
    </row>
    <row r="289" spans="1:52" x14ac:dyDescent="0.2">
      <c r="A289" s="5">
        <v>43885</v>
      </c>
      <c r="B289" s="4">
        <v>77203.86</v>
      </c>
      <c r="C289" s="4">
        <v>36.43</v>
      </c>
      <c r="D289" s="4">
        <v>15.31</v>
      </c>
      <c r="E289" s="4">
        <v>26.83</v>
      </c>
      <c r="F289" s="4">
        <v>11.15</v>
      </c>
      <c r="G289" s="4">
        <v>79.3</v>
      </c>
      <c r="H289" s="4">
        <v>5.23</v>
      </c>
      <c r="I289" s="4">
        <v>37.090000000000003</v>
      </c>
      <c r="J289" s="4">
        <v>12.77</v>
      </c>
      <c r="K289" s="4">
        <v>87.99</v>
      </c>
      <c r="L289" s="4">
        <v>224.51</v>
      </c>
      <c r="M289" s="4">
        <v>15.65</v>
      </c>
      <c r="N289" s="4">
        <v>16.559999999999999</v>
      </c>
      <c r="O289" s="4">
        <v>325.45999999999998</v>
      </c>
      <c r="P289" s="4">
        <v>13.08</v>
      </c>
      <c r="Q289" s="4">
        <v>4.07</v>
      </c>
      <c r="R289" s="4">
        <v>11</v>
      </c>
      <c r="S289" s="4">
        <v>16.07</v>
      </c>
      <c r="T289" s="4">
        <v>6.16</v>
      </c>
      <c r="U289" s="4">
        <v>6.67</v>
      </c>
      <c r="V289" s="4">
        <v>29.73</v>
      </c>
      <c r="W289" s="4">
        <v>19.05</v>
      </c>
      <c r="X289" s="4">
        <v>3.27</v>
      </c>
      <c r="Y289" s="4">
        <v>2.9</v>
      </c>
      <c r="Z289" s="4">
        <v>145.69</v>
      </c>
      <c r="AA289" s="4">
        <v>27.11</v>
      </c>
      <c r="AB289" s="4">
        <v>30.17</v>
      </c>
      <c r="AC289" s="4">
        <v>14.96</v>
      </c>
      <c r="AD289" s="4">
        <v>7.53</v>
      </c>
      <c r="AE289" s="4">
        <v>6.02</v>
      </c>
      <c r="AF289" s="4">
        <v>14.79</v>
      </c>
      <c r="AG289" s="4">
        <v>77.48</v>
      </c>
      <c r="AH289" s="4">
        <v>95.26</v>
      </c>
      <c r="AI289" s="4">
        <v>25.96</v>
      </c>
      <c r="AJ289" s="4">
        <v>2.4700000000000002</v>
      </c>
      <c r="AK289" s="4">
        <v>3.68</v>
      </c>
      <c r="AL289" s="4">
        <v>22.41</v>
      </c>
      <c r="AM289" s="4">
        <v>5.23</v>
      </c>
      <c r="AN289" s="4">
        <v>30.6</v>
      </c>
      <c r="AO289" s="4">
        <v>80.209999999999994</v>
      </c>
      <c r="AP289" s="4">
        <v>7.66</v>
      </c>
      <c r="AQ289" s="4">
        <v>12.22</v>
      </c>
      <c r="AR289" s="4">
        <v>4</v>
      </c>
      <c r="AS289" s="4">
        <v>15.94</v>
      </c>
      <c r="AT289" s="4">
        <v>3.71</v>
      </c>
      <c r="AU289" s="4">
        <v>11.63</v>
      </c>
      <c r="AV289" s="4">
        <v>25.5</v>
      </c>
      <c r="AW289" s="4">
        <v>44.13</v>
      </c>
      <c r="AX289" s="4">
        <v>36.229999999999997</v>
      </c>
      <c r="AY289" s="4">
        <v>31.08</v>
      </c>
      <c r="AZ289" s="4">
        <v>83.5</v>
      </c>
    </row>
    <row r="290" spans="1:52" x14ac:dyDescent="0.2">
      <c r="A290" s="5">
        <v>43886</v>
      </c>
      <c r="B290" s="4">
        <v>75976.95</v>
      </c>
      <c r="C290" s="4">
        <v>35.85</v>
      </c>
      <c r="D290" s="4">
        <v>15.08</v>
      </c>
      <c r="E290" s="4">
        <v>26.59</v>
      </c>
      <c r="F290" s="4">
        <v>10.99</v>
      </c>
      <c r="G290" s="4">
        <v>78.2</v>
      </c>
      <c r="H290" s="4">
        <v>5.2</v>
      </c>
      <c r="I290" s="4">
        <v>36.33</v>
      </c>
      <c r="J290" s="4">
        <v>12.61</v>
      </c>
      <c r="K290" s="4">
        <v>86.8</v>
      </c>
      <c r="L290" s="4">
        <v>219</v>
      </c>
      <c r="M290" s="4">
        <v>15.46</v>
      </c>
      <c r="N290" s="4">
        <v>16.350000000000001</v>
      </c>
      <c r="O290" s="4">
        <v>324</v>
      </c>
      <c r="P290" s="4">
        <v>12.89</v>
      </c>
      <c r="Q290" s="4">
        <v>4.0199999999999996</v>
      </c>
      <c r="R290" s="4">
        <v>10.93</v>
      </c>
      <c r="S290" s="4">
        <v>15.81</v>
      </c>
      <c r="T290" s="4">
        <v>6.05</v>
      </c>
      <c r="U290" s="4">
        <v>6.59</v>
      </c>
      <c r="V290" s="4">
        <v>29.54</v>
      </c>
      <c r="W290" s="4">
        <v>18.68</v>
      </c>
      <c r="X290" s="4">
        <v>3.2</v>
      </c>
      <c r="Y290" s="4">
        <v>2.89</v>
      </c>
      <c r="Z290" s="4">
        <v>144.75</v>
      </c>
      <c r="AA290" s="4">
        <v>26.8</v>
      </c>
      <c r="AB290" s="4">
        <v>29.09</v>
      </c>
      <c r="AC290" s="4">
        <v>14.5</v>
      </c>
      <c r="AD290" s="4">
        <v>7.31</v>
      </c>
      <c r="AE290" s="4">
        <v>5.9</v>
      </c>
      <c r="AF290" s="4">
        <v>14.57</v>
      </c>
      <c r="AG290" s="4">
        <v>76.02</v>
      </c>
      <c r="AH290" s="4">
        <v>93.6</v>
      </c>
      <c r="AI290" s="4">
        <v>25.8</v>
      </c>
      <c r="AJ290" s="4">
        <v>2.41</v>
      </c>
      <c r="AK290" s="4">
        <v>3.61</v>
      </c>
      <c r="AL290" s="4">
        <v>22.81</v>
      </c>
      <c r="AM290" s="4">
        <v>5.1100000000000003</v>
      </c>
      <c r="AN290" s="4">
        <v>29.94</v>
      </c>
      <c r="AO290" s="4">
        <v>77.05</v>
      </c>
      <c r="AP290" s="4">
        <v>7.43</v>
      </c>
      <c r="AQ290" s="4">
        <v>12</v>
      </c>
      <c r="AR290" s="4">
        <v>3.99</v>
      </c>
      <c r="AS290" s="4">
        <v>15.64</v>
      </c>
      <c r="AT290" s="4">
        <v>3.6</v>
      </c>
      <c r="AU290" s="4">
        <v>11.17</v>
      </c>
      <c r="AV290" s="4">
        <v>25.08</v>
      </c>
      <c r="AW290" s="4">
        <v>42.55</v>
      </c>
      <c r="AX290" s="4">
        <v>35.549999999999997</v>
      </c>
      <c r="AY290" s="4">
        <v>30.4</v>
      </c>
      <c r="AZ290" s="4">
        <v>82.66</v>
      </c>
    </row>
    <row r="291" spans="1:52" x14ac:dyDescent="0.2">
      <c r="A291" s="5">
        <v>43887</v>
      </c>
      <c r="B291" s="4">
        <v>74351.08</v>
      </c>
      <c r="C291" s="4">
        <v>34.880000000000003</v>
      </c>
      <c r="D291" s="4">
        <v>14.72</v>
      </c>
      <c r="E291" s="4">
        <v>26.07</v>
      </c>
      <c r="F291" s="4">
        <v>10.82</v>
      </c>
      <c r="G291" s="4">
        <v>77.5</v>
      </c>
      <c r="H291" s="4">
        <v>5.04</v>
      </c>
      <c r="I291" s="4">
        <v>35.549999999999997</v>
      </c>
      <c r="J291" s="4">
        <v>12.4</v>
      </c>
      <c r="K291" s="4">
        <v>85.35</v>
      </c>
      <c r="L291" s="4">
        <v>212.96</v>
      </c>
      <c r="M291" s="4">
        <v>15.21</v>
      </c>
      <c r="N291" s="4">
        <v>15.92</v>
      </c>
      <c r="O291" s="4">
        <v>310.58999999999997</v>
      </c>
      <c r="P291" s="4">
        <v>12.61</v>
      </c>
      <c r="Q291" s="4">
        <v>3.95</v>
      </c>
      <c r="R291" s="4">
        <v>10.88</v>
      </c>
      <c r="S291" s="4">
        <v>15.36</v>
      </c>
      <c r="T291" s="4">
        <v>5.98</v>
      </c>
      <c r="U291" s="4">
        <v>6.49</v>
      </c>
      <c r="V291" s="4">
        <v>29.12</v>
      </c>
      <c r="W291" s="4">
        <v>18.309999999999999</v>
      </c>
      <c r="X291" s="4">
        <v>3.16</v>
      </c>
      <c r="Y291" s="4">
        <v>2.92</v>
      </c>
      <c r="Z291" s="4">
        <v>141.29</v>
      </c>
      <c r="AA291" s="4">
        <v>26.24</v>
      </c>
      <c r="AB291" s="4">
        <v>28.24</v>
      </c>
      <c r="AC291" s="4">
        <v>14.4</v>
      </c>
      <c r="AD291" s="4">
        <v>7.19</v>
      </c>
      <c r="AE291" s="4">
        <v>5.72</v>
      </c>
      <c r="AF291" s="4">
        <v>14.29</v>
      </c>
      <c r="AG291" s="4">
        <v>74.77</v>
      </c>
      <c r="AH291" s="4">
        <v>91.89</v>
      </c>
      <c r="AI291" s="4">
        <v>24.97</v>
      </c>
      <c r="AJ291" s="4">
        <v>2.25</v>
      </c>
      <c r="AK291" s="4">
        <v>3.58</v>
      </c>
      <c r="AL291" s="4">
        <v>21.86</v>
      </c>
      <c r="AM291" s="4">
        <v>4.9400000000000004</v>
      </c>
      <c r="AN291" s="4">
        <v>29.5</v>
      </c>
      <c r="AO291" s="4">
        <v>76.59</v>
      </c>
      <c r="AP291" s="4">
        <v>7.19</v>
      </c>
      <c r="AQ291" s="4">
        <v>11.8</v>
      </c>
      <c r="AR291" s="4">
        <v>3.89</v>
      </c>
      <c r="AS291" s="4">
        <v>15.28</v>
      </c>
      <c r="AT291" s="4">
        <v>3.5</v>
      </c>
      <c r="AU291" s="4">
        <v>11.01</v>
      </c>
      <c r="AV291" s="4">
        <v>24.66</v>
      </c>
      <c r="AW291" s="4">
        <v>42.41</v>
      </c>
      <c r="AX291" s="4">
        <v>34.6</v>
      </c>
      <c r="AY291" s="4">
        <v>29.5</v>
      </c>
      <c r="AZ291" s="4">
        <v>79.95</v>
      </c>
    </row>
    <row r="292" spans="1:52" x14ac:dyDescent="0.2">
      <c r="A292" s="5">
        <v>43888</v>
      </c>
      <c r="B292" s="4">
        <v>73778.720000000001</v>
      </c>
      <c r="C292" s="4">
        <v>33.619999999999997</v>
      </c>
      <c r="D292" s="4">
        <v>14.73</v>
      </c>
      <c r="E292" s="4">
        <v>25.53</v>
      </c>
      <c r="F292" s="4">
        <v>10.85</v>
      </c>
      <c r="G292" s="4">
        <v>76.63</v>
      </c>
      <c r="H292" s="4">
        <v>4.97</v>
      </c>
      <c r="I292" s="4">
        <v>35.19</v>
      </c>
      <c r="J292" s="4">
        <v>12.17</v>
      </c>
      <c r="K292" s="4">
        <v>84.43</v>
      </c>
      <c r="L292" s="4">
        <v>208.85</v>
      </c>
      <c r="M292" s="4">
        <v>14.67</v>
      </c>
      <c r="N292" s="4">
        <v>15.9</v>
      </c>
      <c r="O292" s="4">
        <v>317.5</v>
      </c>
      <c r="P292" s="4">
        <v>12.58</v>
      </c>
      <c r="Q292" s="4">
        <v>3.98</v>
      </c>
      <c r="R292" s="4">
        <v>10.77</v>
      </c>
      <c r="S292" s="4">
        <v>15.55</v>
      </c>
      <c r="T292" s="4">
        <v>5.96</v>
      </c>
      <c r="U292" s="4">
        <v>6.57</v>
      </c>
      <c r="V292" s="4">
        <v>28.85</v>
      </c>
      <c r="W292" s="4">
        <v>18.239999999999998</v>
      </c>
      <c r="X292" s="4">
        <v>3.15</v>
      </c>
      <c r="Y292" s="4">
        <v>2.86</v>
      </c>
      <c r="Z292" s="4">
        <v>139.41999999999999</v>
      </c>
      <c r="AA292" s="4">
        <v>25.89</v>
      </c>
      <c r="AB292" s="4">
        <v>28.6</v>
      </c>
      <c r="AC292" s="4">
        <v>14.83</v>
      </c>
      <c r="AD292" s="4">
        <v>7.03</v>
      </c>
      <c r="AE292" s="4">
        <v>5.64</v>
      </c>
      <c r="AF292" s="4">
        <v>14.18</v>
      </c>
      <c r="AG292" s="4">
        <v>73.62</v>
      </c>
      <c r="AH292" s="4">
        <v>90.41</v>
      </c>
      <c r="AI292" s="4">
        <v>25</v>
      </c>
      <c r="AJ292" s="4">
        <v>2.23</v>
      </c>
      <c r="AK292" s="4">
        <v>3.55</v>
      </c>
      <c r="AL292" s="4">
        <v>21.6</v>
      </c>
      <c r="AM292" s="4">
        <v>4.87</v>
      </c>
      <c r="AN292" s="4">
        <v>29.4</v>
      </c>
      <c r="AO292" s="4">
        <v>79.31</v>
      </c>
      <c r="AP292" s="4">
        <v>7.01</v>
      </c>
      <c r="AQ292" s="4">
        <v>11.71</v>
      </c>
      <c r="AR292" s="4">
        <v>3.84</v>
      </c>
      <c r="AS292" s="4">
        <v>15.15</v>
      </c>
      <c r="AT292" s="4">
        <v>3.44</v>
      </c>
      <c r="AU292" s="4">
        <v>11.29</v>
      </c>
      <c r="AV292" s="4">
        <v>24.33</v>
      </c>
      <c r="AW292" s="4">
        <v>41.86</v>
      </c>
      <c r="AX292" s="4">
        <v>34.17</v>
      </c>
      <c r="AY292" s="4">
        <v>28.92</v>
      </c>
      <c r="AZ292" s="4">
        <v>78</v>
      </c>
    </row>
    <row r="293" spans="1:52" x14ac:dyDescent="0.2">
      <c r="A293" s="5">
        <v>43889</v>
      </c>
      <c r="B293" s="4">
        <v>71502.77</v>
      </c>
      <c r="C293" s="4">
        <v>32.979999999999997</v>
      </c>
      <c r="D293" s="4">
        <v>14.42</v>
      </c>
      <c r="E293" s="4">
        <v>24.83</v>
      </c>
      <c r="F293" s="4">
        <v>10.74</v>
      </c>
      <c r="G293" s="4">
        <v>74.14</v>
      </c>
      <c r="H293" s="4">
        <v>4.83</v>
      </c>
      <c r="I293" s="4">
        <v>33.6</v>
      </c>
      <c r="J293" s="4">
        <v>11.96</v>
      </c>
      <c r="K293" s="4">
        <v>81.78</v>
      </c>
      <c r="L293" s="4">
        <v>207.59</v>
      </c>
      <c r="M293" s="4">
        <v>14.21</v>
      </c>
      <c r="N293" s="4">
        <v>15.17</v>
      </c>
      <c r="O293" s="4">
        <v>309.44</v>
      </c>
      <c r="P293" s="4">
        <v>12.16</v>
      </c>
      <c r="Q293" s="4">
        <v>3.94</v>
      </c>
      <c r="R293" s="4">
        <v>10.08</v>
      </c>
      <c r="S293" s="4">
        <v>14.98</v>
      </c>
      <c r="T293" s="4">
        <v>5.78</v>
      </c>
      <c r="U293" s="4">
        <v>6.38</v>
      </c>
      <c r="V293" s="4">
        <v>28.23</v>
      </c>
      <c r="W293" s="4">
        <v>17.63</v>
      </c>
      <c r="X293" s="4">
        <v>3.04</v>
      </c>
      <c r="Y293" s="4">
        <v>2.83</v>
      </c>
      <c r="Z293" s="4">
        <v>134.83000000000001</v>
      </c>
      <c r="AA293" s="4">
        <v>25.1</v>
      </c>
      <c r="AB293" s="4">
        <v>26.3</v>
      </c>
      <c r="AC293" s="4">
        <v>13.46</v>
      </c>
      <c r="AD293" s="4">
        <v>6.98</v>
      </c>
      <c r="AE293" s="4">
        <v>5.53</v>
      </c>
      <c r="AF293" s="4">
        <v>13.59</v>
      </c>
      <c r="AG293" s="4">
        <v>68.010000000000005</v>
      </c>
      <c r="AH293" s="4">
        <v>87.27</v>
      </c>
      <c r="AI293" s="4">
        <v>24.45</v>
      </c>
      <c r="AJ293" s="4">
        <v>2.2200000000000002</v>
      </c>
      <c r="AK293" s="4">
        <v>3.46</v>
      </c>
      <c r="AL293" s="4">
        <v>20.68</v>
      </c>
      <c r="AM293" s="4">
        <v>4.71</v>
      </c>
      <c r="AN293" s="4">
        <v>28.8</v>
      </c>
      <c r="AO293" s="4">
        <v>83.33</v>
      </c>
      <c r="AP293" s="4">
        <v>6.83</v>
      </c>
      <c r="AQ293" s="4">
        <v>11.34</v>
      </c>
      <c r="AR293" s="4">
        <v>3.75</v>
      </c>
      <c r="AS293" s="4">
        <v>14.73</v>
      </c>
      <c r="AT293" s="4">
        <v>3.43</v>
      </c>
      <c r="AU293" s="4">
        <v>11.03</v>
      </c>
      <c r="AV293" s="4">
        <v>23.64</v>
      </c>
      <c r="AW293" s="4">
        <v>40.65</v>
      </c>
      <c r="AX293" s="4">
        <v>32.96</v>
      </c>
      <c r="AY293" s="4">
        <v>27.92</v>
      </c>
      <c r="AZ293" s="4">
        <v>73.650000000000006</v>
      </c>
    </row>
    <row r="294" spans="1:52" x14ac:dyDescent="0.2">
      <c r="A294" s="3">
        <v>43892</v>
      </c>
      <c r="B294" s="4">
        <v>70979.89</v>
      </c>
      <c r="C294" s="4">
        <v>32.24</v>
      </c>
      <c r="D294" s="4">
        <v>14.35</v>
      </c>
      <c r="E294" s="4">
        <v>24.34</v>
      </c>
      <c r="F294" s="4">
        <v>10.78</v>
      </c>
      <c r="G294" s="4">
        <v>74.430000000000007</v>
      </c>
      <c r="H294" s="4">
        <v>4.79</v>
      </c>
      <c r="I294" s="4">
        <v>33.35</v>
      </c>
      <c r="J294" s="4">
        <v>11.88</v>
      </c>
      <c r="K294" s="4">
        <v>80.47</v>
      </c>
      <c r="L294" s="4">
        <v>207.5</v>
      </c>
      <c r="M294" s="4">
        <v>14.67</v>
      </c>
      <c r="N294" s="4">
        <v>15.19</v>
      </c>
      <c r="O294" s="4">
        <v>306.11</v>
      </c>
      <c r="P294" s="4">
        <v>12.09</v>
      </c>
      <c r="Q294" s="4">
        <v>3.81</v>
      </c>
      <c r="R294" s="4">
        <v>9.17</v>
      </c>
      <c r="S294" s="4">
        <v>14.91</v>
      </c>
      <c r="T294" s="4">
        <v>5.65</v>
      </c>
      <c r="U294" s="4">
        <v>6.5</v>
      </c>
      <c r="V294" s="4">
        <v>28.49</v>
      </c>
      <c r="W294" s="4">
        <v>17.71</v>
      </c>
      <c r="X294" s="4">
        <v>3.03</v>
      </c>
      <c r="Y294" s="4">
        <v>2.79</v>
      </c>
      <c r="Z294" s="4">
        <v>134</v>
      </c>
      <c r="AA294" s="4">
        <v>24.47</v>
      </c>
      <c r="AB294" s="4">
        <v>27.1</v>
      </c>
      <c r="AC294" s="4">
        <v>13.16</v>
      </c>
      <c r="AD294" s="4">
        <v>7.01</v>
      </c>
      <c r="AE294" s="4">
        <v>5.31</v>
      </c>
      <c r="AF294" s="4">
        <v>13.55</v>
      </c>
      <c r="AG294" s="4">
        <v>68.239999999999995</v>
      </c>
      <c r="AH294" s="4">
        <v>86.27</v>
      </c>
      <c r="AI294" s="4">
        <v>24.28</v>
      </c>
      <c r="AJ294" s="4">
        <v>2.29</v>
      </c>
      <c r="AK294" s="4">
        <v>3.38</v>
      </c>
      <c r="AL294" s="4">
        <v>20.85</v>
      </c>
      <c r="AM294" s="4">
        <v>4.63</v>
      </c>
      <c r="AN294" s="4">
        <v>28.83</v>
      </c>
      <c r="AO294" s="4">
        <v>80.67</v>
      </c>
      <c r="AP294" s="4">
        <v>7.03</v>
      </c>
      <c r="AQ294" s="4">
        <v>11.22</v>
      </c>
      <c r="AR294" s="4">
        <v>3.79</v>
      </c>
      <c r="AS294" s="4">
        <v>14.82</v>
      </c>
      <c r="AT294" s="4">
        <v>3.43</v>
      </c>
      <c r="AU294" s="4">
        <v>10.94</v>
      </c>
      <c r="AV294" s="4">
        <v>23.19</v>
      </c>
      <c r="AW294" s="4">
        <v>40.6</v>
      </c>
      <c r="AX294" s="4">
        <v>32.82</v>
      </c>
      <c r="AY294" s="4">
        <v>28.33</v>
      </c>
      <c r="AZ294" s="4">
        <v>74.59</v>
      </c>
    </row>
    <row r="295" spans="1:52" x14ac:dyDescent="0.2">
      <c r="A295" s="3">
        <v>43893</v>
      </c>
      <c r="B295" s="4">
        <v>71390.27</v>
      </c>
      <c r="C295" s="4">
        <v>33.409999999999997</v>
      </c>
      <c r="D295" s="4">
        <v>14.48</v>
      </c>
      <c r="E295" s="4">
        <v>24</v>
      </c>
      <c r="F295" s="4">
        <v>11.04</v>
      </c>
      <c r="G295" s="4">
        <v>74.17</v>
      </c>
      <c r="H295" s="4">
        <v>4.91</v>
      </c>
      <c r="I295" s="4">
        <v>33.99</v>
      </c>
      <c r="J295" s="4">
        <v>11.85</v>
      </c>
      <c r="K295" s="4">
        <v>79.11</v>
      </c>
      <c r="L295" s="4">
        <v>218</v>
      </c>
      <c r="M295" s="4">
        <v>15.13</v>
      </c>
      <c r="N295" s="4">
        <v>14.87</v>
      </c>
      <c r="O295" s="4">
        <v>313</v>
      </c>
      <c r="P295" s="4">
        <v>12.34</v>
      </c>
      <c r="Q295" s="4">
        <v>3.7</v>
      </c>
      <c r="R295" s="4">
        <v>9.4700000000000006</v>
      </c>
      <c r="S295" s="4">
        <v>15.47</v>
      </c>
      <c r="T295" s="4">
        <v>5.75</v>
      </c>
      <c r="U295" s="4">
        <v>6.65</v>
      </c>
      <c r="V295" s="4">
        <v>28.85</v>
      </c>
      <c r="W295" s="4">
        <v>17.77</v>
      </c>
      <c r="X295" s="4">
        <v>3.1</v>
      </c>
      <c r="Y295" s="4">
        <v>2.7</v>
      </c>
      <c r="Z295" s="4">
        <v>135.96</v>
      </c>
      <c r="AA295" s="4">
        <v>24.13</v>
      </c>
      <c r="AB295" s="4">
        <v>27.11</v>
      </c>
      <c r="AC295" s="4">
        <v>13.19</v>
      </c>
      <c r="AD295" s="4">
        <v>7.04</v>
      </c>
      <c r="AE295" s="4">
        <v>5.23</v>
      </c>
      <c r="AF295" s="4">
        <v>13.32</v>
      </c>
      <c r="AG295" s="4">
        <v>70.17</v>
      </c>
      <c r="AH295" s="4">
        <v>88.8</v>
      </c>
      <c r="AI295" s="4">
        <v>25.49</v>
      </c>
      <c r="AJ295" s="4">
        <v>2.2999999999999998</v>
      </c>
      <c r="AK295" s="4">
        <v>3.43</v>
      </c>
      <c r="AL295" s="4">
        <v>21.67</v>
      </c>
      <c r="AM295" s="4">
        <v>4.6900000000000004</v>
      </c>
      <c r="AN295" s="4">
        <v>29.52</v>
      </c>
      <c r="AO295" s="4">
        <v>78.84</v>
      </c>
      <c r="AP295" s="4">
        <v>7</v>
      </c>
      <c r="AQ295" s="4">
        <v>11.34</v>
      </c>
      <c r="AR295" s="4">
        <v>3.7</v>
      </c>
      <c r="AS295" s="4">
        <v>14.98</v>
      </c>
      <c r="AT295" s="4">
        <v>3.5</v>
      </c>
      <c r="AU295" s="4">
        <v>11.12</v>
      </c>
      <c r="AV295" s="4">
        <v>22.94</v>
      </c>
      <c r="AW295" s="4">
        <v>40.299999999999997</v>
      </c>
      <c r="AX295" s="4">
        <v>32.28</v>
      </c>
      <c r="AY295" s="4">
        <v>28.05</v>
      </c>
      <c r="AZ295" s="4">
        <v>79.94</v>
      </c>
    </row>
    <row r="296" spans="1:52" x14ac:dyDescent="0.2">
      <c r="A296" s="3">
        <v>43894</v>
      </c>
      <c r="B296" s="4">
        <v>70180.2</v>
      </c>
      <c r="C296" s="4">
        <v>33.14</v>
      </c>
      <c r="D296" s="4">
        <v>14.42</v>
      </c>
      <c r="E296" s="4">
        <v>23.21</v>
      </c>
      <c r="F296" s="4">
        <v>11.09</v>
      </c>
      <c r="G296" s="4">
        <v>74.02</v>
      </c>
      <c r="H296" s="4">
        <v>4.8</v>
      </c>
      <c r="I296" s="4">
        <v>33.659999999999997</v>
      </c>
      <c r="J296" s="4">
        <v>11.83</v>
      </c>
      <c r="K296" s="4">
        <v>77.11</v>
      </c>
      <c r="L296" s="4">
        <v>207.5</v>
      </c>
      <c r="M296" s="4">
        <v>15.32</v>
      </c>
      <c r="N296" s="4">
        <v>13.64</v>
      </c>
      <c r="O296" s="4">
        <v>306.14</v>
      </c>
      <c r="P296" s="4">
        <v>12.3</v>
      </c>
      <c r="Q296" s="4">
        <v>3.62</v>
      </c>
      <c r="R296" s="4">
        <v>9.5500000000000007</v>
      </c>
      <c r="S296" s="4">
        <v>15.15</v>
      </c>
      <c r="T296" s="4">
        <v>5.74</v>
      </c>
      <c r="U296" s="4">
        <v>6.58</v>
      </c>
      <c r="V296" s="4">
        <v>28.3</v>
      </c>
      <c r="W296" s="4">
        <v>17.399999999999999</v>
      </c>
      <c r="X296" s="4">
        <v>3.11</v>
      </c>
      <c r="Y296" s="4">
        <v>2.74</v>
      </c>
      <c r="Z296" s="4">
        <v>132.94</v>
      </c>
      <c r="AA296" s="4">
        <v>23.24</v>
      </c>
      <c r="AB296" s="4">
        <v>28.1</v>
      </c>
      <c r="AC296" s="4">
        <v>14.09</v>
      </c>
      <c r="AD296" s="4">
        <v>6.89</v>
      </c>
      <c r="AE296" s="4">
        <v>5.07</v>
      </c>
      <c r="AF296" s="4">
        <v>12.95</v>
      </c>
      <c r="AG296" s="4">
        <v>67.12</v>
      </c>
      <c r="AH296" s="4">
        <v>90</v>
      </c>
      <c r="AI296" s="4">
        <v>25.11</v>
      </c>
      <c r="AJ296" s="4">
        <v>2.29</v>
      </c>
      <c r="AK296" s="4">
        <v>3.33</v>
      </c>
      <c r="AL296" s="4">
        <v>21.13</v>
      </c>
      <c r="AM296" s="4">
        <v>4.67</v>
      </c>
      <c r="AN296" s="4">
        <v>29.3</v>
      </c>
      <c r="AO296" s="4">
        <v>79.260000000000005</v>
      </c>
      <c r="AP296" s="4">
        <v>6.87</v>
      </c>
      <c r="AQ296" s="4">
        <v>11.1</v>
      </c>
      <c r="AR296" s="4">
        <v>3.67</v>
      </c>
      <c r="AS296" s="4">
        <v>15.19</v>
      </c>
      <c r="AT296" s="4">
        <v>3.48</v>
      </c>
      <c r="AU296" s="4">
        <v>10.36</v>
      </c>
      <c r="AV296" s="4">
        <v>22.23</v>
      </c>
      <c r="AW296" s="4">
        <v>39.700000000000003</v>
      </c>
      <c r="AX296" s="4">
        <v>31.47</v>
      </c>
      <c r="AY296" s="4">
        <v>27.11</v>
      </c>
      <c r="AZ296" s="4">
        <v>77.14</v>
      </c>
    </row>
    <row r="297" spans="1:52" x14ac:dyDescent="0.2">
      <c r="A297" s="3">
        <v>43895</v>
      </c>
      <c r="B297" s="4">
        <v>71232.13</v>
      </c>
      <c r="C297" s="4">
        <v>33.57</v>
      </c>
      <c r="D297" s="4">
        <v>14.54</v>
      </c>
      <c r="E297" s="4">
        <v>23.24</v>
      </c>
      <c r="F297" s="4">
        <v>11.26</v>
      </c>
      <c r="G297" s="4">
        <v>74.319999999999993</v>
      </c>
      <c r="H297" s="4">
        <v>4.8</v>
      </c>
      <c r="I297" s="4">
        <v>33.42</v>
      </c>
      <c r="J297" s="4">
        <v>12.04</v>
      </c>
      <c r="K297" s="4">
        <v>76.75</v>
      </c>
      <c r="L297" s="4">
        <v>209.45</v>
      </c>
      <c r="M297" s="4">
        <v>15.86</v>
      </c>
      <c r="N297" s="4">
        <v>13.65</v>
      </c>
      <c r="O297" s="4">
        <v>316.89999999999998</v>
      </c>
      <c r="P297" s="4">
        <v>12.67</v>
      </c>
      <c r="Q297" s="4">
        <v>3.7</v>
      </c>
      <c r="R297" s="4">
        <v>10.050000000000001</v>
      </c>
      <c r="S297" s="4">
        <v>15.65</v>
      </c>
      <c r="T297" s="4">
        <v>5.95</v>
      </c>
      <c r="U297" s="4">
        <v>6.83</v>
      </c>
      <c r="V297" s="4">
        <v>28.73</v>
      </c>
      <c r="W297" s="4">
        <v>17.95</v>
      </c>
      <c r="X297" s="4">
        <v>3.24</v>
      </c>
      <c r="Y297" s="4">
        <v>2.84</v>
      </c>
      <c r="Z297" s="4">
        <v>137.53</v>
      </c>
      <c r="AA297" s="4">
        <v>23.29</v>
      </c>
      <c r="AB297" s="4">
        <v>28.54</v>
      </c>
      <c r="AC297" s="4">
        <v>14.05</v>
      </c>
      <c r="AD297" s="4">
        <v>7</v>
      </c>
      <c r="AE297" s="4">
        <v>5.07</v>
      </c>
      <c r="AF297" s="4">
        <v>12.65</v>
      </c>
      <c r="AG297" s="4">
        <v>65.89</v>
      </c>
      <c r="AH297" s="4">
        <v>88.45</v>
      </c>
      <c r="AI297" s="4">
        <v>26.2</v>
      </c>
      <c r="AJ297" s="4">
        <v>2.3199999999999998</v>
      </c>
      <c r="AK297" s="4">
        <v>3.41</v>
      </c>
      <c r="AL297" s="4">
        <v>21.52</v>
      </c>
      <c r="AM297" s="4">
        <v>4.79</v>
      </c>
      <c r="AN297" s="4">
        <v>29.77</v>
      </c>
      <c r="AO297" s="4">
        <v>76.319999999999993</v>
      </c>
      <c r="AP297" s="4">
        <v>6.88</v>
      </c>
      <c r="AQ297" s="4">
        <v>11.45</v>
      </c>
      <c r="AR297" s="4">
        <v>3.65</v>
      </c>
      <c r="AS297" s="4">
        <v>15.19</v>
      </c>
      <c r="AT297" s="4">
        <v>3.55</v>
      </c>
      <c r="AU297" s="4">
        <v>10.08</v>
      </c>
      <c r="AV297" s="4">
        <v>22.25</v>
      </c>
      <c r="AW297" s="4">
        <v>40.39</v>
      </c>
      <c r="AX297" s="4">
        <v>32.049999999999997</v>
      </c>
      <c r="AY297" s="4">
        <v>27.31</v>
      </c>
      <c r="AZ297" s="4">
        <v>79.540000000000006</v>
      </c>
    </row>
    <row r="298" spans="1:52" x14ac:dyDescent="0.2">
      <c r="A298" s="3">
        <v>43896</v>
      </c>
      <c r="B298" s="4">
        <v>69312.800000000003</v>
      </c>
      <c r="C298" s="4">
        <v>31.79</v>
      </c>
      <c r="D298" s="4">
        <v>14.07</v>
      </c>
      <c r="E298" s="4">
        <v>22.14</v>
      </c>
      <c r="F298" s="4">
        <v>11.23</v>
      </c>
      <c r="G298" s="4">
        <v>74.19</v>
      </c>
      <c r="H298" s="4">
        <v>4.7</v>
      </c>
      <c r="I298" s="4">
        <v>32.19</v>
      </c>
      <c r="J298" s="4">
        <v>11.63</v>
      </c>
      <c r="K298" s="4">
        <v>73.930000000000007</v>
      </c>
      <c r="L298" s="4">
        <v>205</v>
      </c>
      <c r="M298" s="4">
        <v>15.7</v>
      </c>
      <c r="N298" s="4">
        <v>12.93</v>
      </c>
      <c r="O298" s="4">
        <v>314.58999999999997</v>
      </c>
      <c r="P298" s="4">
        <v>12.5</v>
      </c>
      <c r="Q298" s="4">
        <v>3.74</v>
      </c>
      <c r="R298" s="4">
        <v>9.6</v>
      </c>
      <c r="S298" s="4">
        <v>15.2</v>
      </c>
      <c r="T298" s="4">
        <v>5.9</v>
      </c>
      <c r="U298" s="4">
        <v>6.63</v>
      </c>
      <c r="V298" s="4">
        <v>27.7</v>
      </c>
      <c r="W298" s="4">
        <v>17.239999999999998</v>
      </c>
      <c r="X298" s="4">
        <v>3.15</v>
      </c>
      <c r="Y298" s="4">
        <v>2.84</v>
      </c>
      <c r="Z298" s="4">
        <v>131.93</v>
      </c>
      <c r="AA298" s="4">
        <v>22</v>
      </c>
      <c r="AB298" s="4">
        <v>29.08</v>
      </c>
      <c r="AC298" s="4">
        <v>14.46</v>
      </c>
      <c r="AD298" s="4">
        <v>6.79</v>
      </c>
      <c r="AE298" s="4">
        <v>4.66</v>
      </c>
      <c r="AF298" s="4">
        <v>12.17</v>
      </c>
      <c r="AG298" s="4">
        <v>65.64</v>
      </c>
      <c r="AH298" s="4">
        <v>86.25</v>
      </c>
      <c r="AI298" s="4">
        <v>25.31</v>
      </c>
      <c r="AJ298" s="4">
        <v>2.15</v>
      </c>
      <c r="AK298" s="4">
        <v>3.26</v>
      </c>
      <c r="AL298" s="4">
        <v>20.309999999999999</v>
      </c>
      <c r="AM298" s="4">
        <v>4.75</v>
      </c>
      <c r="AN298" s="4">
        <v>30.78</v>
      </c>
      <c r="AO298" s="4">
        <v>73.09</v>
      </c>
      <c r="AP298" s="4">
        <v>6.7</v>
      </c>
      <c r="AQ298" s="4">
        <v>11.2</v>
      </c>
      <c r="AR298" s="4">
        <v>3.57</v>
      </c>
      <c r="AS298" s="4">
        <v>14.98</v>
      </c>
      <c r="AT298" s="4">
        <v>3.55</v>
      </c>
      <c r="AU298" s="4">
        <v>10</v>
      </c>
      <c r="AV298" s="4">
        <v>21.35</v>
      </c>
      <c r="AW298" s="4">
        <v>39.200000000000003</v>
      </c>
      <c r="AX298" s="4">
        <v>32.28</v>
      </c>
      <c r="AY298" s="4">
        <v>26.38</v>
      </c>
      <c r="AZ298" s="4">
        <v>75.17</v>
      </c>
    </row>
    <row r="299" spans="1:52" x14ac:dyDescent="0.2">
      <c r="A299" s="3">
        <v>43899</v>
      </c>
      <c r="B299" s="4">
        <v>64219.75</v>
      </c>
      <c r="C299" s="4">
        <v>28.7</v>
      </c>
      <c r="D299" s="4">
        <v>13.26</v>
      </c>
      <c r="E299" s="4">
        <v>20.27</v>
      </c>
      <c r="F299" s="4">
        <v>11</v>
      </c>
      <c r="G299" s="4">
        <v>71.7</v>
      </c>
      <c r="H299" s="4">
        <v>4.57</v>
      </c>
      <c r="I299" s="4">
        <v>27.55</v>
      </c>
      <c r="J299" s="4">
        <v>10.6</v>
      </c>
      <c r="K299" s="4">
        <v>69.150000000000006</v>
      </c>
      <c r="L299" s="4">
        <v>197.34</v>
      </c>
      <c r="M299" s="4">
        <v>15.25</v>
      </c>
      <c r="N299" s="4">
        <v>11.3</v>
      </c>
      <c r="O299" s="4">
        <v>295.95999999999998</v>
      </c>
      <c r="P299" s="4">
        <v>12.16</v>
      </c>
      <c r="Q299" s="4">
        <v>3.82</v>
      </c>
      <c r="R299" s="4">
        <v>8.58</v>
      </c>
      <c r="S299" s="4">
        <v>14.38</v>
      </c>
      <c r="T299" s="4">
        <v>5.75</v>
      </c>
      <c r="U299" s="4">
        <v>6.36</v>
      </c>
      <c r="V299" s="4">
        <v>25.64</v>
      </c>
      <c r="W299" s="4">
        <v>15.24</v>
      </c>
      <c r="X299" s="4">
        <v>3.05</v>
      </c>
      <c r="Y299" s="4">
        <v>2.73</v>
      </c>
      <c r="Z299" s="4">
        <v>121.5</v>
      </c>
      <c r="AA299" s="4">
        <v>20.14</v>
      </c>
      <c r="AB299" s="4">
        <v>29.82</v>
      </c>
      <c r="AC299" s="4">
        <v>14.22</v>
      </c>
      <c r="AD299" s="4">
        <v>5.72</v>
      </c>
      <c r="AE299" s="4">
        <v>4.1500000000000004</v>
      </c>
      <c r="AF299" s="4">
        <v>10.9</v>
      </c>
      <c r="AG299" s="4">
        <v>61.99</v>
      </c>
      <c r="AH299" s="4">
        <v>80.77</v>
      </c>
      <c r="AI299" s="4">
        <v>23.76</v>
      </c>
      <c r="AJ299" s="4">
        <v>1.8</v>
      </c>
      <c r="AK299" s="4">
        <v>3.03</v>
      </c>
      <c r="AL299" s="4">
        <v>18.89</v>
      </c>
      <c r="AM299" s="4">
        <v>4.4800000000000004</v>
      </c>
      <c r="AN299" s="4">
        <v>29.57</v>
      </c>
      <c r="AO299" s="4">
        <v>65.73</v>
      </c>
      <c r="AP299" s="4">
        <v>4.8899999999999997</v>
      </c>
      <c r="AQ299" s="4">
        <v>10.44</v>
      </c>
      <c r="AR299" s="4">
        <v>3.34</v>
      </c>
      <c r="AS299" s="4">
        <v>14.54</v>
      </c>
      <c r="AT299" s="4">
        <v>3.48</v>
      </c>
      <c r="AU299" s="4">
        <v>9.27</v>
      </c>
      <c r="AV299" s="4">
        <v>19.52</v>
      </c>
      <c r="AW299" s="4">
        <v>37.89</v>
      </c>
      <c r="AX299" s="4">
        <v>31.83</v>
      </c>
      <c r="AY299" s="4">
        <v>21.54</v>
      </c>
      <c r="AZ299" s="4">
        <v>71.400000000000006</v>
      </c>
    </row>
    <row r="300" spans="1:52" x14ac:dyDescent="0.2">
      <c r="A300" s="3">
        <v>43900</v>
      </c>
      <c r="B300" s="4">
        <v>66281.649999999994</v>
      </c>
      <c r="C300" s="4">
        <v>29.78</v>
      </c>
      <c r="D300" s="4">
        <v>13.53</v>
      </c>
      <c r="E300" s="4">
        <v>21.13</v>
      </c>
      <c r="F300" s="4">
        <v>10.96</v>
      </c>
      <c r="G300" s="4">
        <v>73.02</v>
      </c>
      <c r="H300" s="4">
        <v>4.4000000000000004</v>
      </c>
      <c r="I300" s="4">
        <v>29.25</v>
      </c>
      <c r="J300" s="4">
        <v>10.98</v>
      </c>
      <c r="K300" s="4">
        <v>73.37</v>
      </c>
      <c r="L300" s="4">
        <v>197.07</v>
      </c>
      <c r="M300" s="4">
        <v>15.55</v>
      </c>
      <c r="N300" s="4">
        <v>11.7</v>
      </c>
      <c r="O300" s="4">
        <v>308.97000000000003</v>
      </c>
      <c r="P300" s="4">
        <v>12.24</v>
      </c>
      <c r="Q300" s="4">
        <v>3.84</v>
      </c>
      <c r="R300" s="4">
        <v>9.16</v>
      </c>
      <c r="S300" s="4">
        <v>13.98</v>
      </c>
      <c r="T300" s="4">
        <v>5.66</v>
      </c>
      <c r="U300" s="4">
        <v>6.69</v>
      </c>
      <c r="V300" s="4">
        <v>26.25</v>
      </c>
      <c r="W300" s="4">
        <v>15.78</v>
      </c>
      <c r="X300" s="4">
        <v>3.05</v>
      </c>
      <c r="Y300" s="4">
        <v>2.9</v>
      </c>
      <c r="Z300" s="4">
        <v>126.55</v>
      </c>
      <c r="AA300" s="4">
        <v>21.1</v>
      </c>
      <c r="AB300" s="4">
        <v>29.14</v>
      </c>
      <c r="AC300" s="4">
        <v>13.69</v>
      </c>
      <c r="AD300" s="4">
        <v>5.94</v>
      </c>
      <c r="AE300" s="4">
        <v>4.45</v>
      </c>
      <c r="AF300" s="4">
        <v>11.22</v>
      </c>
      <c r="AG300" s="4">
        <v>64.34</v>
      </c>
      <c r="AH300" s="4">
        <v>83.61</v>
      </c>
      <c r="AI300" s="4">
        <v>24.23</v>
      </c>
      <c r="AJ300" s="4">
        <v>2.02</v>
      </c>
      <c r="AK300" s="4">
        <v>3.04</v>
      </c>
      <c r="AL300" s="4">
        <v>19</v>
      </c>
      <c r="AM300" s="4">
        <v>4.38</v>
      </c>
      <c r="AN300" s="4">
        <v>30.42</v>
      </c>
      <c r="AO300" s="4">
        <v>67.239999999999995</v>
      </c>
      <c r="AP300" s="4">
        <v>4.92</v>
      </c>
      <c r="AQ300" s="4">
        <v>10.74</v>
      </c>
      <c r="AR300" s="4">
        <v>3.36</v>
      </c>
      <c r="AS300" s="4">
        <v>14.43</v>
      </c>
      <c r="AT300" s="4">
        <v>3.5</v>
      </c>
      <c r="AU300" s="4">
        <v>10.01</v>
      </c>
      <c r="AV300" s="4">
        <v>20.54</v>
      </c>
      <c r="AW300" s="4">
        <v>38.909999999999997</v>
      </c>
      <c r="AX300" s="4">
        <v>31.72</v>
      </c>
      <c r="AY300" s="4">
        <v>22</v>
      </c>
      <c r="AZ300" s="4">
        <v>75.86</v>
      </c>
    </row>
    <row r="301" spans="1:52" x14ac:dyDescent="0.2">
      <c r="A301" s="3">
        <v>43901</v>
      </c>
      <c r="B301" s="4">
        <v>63934.37</v>
      </c>
      <c r="C301" s="4">
        <v>28.88</v>
      </c>
      <c r="D301" s="4">
        <v>12.59</v>
      </c>
      <c r="E301" s="4">
        <v>19.96</v>
      </c>
      <c r="F301" s="4">
        <v>10.32</v>
      </c>
      <c r="G301" s="4">
        <v>70.52</v>
      </c>
      <c r="H301" s="4">
        <v>4.3099999999999996</v>
      </c>
      <c r="I301" s="4">
        <v>28.52</v>
      </c>
      <c r="J301" s="4">
        <v>10.48</v>
      </c>
      <c r="K301" s="4">
        <v>68.5</v>
      </c>
      <c r="L301" s="4">
        <v>189.02</v>
      </c>
      <c r="M301" s="4">
        <v>15.27</v>
      </c>
      <c r="N301" s="4">
        <v>11.24</v>
      </c>
      <c r="O301" s="4">
        <v>303.81</v>
      </c>
      <c r="P301" s="4">
        <v>12.37</v>
      </c>
      <c r="Q301" s="4">
        <v>3.77</v>
      </c>
      <c r="R301" s="4">
        <v>9.4</v>
      </c>
      <c r="S301" s="4">
        <v>14.03</v>
      </c>
      <c r="T301" s="4">
        <v>5.69</v>
      </c>
      <c r="U301" s="4">
        <v>6.54</v>
      </c>
      <c r="V301" s="4">
        <v>25.45</v>
      </c>
      <c r="W301" s="4">
        <v>15.36</v>
      </c>
      <c r="X301" s="4">
        <v>3.04</v>
      </c>
      <c r="Y301" s="4">
        <v>2.76</v>
      </c>
      <c r="Z301" s="4">
        <v>120.9</v>
      </c>
      <c r="AA301" s="4">
        <v>19.78</v>
      </c>
      <c r="AB301" s="4">
        <v>26.63</v>
      </c>
      <c r="AC301" s="4">
        <v>12.99</v>
      </c>
      <c r="AD301" s="4">
        <v>6</v>
      </c>
      <c r="AE301" s="4">
        <v>4.04</v>
      </c>
      <c r="AF301" s="4">
        <v>10.96</v>
      </c>
      <c r="AG301" s="4">
        <v>61.19</v>
      </c>
      <c r="AH301" s="4">
        <v>82.71</v>
      </c>
      <c r="AI301" s="4">
        <v>23.83</v>
      </c>
      <c r="AJ301" s="4">
        <v>1.91</v>
      </c>
      <c r="AK301" s="4">
        <v>2.94</v>
      </c>
      <c r="AL301" s="4">
        <v>18.75</v>
      </c>
      <c r="AM301" s="4">
        <v>4.38</v>
      </c>
      <c r="AN301" s="4">
        <v>29.83</v>
      </c>
      <c r="AO301" s="4">
        <v>62.44</v>
      </c>
      <c r="AP301" s="4">
        <v>4.66</v>
      </c>
      <c r="AQ301" s="4">
        <v>10.32</v>
      </c>
      <c r="AR301" s="4">
        <v>3.37</v>
      </c>
      <c r="AS301" s="4">
        <v>13.97</v>
      </c>
      <c r="AT301" s="4">
        <v>3.4</v>
      </c>
      <c r="AU301" s="4">
        <v>9.4600000000000009</v>
      </c>
      <c r="AV301" s="4">
        <v>19.46</v>
      </c>
      <c r="AW301" s="4">
        <v>37.5</v>
      </c>
      <c r="AX301" s="4">
        <v>30.63</v>
      </c>
      <c r="AY301" s="4">
        <v>21</v>
      </c>
      <c r="AZ301" s="4">
        <v>75.55</v>
      </c>
    </row>
    <row r="302" spans="1:52" x14ac:dyDescent="0.2">
      <c r="A302" s="3">
        <v>43902</v>
      </c>
      <c r="B302" s="4">
        <v>59154.91</v>
      </c>
      <c r="C302" s="4">
        <v>25.54</v>
      </c>
      <c r="D302" s="4">
        <v>11.44</v>
      </c>
      <c r="E302" s="4">
        <v>18.260000000000002</v>
      </c>
      <c r="F302" s="4">
        <v>9.7200000000000006</v>
      </c>
      <c r="G302" s="4">
        <v>67.16</v>
      </c>
      <c r="H302" s="4">
        <v>4.18</v>
      </c>
      <c r="I302" s="4">
        <v>26.33</v>
      </c>
      <c r="J302" s="4">
        <v>9.76</v>
      </c>
      <c r="K302" s="4">
        <v>63.11</v>
      </c>
      <c r="L302" s="4">
        <v>178.49</v>
      </c>
      <c r="M302" s="4">
        <v>14.76</v>
      </c>
      <c r="N302" s="4">
        <v>10.25</v>
      </c>
      <c r="O302" s="4">
        <v>280.51</v>
      </c>
      <c r="P302" s="4">
        <v>11.68</v>
      </c>
      <c r="Q302" s="4">
        <v>3.73</v>
      </c>
      <c r="R302" s="4">
        <v>8.7899999999999991</v>
      </c>
      <c r="S302" s="4">
        <v>13.27</v>
      </c>
      <c r="T302" s="4">
        <v>5.28</v>
      </c>
      <c r="U302" s="4">
        <v>6.07</v>
      </c>
      <c r="V302" s="4">
        <v>23.13</v>
      </c>
      <c r="W302" s="4">
        <v>14.41</v>
      </c>
      <c r="X302" s="4">
        <v>2.72</v>
      </c>
      <c r="Y302" s="4">
        <v>2.6</v>
      </c>
      <c r="Z302" s="4">
        <v>111.78</v>
      </c>
      <c r="AA302" s="4">
        <v>18.13</v>
      </c>
      <c r="AB302" s="4">
        <v>24.31</v>
      </c>
      <c r="AC302" s="4">
        <v>12.07</v>
      </c>
      <c r="AD302" s="4">
        <v>5.5</v>
      </c>
      <c r="AE302" s="4">
        <v>3.64</v>
      </c>
      <c r="AF302" s="4">
        <v>10.23</v>
      </c>
      <c r="AG302" s="4">
        <v>58.48</v>
      </c>
      <c r="AH302" s="4">
        <v>77.400000000000006</v>
      </c>
      <c r="AI302" s="4">
        <v>22.66</v>
      </c>
      <c r="AJ302" s="4">
        <v>1.76</v>
      </c>
      <c r="AK302" s="4">
        <v>2.7</v>
      </c>
      <c r="AL302" s="4">
        <v>17.39</v>
      </c>
      <c r="AM302" s="4">
        <v>4.05</v>
      </c>
      <c r="AN302" s="4">
        <v>27.59</v>
      </c>
      <c r="AO302" s="4">
        <v>53.57</v>
      </c>
      <c r="AP302" s="4">
        <v>4.29</v>
      </c>
      <c r="AQ302" s="4">
        <v>9.48</v>
      </c>
      <c r="AR302" s="4">
        <v>3.27</v>
      </c>
      <c r="AS302" s="4">
        <v>12.53</v>
      </c>
      <c r="AT302" s="4">
        <v>3.12</v>
      </c>
      <c r="AU302" s="4">
        <v>9.23</v>
      </c>
      <c r="AV302" s="4">
        <v>17.739999999999998</v>
      </c>
      <c r="AW302" s="4">
        <v>35.04</v>
      </c>
      <c r="AX302" s="4">
        <v>29.49</v>
      </c>
      <c r="AY302" s="4">
        <v>19.09</v>
      </c>
      <c r="AZ302" s="4">
        <v>74.47</v>
      </c>
    </row>
    <row r="303" spans="1:52" x14ac:dyDescent="0.2">
      <c r="A303" s="5">
        <v>43903</v>
      </c>
      <c r="B303" s="4">
        <v>62058.14</v>
      </c>
      <c r="C303" s="4">
        <v>27.8</v>
      </c>
      <c r="D303" s="4">
        <v>11.1</v>
      </c>
      <c r="E303" s="4">
        <v>18.8</v>
      </c>
      <c r="F303" s="4">
        <v>9.65</v>
      </c>
      <c r="G303" s="4">
        <v>70.97</v>
      </c>
      <c r="H303" s="4">
        <v>4.47</v>
      </c>
      <c r="I303" s="4">
        <v>26.72</v>
      </c>
      <c r="J303" s="4">
        <v>10.33</v>
      </c>
      <c r="K303" s="4">
        <v>66.36</v>
      </c>
      <c r="L303" s="4">
        <v>216.11</v>
      </c>
      <c r="M303" s="4">
        <v>16.05</v>
      </c>
      <c r="N303" s="4">
        <v>10.45</v>
      </c>
      <c r="O303" s="4">
        <v>313.83</v>
      </c>
      <c r="P303" s="4">
        <v>11.59</v>
      </c>
      <c r="Q303" s="4">
        <v>3.91</v>
      </c>
      <c r="R303" s="4">
        <v>9.93</v>
      </c>
      <c r="S303" s="4">
        <v>13.76</v>
      </c>
      <c r="T303" s="4">
        <v>5.12</v>
      </c>
      <c r="U303" s="4">
        <v>6.31</v>
      </c>
      <c r="V303" s="4">
        <v>23.39</v>
      </c>
      <c r="W303" s="4">
        <v>15.24</v>
      </c>
      <c r="X303" s="4">
        <v>2.7</v>
      </c>
      <c r="Y303" s="4">
        <v>2.8</v>
      </c>
      <c r="Z303" s="4">
        <v>116.48</v>
      </c>
      <c r="AA303" s="4">
        <v>18.41</v>
      </c>
      <c r="AB303" s="4">
        <v>25.01</v>
      </c>
      <c r="AC303" s="4">
        <v>11.09</v>
      </c>
      <c r="AD303" s="4">
        <v>5.89</v>
      </c>
      <c r="AE303" s="4">
        <v>3.18</v>
      </c>
      <c r="AF303" s="4">
        <v>10.72</v>
      </c>
      <c r="AG303" s="4">
        <v>62.5</v>
      </c>
      <c r="AH303" s="4">
        <v>81.08</v>
      </c>
      <c r="AI303" s="4">
        <v>22.8</v>
      </c>
      <c r="AJ303" s="4">
        <v>1.94</v>
      </c>
      <c r="AK303" s="4">
        <v>2.6</v>
      </c>
      <c r="AL303" s="4">
        <v>17.920000000000002</v>
      </c>
      <c r="AM303" s="4">
        <v>3.98</v>
      </c>
      <c r="AN303" s="4">
        <v>29.01</v>
      </c>
      <c r="AO303" s="4">
        <v>57.77</v>
      </c>
      <c r="AP303" s="4">
        <v>4.58</v>
      </c>
      <c r="AQ303" s="4">
        <v>9.66</v>
      </c>
      <c r="AR303" s="4">
        <v>3.27</v>
      </c>
      <c r="AS303" s="4">
        <v>12.91</v>
      </c>
      <c r="AT303" s="4">
        <v>3.32</v>
      </c>
      <c r="AU303" s="4">
        <v>9.5299999999999994</v>
      </c>
      <c r="AV303" s="4">
        <v>18.12</v>
      </c>
      <c r="AW303" s="4">
        <v>37.85</v>
      </c>
      <c r="AX303" s="4">
        <v>31.48</v>
      </c>
      <c r="AY303" s="4">
        <v>20.97</v>
      </c>
      <c r="AZ303" s="4">
        <v>80.39</v>
      </c>
    </row>
    <row r="304" spans="1:52" x14ac:dyDescent="0.2">
      <c r="A304" s="5">
        <v>43906</v>
      </c>
      <c r="B304" s="4">
        <v>56085.69</v>
      </c>
      <c r="C304" s="4">
        <v>22.15</v>
      </c>
      <c r="D304" s="4">
        <v>10.199999999999999</v>
      </c>
      <c r="E304" s="4">
        <v>16.45</v>
      </c>
      <c r="F304" s="4">
        <v>8.36</v>
      </c>
      <c r="G304" s="4">
        <v>64.760000000000005</v>
      </c>
      <c r="H304" s="4">
        <v>3.87</v>
      </c>
      <c r="I304" s="4">
        <v>25.2</v>
      </c>
      <c r="J304" s="4">
        <v>9.5399999999999991</v>
      </c>
      <c r="K304" s="4">
        <v>59.72</v>
      </c>
      <c r="L304" s="4">
        <v>174.51</v>
      </c>
      <c r="M304" s="4">
        <v>15.88</v>
      </c>
      <c r="N304" s="4">
        <v>9.01</v>
      </c>
      <c r="O304" s="4">
        <v>281.33999999999997</v>
      </c>
      <c r="P304" s="4">
        <v>10.5</v>
      </c>
      <c r="Q304" s="4">
        <v>3.9</v>
      </c>
      <c r="R304" s="4">
        <v>9.65</v>
      </c>
      <c r="S304" s="4">
        <v>12.05</v>
      </c>
      <c r="T304" s="4">
        <v>4.72</v>
      </c>
      <c r="U304" s="4">
        <v>5.8</v>
      </c>
      <c r="V304" s="4">
        <v>20.54</v>
      </c>
      <c r="W304" s="4">
        <v>12.95</v>
      </c>
      <c r="X304" s="4">
        <v>2.46</v>
      </c>
      <c r="Y304" s="4">
        <v>2.67</v>
      </c>
      <c r="Z304" s="4">
        <v>102.5</v>
      </c>
      <c r="AA304" s="4">
        <v>16.12</v>
      </c>
      <c r="AB304" s="4">
        <v>21.71</v>
      </c>
      <c r="AC304" s="4">
        <v>9.19</v>
      </c>
      <c r="AD304" s="4">
        <v>5.29</v>
      </c>
      <c r="AE304" s="4">
        <v>3.02</v>
      </c>
      <c r="AF304" s="4">
        <v>9.1199999999999992</v>
      </c>
      <c r="AG304" s="4">
        <v>56.17</v>
      </c>
      <c r="AH304" s="4">
        <v>77.650000000000006</v>
      </c>
      <c r="AI304" s="4">
        <v>22.39</v>
      </c>
      <c r="AJ304" s="4">
        <v>1.77</v>
      </c>
      <c r="AK304" s="4">
        <v>2.33</v>
      </c>
      <c r="AL304" s="4">
        <v>15.62</v>
      </c>
      <c r="AM304" s="4">
        <v>3.38</v>
      </c>
      <c r="AN304" s="4">
        <v>27.44</v>
      </c>
      <c r="AO304" s="4">
        <v>41.27</v>
      </c>
      <c r="AP304" s="4">
        <v>3.77</v>
      </c>
      <c r="AQ304" s="4">
        <v>8.6</v>
      </c>
      <c r="AR304" s="4">
        <v>2.87</v>
      </c>
      <c r="AS304" s="4">
        <v>10.81</v>
      </c>
      <c r="AT304" s="4">
        <v>3.38</v>
      </c>
      <c r="AU304" s="4">
        <v>8.61</v>
      </c>
      <c r="AV304" s="4">
        <v>15.98</v>
      </c>
      <c r="AW304" s="4">
        <v>35.85</v>
      </c>
      <c r="AX304" s="4">
        <v>30.86</v>
      </c>
      <c r="AY304" s="4">
        <v>17.96</v>
      </c>
      <c r="AZ304" s="4">
        <v>68.16</v>
      </c>
    </row>
    <row r="305" spans="1:52" x14ac:dyDescent="0.2">
      <c r="A305" s="5">
        <v>43907</v>
      </c>
      <c r="B305" s="4">
        <v>59577.33</v>
      </c>
      <c r="C305" s="4">
        <v>21.24</v>
      </c>
      <c r="D305" s="4">
        <v>10.14</v>
      </c>
      <c r="E305" s="4">
        <v>18.399999999999999</v>
      </c>
      <c r="F305" s="4">
        <v>8.7799999999999994</v>
      </c>
      <c r="G305" s="4">
        <v>72.930000000000007</v>
      </c>
      <c r="H305" s="4">
        <v>4.03</v>
      </c>
      <c r="I305" s="4">
        <v>28.21</v>
      </c>
      <c r="J305" s="4">
        <v>9.86</v>
      </c>
      <c r="K305" s="4">
        <v>67.64</v>
      </c>
      <c r="L305" s="4">
        <v>172.33</v>
      </c>
      <c r="M305" s="4">
        <v>17.22</v>
      </c>
      <c r="N305" s="4">
        <v>9.52</v>
      </c>
      <c r="O305" s="4">
        <v>296.89999999999998</v>
      </c>
      <c r="P305" s="4">
        <v>10.71</v>
      </c>
      <c r="Q305" s="4">
        <v>4.0599999999999996</v>
      </c>
      <c r="R305" s="4">
        <v>10.69</v>
      </c>
      <c r="S305" s="4">
        <v>11.98</v>
      </c>
      <c r="T305" s="4">
        <v>4.6900000000000004</v>
      </c>
      <c r="U305" s="4">
        <v>6.21</v>
      </c>
      <c r="V305" s="4">
        <v>20.5</v>
      </c>
      <c r="W305" s="4">
        <v>12.49</v>
      </c>
      <c r="X305" s="4">
        <v>2.44</v>
      </c>
      <c r="Y305" s="4">
        <v>2.9</v>
      </c>
      <c r="Z305" s="4">
        <v>104.49</v>
      </c>
      <c r="AA305" s="4">
        <v>17.21</v>
      </c>
      <c r="AB305" s="4">
        <v>24</v>
      </c>
      <c r="AC305" s="4">
        <v>11</v>
      </c>
      <c r="AD305" s="4">
        <v>5.14</v>
      </c>
      <c r="AE305" s="4">
        <v>2.86</v>
      </c>
      <c r="AF305" s="4">
        <v>9.5500000000000007</v>
      </c>
      <c r="AG305" s="4">
        <v>59.57</v>
      </c>
      <c r="AH305" s="4">
        <v>83</v>
      </c>
      <c r="AI305" s="4">
        <v>23.22</v>
      </c>
      <c r="AJ305" s="4">
        <v>1.97</v>
      </c>
      <c r="AK305" s="4">
        <v>2.15</v>
      </c>
      <c r="AL305" s="4">
        <v>15.87</v>
      </c>
      <c r="AM305" s="4">
        <v>3.26</v>
      </c>
      <c r="AN305" s="4">
        <v>29.31</v>
      </c>
      <c r="AO305" s="4">
        <v>44.73</v>
      </c>
      <c r="AP305" s="4">
        <v>3.57</v>
      </c>
      <c r="AQ305" s="4">
        <v>9.6999999999999993</v>
      </c>
      <c r="AR305" s="4">
        <v>2.64</v>
      </c>
      <c r="AS305" s="4">
        <v>10.72</v>
      </c>
      <c r="AT305" s="4">
        <v>3.47</v>
      </c>
      <c r="AU305" s="4">
        <v>8.92</v>
      </c>
      <c r="AV305" s="4">
        <v>17.25</v>
      </c>
      <c r="AW305" s="4">
        <v>37.96</v>
      </c>
      <c r="AX305" s="4">
        <v>33.86</v>
      </c>
      <c r="AY305" s="4">
        <v>18.899999999999999</v>
      </c>
      <c r="AZ305" s="4">
        <v>73.849999999999994</v>
      </c>
    </row>
    <row r="306" spans="1:52" x14ac:dyDescent="0.2">
      <c r="A306" s="5">
        <v>43908</v>
      </c>
      <c r="B306" s="4">
        <v>55621.24</v>
      </c>
      <c r="C306" s="4">
        <v>18.93</v>
      </c>
      <c r="D306" s="4">
        <v>10.34</v>
      </c>
      <c r="E306" s="4">
        <v>16.62</v>
      </c>
      <c r="F306" s="4">
        <v>9.15</v>
      </c>
      <c r="G306" s="4">
        <v>69.45</v>
      </c>
      <c r="H306" s="4">
        <v>3.87</v>
      </c>
      <c r="I306" s="4">
        <v>27.14</v>
      </c>
      <c r="J306" s="4">
        <v>9.27</v>
      </c>
      <c r="K306" s="4">
        <v>63.95</v>
      </c>
      <c r="L306" s="4">
        <v>170.67</v>
      </c>
      <c r="M306" s="4">
        <v>16.97</v>
      </c>
      <c r="N306" s="4">
        <v>8.92</v>
      </c>
      <c r="O306" s="4">
        <v>271.39999999999998</v>
      </c>
      <c r="P306" s="4">
        <v>10.02</v>
      </c>
      <c r="Q306" s="4">
        <v>4.05</v>
      </c>
      <c r="R306" s="4">
        <v>10.35</v>
      </c>
      <c r="S306" s="4">
        <v>11.36</v>
      </c>
      <c r="T306" s="4">
        <v>4.05</v>
      </c>
      <c r="U306" s="4">
        <v>5.95</v>
      </c>
      <c r="V306" s="4">
        <v>18.989999999999998</v>
      </c>
      <c r="W306" s="4">
        <v>11.47</v>
      </c>
      <c r="X306" s="4">
        <v>2.08</v>
      </c>
      <c r="Y306" s="4">
        <v>2.72</v>
      </c>
      <c r="Z306" s="4">
        <v>91.05</v>
      </c>
      <c r="AA306" s="4">
        <v>16.010000000000002</v>
      </c>
      <c r="AB306" s="4">
        <v>24.39</v>
      </c>
      <c r="AC306" s="4">
        <v>11.86</v>
      </c>
      <c r="AD306" s="4">
        <v>4.4000000000000004</v>
      </c>
      <c r="AE306" s="4">
        <v>2.5299999999999998</v>
      </c>
      <c r="AF306" s="4">
        <v>8.4</v>
      </c>
      <c r="AG306" s="4">
        <v>54.44</v>
      </c>
      <c r="AH306" s="4">
        <v>79.91</v>
      </c>
      <c r="AI306" s="4">
        <v>25</v>
      </c>
      <c r="AJ306" s="4">
        <v>1.76</v>
      </c>
      <c r="AK306" s="4">
        <v>1.8</v>
      </c>
      <c r="AL306" s="4">
        <v>14.38</v>
      </c>
      <c r="AM306" s="4">
        <v>2.77</v>
      </c>
      <c r="AN306" s="4">
        <v>26.53</v>
      </c>
      <c r="AO306" s="4">
        <v>39.5</v>
      </c>
      <c r="AP306" s="4">
        <v>3.13</v>
      </c>
      <c r="AQ306" s="4">
        <v>8.6</v>
      </c>
      <c r="AR306" s="4">
        <v>2.5099999999999998</v>
      </c>
      <c r="AS306" s="4">
        <v>10.26</v>
      </c>
      <c r="AT306" s="4">
        <v>3.18</v>
      </c>
      <c r="AU306" s="4">
        <v>8.8000000000000007</v>
      </c>
      <c r="AV306" s="4">
        <v>15.9</v>
      </c>
      <c r="AW306" s="4">
        <v>34.200000000000003</v>
      </c>
      <c r="AX306" s="4">
        <v>33.64</v>
      </c>
      <c r="AY306" s="4">
        <v>17.23</v>
      </c>
      <c r="AZ306" s="4">
        <v>66.61</v>
      </c>
    </row>
    <row r="307" spans="1:52" x14ac:dyDescent="0.2">
      <c r="A307" s="5">
        <v>43909</v>
      </c>
      <c r="B307" s="4">
        <v>53862.77</v>
      </c>
      <c r="C307" s="4">
        <v>17.93</v>
      </c>
      <c r="D307" s="4">
        <v>11.2</v>
      </c>
      <c r="E307" s="4">
        <v>15</v>
      </c>
      <c r="F307" s="4">
        <v>9.83</v>
      </c>
      <c r="G307" s="4">
        <v>71</v>
      </c>
      <c r="H307" s="4">
        <v>4.08</v>
      </c>
      <c r="I307" s="4">
        <v>27.34</v>
      </c>
      <c r="J307" s="4">
        <v>10.07</v>
      </c>
      <c r="K307" s="4">
        <v>60.95</v>
      </c>
      <c r="L307" s="4">
        <v>171.33</v>
      </c>
      <c r="M307" s="4">
        <v>17.25</v>
      </c>
      <c r="N307" s="4">
        <v>8.6999999999999993</v>
      </c>
      <c r="O307" s="4">
        <v>283.91000000000003</v>
      </c>
      <c r="P307" s="4">
        <v>8.82</v>
      </c>
      <c r="Q307" s="4">
        <v>4.13</v>
      </c>
      <c r="R307" s="4">
        <v>10.95</v>
      </c>
      <c r="S307" s="4">
        <v>9.6999999999999993</v>
      </c>
      <c r="T307" s="4">
        <v>3.2</v>
      </c>
      <c r="U307" s="4">
        <v>5.69</v>
      </c>
      <c r="V307" s="4">
        <v>15.45</v>
      </c>
      <c r="W307" s="4">
        <v>9.6</v>
      </c>
      <c r="X307" s="4">
        <v>1.71</v>
      </c>
      <c r="Y307" s="4">
        <v>2.7</v>
      </c>
      <c r="Z307" s="4">
        <v>79.3</v>
      </c>
      <c r="AA307" s="4">
        <v>14.57</v>
      </c>
      <c r="AB307" s="4">
        <v>22.37</v>
      </c>
      <c r="AC307" s="4">
        <v>10.98</v>
      </c>
      <c r="AD307" s="4">
        <v>4.07</v>
      </c>
      <c r="AE307" s="4">
        <v>2.14</v>
      </c>
      <c r="AF307" s="4">
        <v>7.81</v>
      </c>
      <c r="AG307" s="4">
        <v>54.83</v>
      </c>
      <c r="AH307" s="4">
        <v>80.52</v>
      </c>
      <c r="AI307" s="4">
        <v>24.82</v>
      </c>
      <c r="AJ307" s="4">
        <v>1.75</v>
      </c>
      <c r="AK307" s="4">
        <v>1.5</v>
      </c>
      <c r="AL307" s="4">
        <v>14.2</v>
      </c>
      <c r="AM307" s="4">
        <v>2.08</v>
      </c>
      <c r="AN307" s="4">
        <v>24.78</v>
      </c>
      <c r="AO307" s="4">
        <v>40</v>
      </c>
      <c r="AP307" s="4">
        <v>2.75</v>
      </c>
      <c r="AQ307" s="4">
        <v>7.68</v>
      </c>
      <c r="AR307" s="4">
        <v>2.39</v>
      </c>
      <c r="AS307" s="4">
        <v>9.9600000000000009</v>
      </c>
      <c r="AT307" s="4">
        <v>3.27</v>
      </c>
      <c r="AU307" s="4">
        <v>9.14</v>
      </c>
      <c r="AV307" s="4">
        <v>14.53</v>
      </c>
      <c r="AW307" s="4">
        <v>34.89</v>
      </c>
      <c r="AX307" s="4">
        <v>33.9</v>
      </c>
      <c r="AY307" s="4">
        <v>15.91</v>
      </c>
      <c r="AZ307" s="4">
        <v>63.94</v>
      </c>
    </row>
    <row r="308" spans="1:52" x14ac:dyDescent="0.2">
      <c r="A308" s="5">
        <v>43910</v>
      </c>
      <c r="B308" s="4">
        <v>54071.9</v>
      </c>
      <c r="C308" s="4">
        <v>17.47</v>
      </c>
      <c r="D308" s="4">
        <v>11.9</v>
      </c>
      <c r="E308" s="4">
        <v>16.02</v>
      </c>
      <c r="F308" s="4">
        <v>9.67</v>
      </c>
      <c r="G308" s="4">
        <v>72.14</v>
      </c>
      <c r="H308" s="4">
        <v>3.68</v>
      </c>
      <c r="I308" s="4">
        <v>27.01</v>
      </c>
      <c r="J308" s="4">
        <v>10.24</v>
      </c>
      <c r="K308" s="4">
        <v>59.91</v>
      </c>
      <c r="L308" s="4">
        <v>159.86000000000001</v>
      </c>
      <c r="M308" s="4">
        <v>16.78</v>
      </c>
      <c r="N308" s="4">
        <v>9.19</v>
      </c>
      <c r="O308" s="4">
        <v>270.88</v>
      </c>
      <c r="P308" s="4">
        <v>9.33</v>
      </c>
      <c r="Q308" s="4">
        <v>4.03</v>
      </c>
      <c r="R308" s="4">
        <v>10.35</v>
      </c>
      <c r="S308" s="4">
        <v>11.44</v>
      </c>
      <c r="T308" s="4">
        <v>3.26</v>
      </c>
      <c r="U308" s="4">
        <v>5.43</v>
      </c>
      <c r="V308" s="4">
        <v>18.07</v>
      </c>
      <c r="W308" s="4">
        <v>10.85</v>
      </c>
      <c r="X308" s="4">
        <v>1.97</v>
      </c>
      <c r="Y308" s="4">
        <v>2.68</v>
      </c>
      <c r="Z308" s="4">
        <v>85.06</v>
      </c>
      <c r="AA308" s="4">
        <v>15.66</v>
      </c>
      <c r="AB308" s="4">
        <v>21.74</v>
      </c>
      <c r="AC308" s="4">
        <v>10.72</v>
      </c>
      <c r="AD308" s="4">
        <v>4.22</v>
      </c>
      <c r="AE308" s="4">
        <v>2.36</v>
      </c>
      <c r="AF308" s="4">
        <v>8.18</v>
      </c>
      <c r="AG308" s="4">
        <v>50.87</v>
      </c>
      <c r="AH308" s="4">
        <v>82</v>
      </c>
      <c r="AI308" s="4">
        <v>22.24</v>
      </c>
      <c r="AJ308" s="4">
        <v>1.77</v>
      </c>
      <c r="AK308" s="4">
        <v>1.62</v>
      </c>
      <c r="AL308" s="4">
        <v>14.52</v>
      </c>
      <c r="AM308" s="4">
        <v>2.14</v>
      </c>
      <c r="AN308" s="4">
        <v>21.67</v>
      </c>
      <c r="AO308" s="4">
        <v>38.090000000000003</v>
      </c>
      <c r="AP308" s="4">
        <v>3.05</v>
      </c>
      <c r="AQ308" s="4">
        <v>8.26</v>
      </c>
      <c r="AR308" s="4">
        <v>2.4900000000000002</v>
      </c>
      <c r="AS308" s="4">
        <v>10.41</v>
      </c>
      <c r="AT308" s="4">
        <v>3.07</v>
      </c>
      <c r="AU308" s="4">
        <v>9.66</v>
      </c>
      <c r="AV308" s="4">
        <v>15.77</v>
      </c>
      <c r="AW308" s="4">
        <v>33.28</v>
      </c>
      <c r="AX308" s="4">
        <v>31.83</v>
      </c>
      <c r="AY308" s="4">
        <v>16</v>
      </c>
      <c r="AZ308" s="4">
        <v>61.75</v>
      </c>
    </row>
    <row r="309" spans="1:52" x14ac:dyDescent="0.2">
      <c r="A309" s="5">
        <v>43913</v>
      </c>
      <c r="B309" s="4">
        <v>51430.97</v>
      </c>
      <c r="C309" s="4">
        <v>15.38</v>
      </c>
      <c r="D309" s="4">
        <v>11.77</v>
      </c>
      <c r="E309" s="4">
        <v>14.1</v>
      </c>
      <c r="F309" s="4">
        <v>9.16</v>
      </c>
      <c r="G309" s="4">
        <v>69.290000000000006</v>
      </c>
      <c r="H309" s="4">
        <v>3.81</v>
      </c>
      <c r="I309" s="4">
        <v>27.03</v>
      </c>
      <c r="J309" s="4">
        <v>10.08</v>
      </c>
      <c r="K309" s="4">
        <v>54.26</v>
      </c>
      <c r="L309" s="4">
        <v>159.41</v>
      </c>
      <c r="M309" s="4">
        <v>15.58</v>
      </c>
      <c r="N309" s="4">
        <v>8.6</v>
      </c>
      <c r="O309" s="4">
        <v>282.24</v>
      </c>
      <c r="P309" s="4">
        <v>8.2100000000000009</v>
      </c>
      <c r="Q309" s="4">
        <v>3.97</v>
      </c>
      <c r="R309" s="4">
        <v>9.5500000000000007</v>
      </c>
      <c r="S309" s="4">
        <v>10.16</v>
      </c>
      <c r="T309" s="4">
        <v>3</v>
      </c>
      <c r="U309" s="4">
        <v>5.29</v>
      </c>
      <c r="V309" s="4">
        <v>16.739999999999998</v>
      </c>
      <c r="W309" s="4">
        <v>9.56</v>
      </c>
      <c r="X309" s="4">
        <v>1.74</v>
      </c>
      <c r="Y309" s="4">
        <v>2.58</v>
      </c>
      <c r="Z309" s="4">
        <v>72.02</v>
      </c>
      <c r="AA309" s="4">
        <v>13.88</v>
      </c>
      <c r="AB309" s="4">
        <v>22.73</v>
      </c>
      <c r="AC309" s="4">
        <v>10.97</v>
      </c>
      <c r="AD309" s="4">
        <v>3.8</v>
      </c>
      <c r="AE309" s="4">
        <v>2.41</v>
      </c>
      <c r="AF309" s="4">
        <v>7.32</v>
      </c>
      <c r="AG309" s="4">
        <v>50.7</v>
      </c>
      <c r="AH309" s="4">
        <v>78.709999999999994</v>
      </c>
      <c r="AI309" s="4">
        <v>20.04</v>
      </c>
      <c r="AJ309" s="4">
        <v>1.67</v>
      </c>
      <c r="AK309" s="4">
        <v>1.5</v>
      </c>
      <c r="AL309" s="4">
        <v>11.95</v>
      </c>
      <c r="AM309" s="4">
        <v>1.8</v>
      </c>
      <c r="AN309" s="4">
        <v>23.04</v>
      </c>
      <c r="AO309" s="4">
        <v>40.01</v>
      </c>
      <c r="AP309" s="4">
        <v>2.92</v>
      </c>
      <c r="AQ309" s="4">
        <v>7.81</v>
      </c>
      <c r="AR309" s="4">
        <v>2.16</v>
      </c>
      <c r="AS309" s="4">
        <v>10.14</v>
      </c>
      <c r="AT309" s="4">
        <v>3.09</v>
      </c>
      <c r="AU309" s="4">
        <v>9.2100000000000009</v>
      </c>
      <c r="AV309" s="4">
        <v>14.1</v>
      </c>
      <c r="AW309" s="4">
        <v>31.02</v>
      </c>
      <c r="AX309" s="4">
        <v>30.97</v>
      </c>
      <c r="AY309" s="4">
        <v>15.27</v>
      </c>
      <c r="AZ309" s="4">
        <v>58.75</v>
      </c>
    </row>
    <row r="310" spans="1:52" x14ac:dyDescent="0.2">
      <c r="A310" s="5">
        <v>43914</v>
      </c>
      <c r="B310" s="4">
        <v>53366.95</v>
      </c>
      <c r="C310" s="4">
        <v>17.02</v>
      </c>
      <c r="D310" s="4">
        <v>11.9</v>
      </c>
      <c r="E310" s="4">
        <v>14.85</v>
      </c>
      <c r="F310" s="4">
        <v>9.3000000000000007</v>
      </c>
      <c r="G310" s="4">
        <v>70.709999999999994</v>
      </c>
      <c r="H310" s="4">
        <v>4.03</v>
      </c>
      <c r="I310" s="4">
        <v>28.4</v>
      </c>
      <c r="J310" s="4">
        <v>9.91</v>
      </c>
      <c r="K310" s="4">
        <v>57</v>
      </c>
      <c r="L310" s="4">
        <v>168</v>
      </c>
      <c r="M310" s="4">
        <v>16.14</v>
      </c>
      <c r="N310" s="4">
        <v>8.52</v>
      </c>
      <c r="O310" s="4">
        <v>285.35000000000002</v>
      </c>
      <c r="P310" s="4">
        <v>8.8000000000000007</v>
      </c>
      <c r="Q310" s="4">
        <v>4.03</v>
      </c>
      <c r="R310" s="4">
        <v>9.73</v>
      </c>
      <c r="S310" s="4">
        <v>11.38</v>
      </c>
      <c r="T310" s="4">
        <v>3.55</v>
      </c>
      <c r="U310" s="4">
        <v>5.62</v>
      </c>
      <c r="V310" s="4">
        <v>16.87</v>
      </c>
      <c r="W310" s="4">
        <v>9.7899999999999991</v>
      </c>
      <c r="X310" s="4">
        <v>1.8</v>
      </c>
      <c r="Y310" s="4">
        <v>2.73</v>
      </c>
      <c r="Z310" s="4">
        <v>79.900000000000006</v>
      </c>
      <c r="AA310" s="4">
        <v>14.4</v>
      </c>
      <c r="AB310" s="4">
        <v>24.21</v>
      </c>
      <c r="AC310" s="4">
        <v>12.82</v>
      </c>
      <c r="AD310" s="4">
        <v>4.05</v>
      </c>
      <c r="AE310" s="4">
        <v>2.59</v>
      </c>
      <c r="AF310" s="4">
        <v>7.84</v>
      </c>
      <c r="AG310" s="4">
        <v>52.68</v>
      </c>
      <c r="AH310" s="4">
        <v>79.55</v>
      </c>
      <c r="AI310" s="4">
        <v>22.01</v>
      </c>
      <c r="AJ310" s="4">
        <v>1.75</v>
      </c>
      <c r="AK310" s="4">
        <v>1.43</v>
      </c>
      <c r="AL310" s="4">
        <v>12.1</v>
      </c>
      <c r="AM310" s="4">
        <v>1.99</v>
      </c>
      <c r="AN310" s="4">
        <v>21.98</v>
      </c>
      <c r="AO310" s="4">
        <v>46.31</v>
      </c>
      <c r="AP310" s="4">
        <v>3.52</v>
      </c>
      <c r="AQ310" s="4">
        <v>8.11</v>
      </c>
      <c r="AR310" s="4">
        <v>2.3199999999999998</v>
      </c>
      <c r="AS310" s="4">
        <v>11.09</v>
      </c>
      <c r="AT310" s="4">
        <v>3.16</v>
      </c>
      <c r="AU310" s="4">
        <v>9.4600000000000009</v>
      </c>
      <c r="AV310" s="4">
        <v>14.51</v>
      </c>
      <c r="AW310" s="4">
        <v>31.68</v>
      </c>
      <c r="AX310" s="4">
        <v>30.74</v>
      </c>
      <c r="AY310" s="4">
        <v>16.13</v>
      </c>
      <c r="AZ310" s="4">
        <v>63.09</v>
      </c>
    </row>
    <row r="311" spans="1:52" x14ac:dyDescent="0.2">
      <c r="A311" s="5">
        <v>43915</v>
      </c>
      <c r="B311" s="4">
        <v>56566.58</v>
      </c>
      <c r="C311" s="4">
        <v>20.81</v>
      </c>
      <c r="D311" s="4">
        <v>12.44</v>
      </c>
      <c r="E311" s="4">
        <v>16.57</v>
      </c>
      <c r="F311" s="4">
        <v>9.41</v>
      </c>
      <c r="G311" s="4">
        <v>72.33</v>
      </c>
      <c r="H311" s="4">
        <v>4.3099999999999996</v>
      </c>
      <c r="I311" s="4">
        <v>31.3</v>
      </c>
      <c r="J311" s="4">
        <v>10.41</v>
      </c>
      <c r="K311" s="4">
        <v>62.4</v>
      </c>
      <c r="L311" s="1"/>
      <c r="M311" s="4">
        <v>16.649999999999999</v>
      </c>
      <c r="N311" s="4">
        <v>9.15</v>
      </c>
      <c r="O311" s="4">
        <v>284.36</v>
      </c>
      <c r="P311" s="4">
        <v>9.31</v>
      </c>
      <c r="Q311" s="4">
        <v>4.0599999999999996</v>
      </c>
      <c r="R311" s="4">
        <v>10.220000000000001</v>
      </c>
      <c r="S311" s="4">
        <v>11.74</v>
      </c>
      <c r="T311" s="4">
        <v>3.54</v>
      </c>
      <c r="U311" s="4">
        <v>6.1</v>
      </c>
      <c r="V311" s="4">
        <v>17</v>
      </c>
      <c r="W311" s="4">
        <v>9.92</v>
      </c>
      <c r="X311" s="4">
        <v>2.0099999999999998</v>
      </c>
      <c r="Y311" s="4">
        <v>2.73</v>
      </c>
      <c r="Z311" s="4">
        <v>84.52</v>
      </c>
      <c r="AA311" s="4">
        <v>15.79</v>
      </c>
      <c r="AB311" s="4">
        <v>25.88</v>
      </c>
      <c r="AC311" s="4">
        <v>13.5</v>
      </c>
      <c r="AD311" s="4">
        <v>4.3</v>
      </c>
      <c r="AE311" s="4">
        <v>3.27</v>
      </c>
      <c r="AF311" s="4">
        <v>8.8800000000000008</v>
      </c>
      <c r="AG311" s="4">
        <v>50.52</v>
      </c>
      <c r="AH311" s="4">
        <v>83.82</v>
      </c>
      <c r="AI311" s="4">
        <v>22.28</v>
      </c>
      <c r="AJ311" s="4">
        <v>1.87</v>
      </c>
      <c r="AK311" s="4">
        <v>1.71</v>
      </c>
      <c r="AL311" s="4">
        <v>13.08</v>
      </c>
      <c r="AM311" s="4">
        <v>2.15</v>
      </c>
      <c r="AN311" s="4">
        <v>22.6</v>
      </c>
      <c r="AO311" s="4">
        <v>52.39</v>
      </c>
      <c r="AP311" s="4">
        <v>3.67</v>
      </c>
      <c r="AQ311" s="4">
        <v>8.51</v>
      </c>
      <c r="AR311" s="4">
        <v>2.35</v>
      </c>
      <c r="AS311" s="4">
        <v>12.33</v>
      </c>
      <c r="AT311" s="4">
        <v>3.16</v>
      </c>
      <c r="AU311" s="4">
        <v>9.86</v>
      </c>
      <c r="AV311" s="4">
        <v>15.85</v>
      </c>
      <c r="AW311" s="4">
        <v>33.409999999999997</v>
      </c>
      <c r="AX311" s="4">
        <v>30.94</v>
      </c>
      <c r="AY311" s="4">
        <v>17.329999999999998</v>
      </c>
      <c r="AZ311" s="4">
        <v>65.39</v>
      </c>
    </row>
    <row r="312" spans="1:52" x14ac:dyDescent="0.2">
      <c r="A312" s="5">
        <v>43916</v>
      </c>
      <c r="B312" s="4">
        <v>57714.09</v>
      </c>
      <c r="C312" s="4">
        <v>20.37</v>
      </c>
      <c r="D312" s="4">
        <v>12.64</v>
      </c>
      <c r="E312" s="4">
        <v>16.7</v>
      </c>
      <c r="F312" s="4">
        <v>9.73</v>
      </c>
      <c r="G312" s="4">
        <v>71.3</v>
      </c>
      <c r="H312" s="4">
        <v>4.2300000000000004</v>
      </c>
      <c r="I312" s="4">
        <v>30.67</v>
      </c>
      <c r="J312" s="4">
        <v>10.25</v>
      </c>
      <c r="K312" s="4">
        <v>61.8</v>
      </c>
      <c r="L312" s="4">
        <v>182.17</v>
      </c>
      <c r="M312" s="4">
        <v>16.55</v>
      </c>
      <c r="N312" s="4">
        <v>9.1300000000000008</v>
      </c>
      <c r="O312" s="4">
        <v>301.99</v>
      </c>
      <c r="P312" s="4">
        <v>9.2200000000000006</v>
      </c>
      <c r="Q312" s="4">
        <v>4.03</v>
      </c>
      <c r="R312" s="4">
        <v>10.52</v>
      </c>
      <c r="S312" s="4">
        <v>12.46</v>
      </c>
      <c r="T312" s="4">
        <v>3.7</v>
      </c>
      <c r="U312" s="4">
        <v>6.13</v>
      </c>
      <c r="V312" s="4">
        <v>18</v>
      </c>
      <c r="W312" s="4">
        <v>10.41</v>
      </c>
      <c r="X312" s="4">
        <v>2.17</v>
      </c>
      <c r="Y312" s="4">
        <v>2.62</v>
      </c>
      <c r="Z312" s="4">
        <v>85.15</v>
      </c>
      <c r="AA312" s="4">
        <v>16.14</v>
      </c>
      <c r="AB312" s="4">
        <v>25.98</v>
      </c>
      <c r="AC312" s="4">
        <v>11.47</v>
      </c>
      <c r="AD312" s="4">
        <v>4.45</v>
      </c>
      <c r="AE312" s="4">
        <v>3.25</v>
      </c>
      <c r="AF312" s="4">
        <v>8.6199999999999992</v>
      </c>
      <c r="AG312" s="4">
        <v>58.27</v>
      </c>
      <c r="AH312" s="4">
        <v>88.13</v>
      </c>
      <c r="AI312" s="4">
        <v>22.82</v>
      </c>
      <c r="AJ312" s="4">
        <v>1.88</v>
      </c>
      <c r="AK312" s="4">
        <v>1.73</v>
      </c>
      <c r="AL312" s="4">
        <v>14.5</v>
      </c>
      <c r="AM312" s="4">
        <v>2.35</v>
      </c>
      <c r="AN312" s="4">
        <v>24.82</v>
      </c>
      <c r="AO312" s="4">
        <v>56.03</v>
      </c>
      <c r="AP312" s="4">
        <v>3.79</v>
      </c>
      <c r="AQ312" s="4">
        <v>8.5399999999999991</v>
      </c>
      <c r="AR312" s="4">
        <v>2.57</v>
      </c>
      <c r="AS312" s="4">
        <v>12.65</v>
      </c>
      <c r="AT312" s="4">
        <v>3.16</v>
      </c>
      <c r="AU312" s="4">
        <v>10.02</v>
      </c>
      <c r="AV312" s="4">
        <v>16.02</v>
      </c>
      <c r="AW312" s="4">
        <v>34.770000000000003</v>
      </c>
      <c r="AX312" s="4">
        <v>31.2</v>
      </c>
      <c r="AY312" s="4">
        <v>18</v>
      </c>
      <c r="AZ312" s="4">
        <v>67.819999999999993</v>
      </c>
    </row>
    <row r="313" spans="1:52" x14ac:dyDescent="0.2">
      <c r="A313" s="5">
        <v>43917</v>
      </c>
      <c r="B313" s="4">
        <v>54362.96</v>
      </c>
      <c r="C313" s="4">
        <v>20.09</v>
      </c>
      <c r="D313" s="4">
        <v>12.54</v>
      </c>
      <c r="E313" s="4">
        <v>15.47</v>
      </c>
      <c r="F313" s="4">
        <v>9.73</v>
      </c>
      <c r="G313" s="4">
        <v>72.53</v>
      </c>
      <c r="H313" s="4">
        <v>4.41</v>
      </c>
      <c r="I313" s="4">
        <v>29.03</v>
      </c>
      <c r="J313" s="4">
        <v>10.31</v>
      </c>
      <c r="K313" s="4">
        <v>57.66</v>
      </c>
      <c r="L313" s="4">
        <v>166.47</v>
      </c>
      <c r="M313" s="4">
        <v>15.73</v>
      </c>
      <c r="N313" s="4">
        <v>8.94</v>
      </c>
      <c r="O313" s="4">
        <v>279.12</v>
      </c>
      <c r="P313" s="4">
        <v>8.76</v>
      </c>
      <c r="Q313" s="4">
        <v>3.97</v>
      </c>
      <c r="R313" s="4">
        <v>9.6</v>
      </c>
      <c r="S313" s="4">
        <v>11.13</v>
      </c>
      <c r="T313" s="4">
        <v>3.3</v>
      </c>
      <c r="U313" s="4">
        <v>5.77</v>
      </c>
      <c r="V313" s="4">
        <v>17.440000000000001</v>
      </c>
      <c r="W313" s="4">
        <v>9.5299999999999994</v>
      </c>
      <c r="X313" s="4">
        <v>1.95</v>
      </c>
      <c r="Y313" s="4">
        <v>2.66</v>
      </c>
      <c r="Z313" s="4">
        <v>80.010000000000005</v>
      </c>
      <c r="AA313" s="4">
        <v>15.12</v>
      </c>
      <c r="AB313" s="4">
        <v>24.7</v>
      </c>
      <c r="AC313" s="4">
        <v>10.61</v>
      </c>
      <c r="AD313" s="4">
        <v>4.33</v>
      </c>
      <c r="AE313" s="4">
        <v>3.11</v>
      </c>
      <c r="AF313" s="4">
        <v>8.06</v>
      </c>
      <c r="AG313" s="4">
        <v>52.15</v>
      </c>
      <c r="AH313" s="4">
        <v>85.78</v>
      </c>
      <c r="AI313" s="4">
        <v>22.57</v>
      </c>
      <c r="AJ313" s="4">
        <v>1.77</v>
      </c>
      <c r="AK313" s="4">
        <v>1.51</v>
      </c>
      <c r="AL313" s="4">
        <v>13.95</v>
      </c>
      <c r="AM313" s="4">
        <v>2.12</v>
      </c>
      <c r="AN313" s="4">
        <v>22.65</v>
      </c>
      <c r="AO313" s="4">
        <v>53.34</v>
      </c>
      <c r="AP313" s="4">
        <v>3.41</v>
      </c>
      <c r="AQ313" s="4">
        <v>8.24</v>
      </c>
      <c r="AR313" s="4">
        <v>2.33</v>
      </c>
      <c r="AS313" s="4">
        <v>11.74</v>
      </c>
      <c r="AT313" s="4">
        <v>3.04</v>
      </c>
      <c r="AU313" s="4">
        <v>9.4600000000000009</v>
      </c>
      <c r="AV313" s="4">
        <v>14.89</v>
      </c>
      <c r="AW313" s="4">
        <v>32.25</v>
      </c>
      <c r="AX313" s="4">
        <v>29.57</v>
      </c>
      <c r="AY313" s="4">
        <v>16.84</v>
      </c>
      <c r="AZ313" s="4">
        <v>65.2</v>
      </c>
    </row>
    <row r="314" spans="1:52" x14ac:dyDescent="0.2">
      <c r="A314" s="5">
        <v>43920</v>
      </c>
      <c r="B314" s="4">
        <v>58354.61</v>
      </c>
      <c r="C314" s="4">
        <v>21.5</v>
      </c>
      <c r="D314" s="4">
        <v>13</v>
      </c>
      <c r="E314" s="4">
        <v>16.78</v>
      </c>
      <c r="F314" s="4">
        <v>10.41</v>
      </c>
      <c r="G314" s="4">
        <v>77.5</v>
      </c>
      <c r="H314" s="4">
        <v>4.83</v>
      </c>
      <c r="I314" s="4">
        <v>30.2</v>
      </c>
      <c r="J314" s="4">
        <v>10.61</v>
      </c>
      <c r="K314" s="4">
        <v>63.95</v>
      </c>
      <c r="L314" s="4">
        <v>182.81</v>
      </c>
      <c r="M314" s="4">
        <v>16.82</v>
      </c>
      <c r="N314" s="4">
        <v>9.61</v>
      </c>
      <c r="O314" s="4">
        <v>312.68</v>
      </c>
      <c r="P314" s="4">
        <v>9</v>
      </c>
      <c r="Q314" s="4">
        <v>4.09</v>
      </c>
      <c r="R314" s="4">
        <v>10.1</v>
      </c>
      <c r="S314" s="4">
        <v>11.93</v>
      </c>
      <c r="T314" s="4">
        <v>3.56</v>
      </c>
      <c r="U314" s="4">
        <v>6.4</v>
      </c>
      <c r="V314" s="4">
        <v>18.739999999999998</v>
      </c>
      <c r="W314" s="4">
        <v>10.26</v>
      </c>
      <c r="X314" s="4">
        <v>2</v>
      </c>
      <c r="Y314" s="4">
        <v>2.82</v>
      </c>
      <c r="Z314" s="4">
        <v>85.65</v>
      </c>
      <c r="AA314" s="4">
        <v>16.309999999999999</v>
      </c>
      <c r="AB314" s="4">
        <v>24.51</v>
      </c>
      <c r="AC314" s="4">
        <v>11.4</v>
      </c>
      <c r="AD314" s="4">
        <v>4.43</v>
      </c>
      <c r="AE314" s="4">
        <v>3.2</v>
      </c>
      <c r="AF314" s="4">
        <v>8.6</v>
      </c>
      <c r="AG314" s="4">
        <v>58.33</v>
      </c>
      <c r="AH314" s="4">
        <v>87.54</v>
      </c>
      <c r="AI314" s="4">
        <v>24.12</v>
      </c>
      <c r="AJ314" s="4">
        <v>1.86</v>
      </c>
      <c r="AK314" s="4">
        <v>1.48</v>
      </c>
      <c r="AL314" s="4">
        <v>14.94</v>
      </c>
      <c r="AM314" s="4">
        <v>2.31</v>
      </c>
      <c r="AN314" s="4">
        <v>24.48</v>
      </c>
      <c r="AO314" s="4">
        <v>55</v>
      </c>
      <c r="AP314" s="4">
        <v>3.38</v>
      </c>
      <c r="AQ314" s="4">
        <v>9.1</v>
      </c>
      <c r="AR314" s="4">
        <v>2.4300000000000002</v>
      </c>
      <c r="AS314" s="4">
        <v>12.05</v>
      </c>
      <c r="AT314" s="4">
        <v>3.25</v>
      </c>
      <c r="AU314" s="4">
        <v>9.83</v>
      </c>
      <c r="AV314" s="4">
        <v>16.16</v>
      </c>
      <c r="AW314" s="4">
        <v>35.89</v>
      </c>
      <c r="AX314" s="4">
        <v>32.4</v>
      </c>
      <c r="AY314" s="4">
        <v>17.97</v>
      </c>
      <c r="AZ314" s="4">
        <v>68</v>
      </c>
    </row>
    <row r="315" spans="1:52" x14ac:dyDescent="0.2">
      <c r="A315" s="5">
        <v>43921</v>
      </c>
      <c r="B315" s="4">
        <v>56985.75</v>
      </c>
      <c r="C315" s="4">
        <v>21.26</v>
      </c>
      <c r="D315" s="4">
        <v>13.04</v>
      </c>
      <c r="E315" s="4">
        <v>16.96</v>
      </c>
      <c r="F315" s="4">
        <v>10.26</v>
      </c>
      <c r="G315" s="4">
        <v>77.09</v>
      </c>
      <c r="H315" s="4">
        <v>4.2300000000000004</v>
      </c>
      <c r="I315" s="4">
        <v>28.98</v>
      </c>
      <c r="J315" s="4">
        <v>10.56</v>
      </c>
      <c r="K315" s="4">
        <v>61.82</v>
      </c>
      <c r="L315" s="4">
        <v>187.45</v>
      </c>
      <c r="M315" s="4">
        <v>15.16</v>
      </c>
      <c r="N315" s="4">
        <v>9.61</v>
      </c>
      <c r="O315" s="4">
        <v>296.68</v>
      </c>
      <c r="P315" s="4">
        <v>9.09</v>
      </c>
      <c r="Q315" s="4">
        <v>4.01</v>
      </c>
      <c r="R315" s="4">
        <v>10</v>
      </c>
      <c r="S315" s="4">
        <v>12.1</v>
      </c>
      <c r="T315" s="4">
        <v>3.63</v>
      </c>
      <c r="U315" s="4">
        <v>6.2</v>
      </c>
      <c r="V315" s="4">
        <v>18.52</v>
      </c>
      <c r="W315" s="4">
        <v>10.3</v>
      </c>
      <c r="X315" s="4">
        <v>2.09</v>
      </c>
      <c r="Y315" s="4">
        <v>2.66</v>
      </c>
      <c r="Z315" s="4">
        <v>85.75</v>
      </c>
      <c r="AA315" s="4">
        <v>16.68</v>
      </c>
      <c r="AB315" s="4">
        <v>23.05</v>
      </c>
      <c r="AC315" s="4">
        <v>10.53</v>
      </c>
      <c r="AD315" s="4">
        <v>4.38</v>
      </c>
      <c r="AE315" s="4">
        <v>3.23</v>
      </c>
      <c r="AF315" s="4">
        <v>8.6</v>
      </c>
      <c r="AG315" s="4">
        <v>57.28</v>
      </c>
      <c r="AH315" s="4">
        <v>84.57</v>
      </c>
      <c r="AI315" s="4">
        <v>24.69</v>
      </c>
      <c r="AJ315" s="4">
        <v>1.77</v>
      </c>
      <c r="AK315" s="4">
        <v>1.57</v>
      </c>
      <c r="AL315" s="4">
        <v>14.83</v>
      </c>
      <c r="AM315" s="4">
        <v>2.5299999999999998</v>
      </c>
      <c r="AN315" s="4">
        <v>24.33</v>
      </c>
      <c r="AO315" s="4">
        <v>52.38</v>
      </c>
      <c r="AP315" s="4">
        <v>3.42</v>
      </c>
      <c r="AQ315" s="4">
        <v>9.1300000000000008</v>
      </c>
      <c r="AR315" s="4">
        <v>2.5099999999999998</v>
      </c>
      <c r="AS315" s="4">
        <v>11.94</v>
      </c>
      <c r="AT315" s="4">
        <v>3.07</v>
      </c>
      <c r="AU315" s="4">
        <v>10.029999999999999</v>
      </c>
      <c r="AV315" s="4">
        <v>16.5</v>
      </c>
      <c r="AW315" s="4">
        <v>34.270000000000003</v>
      </c>
      <c r="AX315" s="4">
        <v>29.82</v>
      </c>
      <c r="AY315" s="4">
        <v>18.21</v>
      </c>
      <c r="AZ315" s="4">
        <v>67.91</v>
      </c>
    </row>
    <row r="316" spans="1:52" x14ac:dyDescent="0.2">
      <c r="A316" s="3">
        <v>43922</v>
      </c>
      <c r="B316" s="4">
        <v>59022.77</v>
      </c>
      <c r="C316" s="4">
        <v>21.69</v>
      </c>
      <c r="D316" s="4">
        <v>13.51</v>
      </c>
      <c r="E316" s="4">
        <v>17.05</v>
      </c>
      <c r="F316" s="4">
        <v>10.51</v>
      </c>
      <c r="G316" s="4">
        <v>80.5</v>
      </c>
      <c r="H316" s="4">
        <v>4.51</v>
      </c>
      <c r="I316" s="4">
        <v>30.23</v>
      </c>
      <c r="J316" s="4">
        <v>11.19</v>
      </c>
      <c r="K316" s="4">
        <v>63.67</v>
      </c>
      <c r="L316" s="4">
        <v>195.5</v>
      </c>
      <c r="M316" s="4">
        <v>15.83</v>
      </c>
      <c r="N316" s="4">
        <v>9.98</v>
      </c>
      <c r="O316" s="4">
        <v>307</v>
      </c>
      <c r="P316" s="4">
        <v>9.6300000000000008</v>
      </c>
      <c r="Q316" s="4">
        <v>4.0199999999999996</v>
      </c>
      <c r="R316" s="4">
        <v>10.35</v>
      </c>
      <c r="S316" s="4">
        <v>12.46</v>
      </c>
      <c r="T316" s="4">
        <v>3.85</v>
      </c>
      <c r="U316" s="4">
        <v>6.24</v>
      </c>
      <c r="V316" s="4">
        <v>20</v>
      </c>
      <c r="W316" s="4">
        <v>10.7</v>
      </c>
      <c r="X316" s="4">
        <v>2.21</v>
      </c>
      <c r="Y316" s="4">
        <v>2.77</v>
      </c>
      <c r="Z316" s="4">
        <v>89.34</v>
      </c>
      <c r="AA316" s="4">
        <v>16.95</v>
      </c>
      <c r="AB316" s="4">
        <v>23.4</v>
      </c>
      <c r="AC316" s="4">
        <v>10.31</v>
      </c>
      <c r="AD316" s="4">
        <v>4.5999999999999996</v>
      </c>
      <c r="AE316" s="4">
        <v>3.38</v>
      </c>
      <c r="AF316" s="4">
        <v>8.86</v>
      </c>
      <c r="AG316" s="4">
        <v>61.87</v>
      </c>
      <c r="AH316" s="4">
        <v>88.4</v>
      </c>
      <c r="AI316" s="4">
        <v>23.64</v>
      </c>
      <c r="AJ316" s="4">
        <v>1.9</v>
      </c>
      <c r="AK316" s="4">
        <v>1.76</v>
      </c>
      <c r="AL316" s="4">
        <v>15.75</v>
      </c>
      <c r="AM316" s="4">
        <v>2.65</v>
      </c>
      <c r="AN316" s="4">
        <v>24.6</v>
      </c>
      <c r="AO316" s="4">
        <v>46.81</v>
      </c>
      <c r="AP316" s="4">
        <v>3.75</v>
      </c>
      <c r="AQ316" s="4">
        <v>9.43</v>
      </c>
      <c r="AR316" s="4">
        <v>2.65</v>
      </c>
      <c r="AS316" s="4">
        <v>12.15</v>
      </c>
      <c r="AT316" s="4">
        <v>3.2</v>
      </c>
      <c r="AU316" s="4">
        <v>10.17</v>
      </c>
      <c r="AV316" s="4">
        <v>16.7</v>
      </c>
      <c r="AW316" s="4">
        <v>35.68</v>
      </c>
      <c r="AX316" s="4">
        <v>30.59</v>
      </c>
      <c r="AY316" s="4">
        <v>19.64</v>
      </c>
      <c r="AZ316" s="4">
        <v>69.5</v>
      </c>
    </row>
    <row r="317" spans="1:52" x14ac:dyDescent="0.2">
      <c r="A317" s="3">
        <v>43923</v>
      </c>
      <c r="B317" s="4">
        <v>57834.8</v>
      </c>
      <c r="C317" s="4">
        <v>21.41</v>
      </c>
      <c r="D317" s="4">
        <v>13.35</v>
      </c>
      <c r="E317" s="4">
        <v>16.149999999999999</v>
      </c>
      <c r="F317" s="4">
        <v>10.38</v>
      </c>
      <c r="G317" s="4">
        <v>77.63</v>
      </c>
      <c r="H317" s="4">
        <v>4.7</v>
      </c>
      <c r="I317" s="4">
        <v>29.85</v>
      </c>
      <c r="J317" s="4">
        <v>11.57</v>
      </c>
      <c r="K317" s="4">
        <v>61.24</v>
      </c>
      <c r="L317" s="4">
        <v>190</v>
      </c>
      <c r="M317" s="4">
        <v>16.05</v>
      </c>
      <c r="N317" s="4">
        <v>9.5299999999999994</v>
      </c>
      <c r="O317" s="4">
        <v>308.27</v>
      </c>
      <c r="P317" s="4">
        <v>9.08</v>
      </c>
      <c r="Q317" s="4">
        <v>4.01</v>
      </c>
      <c r="R317" s="4">
        <v>9.99</v>
      </c>
      <c r="S317" s="4">
        <v>12.18</v>
      </c>
      <c r="T317" s="4">
        <v>3.64</v>
      </c>
      <c r="U317" s="4">
        <v>6.02</v>
      </c>
      <c r="V317" s="4">
        <v>19.399999999999999</v>
      </c>
      <c r="W317" s="4">
        <v>10.79</v>
      </c>
      <c r="X317" s="4">
        <v>2.12</v>
      </c>
      <c r="Y317" s="4">
        <v>2.71</v>
      </c>
      <c r="Z317" s="4">
        <v>88.06</v>
      </c>
      <c r="AA317" s="4">
        <v>16</v>
      </c>
      <c r="AB317" s="4">
        <v>24.34</v>
      </c>
      <c r="AC317" s="4">
        <v>10.39</v>
      </c>
      <c r="AD317" s="4">
        <v>4.75</v>
      </c>
      <c r="AE317" s="4">
        <v>3.2</v>
      </c>
      <c r="AF317" s="4">
        <v>8.42</v>
      </c>
      <c r="AG317" s="4">
        <v>59.55</v>
      </c>
      <c r="AH317" s="4">
        <v>87.4</v>
      </c>
      <c r="AI317" s="4">
        <v>23.49</v>
      </c>
      <c r="AJ317" s="4">
        <v>1.85</v>
      </c>
      <c r="AK317" s="4">
        <v>1.71</v>
      </c>
      <c r="AL317" s="4">
        <v>15.09</v>
      </c>
      <c r="AM317" s="4">
        <v>2.58</v>
      </c>
      <c r="AN317" s="4">
        <v>23</v>
      </c>
      <c r="AO317" s="4">
        <v>45.88</v>
      </c>
      <c r="AP317" s="4">
        <v>3.97</v>
      </c>
      <c r="AQ317" s="4">
        <v>9.02</v>
      </c>
      <c r="AR317" s="4">
        <v>2.62</v>
      </c>
      <c r="AS317" s="4">
        <v>11.75</v>
      </c>
      <c r="AT317" s="4">
        <v>3.16</v>
      </c>
      <c r="AU317" s="4">
        <v>9.76</v>
      </c>
      <c r="AV317" s="4">
        <v>15.98</v>
      </c>
      <c r="AW317" s="4">
        <v>35.89</v>
      </c>
      <c r="AX317" s="4">
        <v>30.39</v>
      </c>
      <c r="AY317" s="4">
        <v>19.63</v>
      </c>
      <c r="AZ317" s="4">
        <v>65.78</v>
      </c>
    </row>
    <row r="318" spans="1:52" x14ac:dyDescent="0.2">
      <c r="A318" s="3">
        <v>43924</v>
      </c>
      <c r="B318" s="4">
        <v>56964.89</v>
      </c>
      <c r="C318" s="4">
        <v>20.6</v>
      </c>
      <c r="D318" s="4">
        <v>13.31</v>
      </c>
      <c r="E318" s="4">
        <v>15.79</v>
      </c>
      <c r="F318" s="4">
        <v>10.119999999999999</v>
      </c>
      <c r="G318" s="4">
        <v>77.66</v>
      </c>
      <c r="H318" s="4">
        <v>4.51</v>
      </c>
      <c r="I318" s="4">
        <v>30.33</v>
      </c>
      <c r="J318" s="4">
        <v>11.25</v>
      </c>
      <c r="K318" s="4">
        <v>60.11</v>
      </c>
      <c r="L318" s="4">
        <v>182.02</v>
      </c>
      <c r="M318" s="4">
        <v>15.88</v>
      </c>
      <c r="N318" s="4">
        <v>9.49</v>
      </c>
      <c r="O318" s="4">
        <v>304.11</v>
      </c>
      <c r="P318" s="4">
        <v>8.64</v>
      </c>
      <c r="Q318" s="4">
        <v>3.98</v>
      </c>
      <c r="R318" s="4">
        <v>10.56</v>
      </c>
      <c r="S318" s="4">
        <v>12.11</v>
      </c>
      <c r="T318" s="4">
        <v>3.51</v>
      </c>
      <c r="U318" s="4">
        <v>6.22</v>
      </c>
      <c r="V318" s="4">
        <v>19.02</v>
      </c>
      <c r="W318" s="4">
        <v>10.34</v>
      </c>
      <c r="X318" s="4">
        <v>1.99</v>
      </c>
      <c r="Y318" s="4">
        <v>2.66</v>
      </c>
      <c r="Z318" s="4">
        <v>84.3</v>
      </c>
      <c r="AA318" s="4">
        <v>15.62</v>
      </c>
      <c r="AB318" s="4">
        <v>24.53</v>
      </c>
      <c r="AC318" s="4">
        <v>10.18</v>
      </c>
      <c r="AD318" s="4">
        <v>4.76</v>
      </c>
      <c r="AE318" s="4">
        <v>3.05</v>
      </c>
      <c r="AF318" s="4">
        <v>8.56</v>
      </c>
      <c r="AG318" s="4">
        <v>56.84</v>
      </c>
      <c r="AH318" s="4">
        <v>88.93</v>
      </c>
      <c r="AI318" s="4">
        <v>23.98</v>
      </c>
      <c r="AJ318" s="4">
        <v>1.83</v>
      </c>
      <c r="AK318" s="4">
        <v>1.61</v>
      </c>
      <c r="AL318" s="4">
        <v>14.53</v>
      </c>
      <c r="AM318" s="4">
        <v>2.39</v>
      </c>
      <c r="AN318" s="4">
        <v>22.49</v>
      </c>
      <c r="AO318" s="4">
        <v>43.72</v>
      </c>
      <c r="AP318" s="4">
        <v>3.99</v>
      </c>
      <c r="AQ318" s="4">
        <v>8.93</v>
      </c>
      <c r="AR318" s="4">
        <v>2.46</v>
      </c>
      <c r="AS318" s="4">
        <v>11.01</v>
      </c>
      <c r="AT318" s="4">
        <v>3.11</v>
      </c>
      <c r="AU318" s="4">
        <v>10.220000000000001</v>
      </c>
      <c r="AV318" s="4">
        <v>15.51</v>
      </c>
      <c r="AW318" s="4">
        <v>34.67</v>
      </c>
      <c r="AX318" s="4">
        <v>30.16</v>
      </c>
      <c r="AY318" s="4">
        <v>19.7</v>
      </c>
      <c r="AZ318" s="4">
        <v>65.66</v>
      </c>
    </row>
    <row r="319" spans="1:52" x14ac:dyDescent="0.2">
      <c r="A319" s="3">
        <v>43927</v>
      </c>
      <c r="B319" s="4">
        <v>59418.71</v>
      </c>
      <c r="C319" s="4">
        <v>20.56</v>
      </c>
      <c r="D319" s="4">
        <v>13.34</v>
      </c>
      <c r="E319" s="4">
        <v>16.54</v>
      </c>
      <c r="F319" s="4">
        <v>10.7</v>
      </c>
      <c r="G319" s="4">
        <v>82.37</v>
      </c>
      <c r="H319" s="4">
        <v>4.59</v>
      </c>
      <c r="I319" s="4">
        <v>31.79</v>
      </c>
      <c r="J319" s="4">
        <v>11.65</v>
      </c>
      <c r="K319" s="4">
        <v>62.47</v>
      </c>
      <c r="L319" s="4">
        <v>191.37</v>
      </c>
      <c r="M319" s="4">
        <v>16.239999999999998</v>
      </c>
      <c r="N319" s="4">
        <v>10.06</v>
      </c>
      <c r="O319" s="4">
        <v>319.89999999999998</v>
      </c>
      <c r="P319" s="4">
        <v>9</v>
      </c>
      <c r="Q319" s="4">
        <v>4.1399999999999997</v>
      </c>
      <c r="R319" s="4">
        <v>11.22</v>
      </c>
      <c r="S319" s="4">
        <v>12.89</v>
      </c>
      <c r="T319" s="4">
        <v>3.74</v>
      </c>
      <c r="U319" s="4">
        <v>6.39</v>
      </c>
      <c r="V319" s="4">
        <v>19.7</v>
      </c>
      <c r="W319" s="4">
        <v>10.29</v>
      </c>
      <c r="X319" s="4">
        <v>2.1</v>
      </c>
      <c r="Y319" s="4">
        <v>2.68</v>
      </c>
      <c r="Z319" s="4">
        <v>92</v>
      </c>
      <c r="AA319" s="4">
        <v>16.47</v>
      </c>
      <c r="AB319" s="4">
        <v>25.42</v>
      </c>
      <c r="AC319" s="4">
        <v>10.75</v>
      </c>
      <c r="AD319" s="4">
        <v>4.95</v>
      </c>
      <c r="AE319" s="4">
        <v>3.05</v>
      </c>
      <c r="AF319" s="4">
        <v>8.84</v>
      </c>
      <c r="AG319" s="4">
        <v>60.53</v>
      </c>
      <c r="AH319" s="4">
        <v>90.38</v>
      </c>
      <c r="AI319" s="4">
        <v>25.95</v>
      </c>
      <c r="AJ319" s="4">
        <v>1.92</v>
      </c>
      <c r="AK319" s="4">
        <v>1.69</v>
      </c>
      <c r="AL319" s="4">
        <v>14.29</v>
      </c>
      <c r="AM319" s="4">
        <v>2.4900000000000002</v>
      </c>
      <c r="AN319" s="4">
        <v>22.55</v>
      </c>
      <c r="AO319" s="4">
        <v>50.42</v>
      </c>
      <c r="AP319" s="4">
        <v>4.33</v>
      </c>
      <c r="AQ319" s="4">
        <v>9.3000000000000007</v>
      </c>
      <c r="AR319" s="4">
        <v>2.67</v>
      </c>
      <c r="AS319" s="4">
        <v>11.07</v>
      </c>
      <c r="AT319" s="4">
        <v>3.2</v>
      </c>
      <c r="AU319" s="4">
        <v>10.19</v>
      </c>
      <c r="AV319" s="4">
        <v>16.350000000000001</v>
      </c>
      <c r="AW319" s="4">
        <v>36.69</v>
      </c>
      <c r="AX319" s="4">
        <v>31.56</v>
      </c>
      <c r="AY319" s="4">
        <v>20.95</v>
      </c>
      <c r="AZ319" s="4">
        <v>69.39</v>
      </c>
    </row>
    <row r="320" spans="1:52" x14ac:dyDescent="0.2">
      <c r="A320" s="3">
        <v>43928</v>
      </c>
      <c r="B320" s="4">
        <v>58828.76</v>
      </c>
      <c r="C320" s="4">
        <v>21.66</v>
      </c>
      <c r="D320" s="4">
        <v>13.33</v>
      </c>
      <c r="E320" s="4">
        <v>16.32</v>
      </c>
      <c r="F320" s="4">
        <v>10.24</v>
      </c>
      <c r="G320" s="4">
        <v>77.510000000000005</v>
      </c>
      <c r="H320" s="4">
        <v>4.55</v>
      </c>
      <c r="I320" s="4">
        <v>31.7</v>
      </c>
      <c r="J320" s="4">
        <v>11.22</v>
      </c>
      <c r="K320" s="4">
        <v>61.87</v>
      </c>
      <c r="L320" s="4">
        <v>183.18</v>
      </c>
      <c r="M320" s="4">
        <v>16</v>
      </c>
      <c r="N320" s="4">
        <v>10.88</v>
      </c>
      <c r="O320" s="4">
        <v>311.99</v>
      </c>
      <c r="P320" s="4">
        <v>9.1300000000000008</v>
      </c>
      <c r="Q320" s="4">
        <v>3.99</v>
      </c>
      <c r="R320" s="4">
        <v>11.42</v>
      </c>
      <c r="S320" s="4">
        <v>12.82</v>
      </c>
      <c r="T320" s="4">
        <v>3.83</v>
      </c>
      <c r="U320" s="4">
        <v>6.19</v>
      </c>
      <c r="V320" s="4">
        <v>19.649999999999999</v>
      </c>
      <c r="W320" s="4">
        <v>10.25</v>
      </c>
      <c r="X320" s="4">
        <v>2.14</v>
      </c>
      <c r="Y320" s="4">
        <v>2.67</v>
      </c>
      <c r="Z320" s="4">
        <v>92.45</v>
      </c>
      <c r="AA320" s="4">
        <v>16.13</v>
      </c>
      <c r="AB320" s="4">
        <v>26.05</v>
      </c>
      <c r="AC320" s="4">
        <v>11.56</v>
      </c>
      <c r="AD320" s="4">
        <v>4.88</v>
      </c>
      <c r="AE320" s="4">
        <v>3.18</v>
      </c>
      <c r="AF320" s="4">
        <v>8.85</v>
      </c>
      <c r="AG320" s="4">
        <v>60.58</v>
      </c>
      <c r="AH320" s="4">
        <v>90.65</v>
      </c>
      <c r="AI320" s="4">
        <v>25.11</v>
      </c>
      <c r="AJ320" s="4">
        <v>1.85</v>
      </c>
      <c r="AK320" s="4">
        <v>1.75</v>
      </c>
      <c r="AL320" s="4">
        <v>15.15</v>
      </c>
      <c r="AM320" s="4">
        <v>2.56</v>
      </c>
      <c r="AN320" s="4">
        <v>22.51</v>
      </c>
      <c r="AO320" s="4">
        <v>50.31</v>
      </c>
      <c r="AP320" s="4">
        <v>4.45</v>
      </c>
      <c r="AQ320" s="4">
        <v>9.0399999999999991</v>
      </c>
      <c r="AR320" s="4">
        <v>2.74</v>
      </c>
      <c r="AS320" s="4">
        <v>11.07</v>
      </c>
      <c r="AT320" s="4">
        <v>3.13</v>
      </c>
      <c r="AU320" s="4">
        <v>10.56</v>
      </c>
      <c r="AV320" s="4">
        <v>16.100000000000001</v>
      </c>
      <c r="AW320" s="4">
        <v>35.31</v>
      </c>
      <c r="AX320" s="4">
        <v>30.67</v>
      </c>
      <c r="AY320" s="4">
        <v>21.2</v>
      </c>
      <c r="AZ320" s="4">
        <v>71.05</v>
      </c>
    </row>
    <row r="321" spans="1:52" x14ac:dyDescent="0.2">
      <c r="A321" s="3">
        <v>43929</v>
      </c>
      <c r="B321" s="4">
        <v>58162.53</v>
      </c>
      <c r="C321" s="4">
        <v>21.78</v>
      </c>
      <c r="D321" s="4">
        <v>13.22</v>
      </c>
      <c r="E321" s="4">
        <v>15.52</v>
      </c>
      <c r="F321" s="4">
        <v>10.28</v>
      </c>
      <c r="G321" s="4">
        <v>79.5</v>
      </c>
      <c r="H321" s="4">
        <v>4.47</v>
      </c>
      <c r="I321" s="4">
        <v>31.32</v>
      </c>
      <c r="J321" s="4">
        <v>10.85</v>
      </c>
      <c r="K321" s="4">
        <v>59.81</v>
      </c>
      <c r="L321" s="4">
        <v>182.91</v>
      </c>
      <c r="M321" s="4">
        <v>16.13</v>
      </c>
      <c r="N321" s="4">
        <v>10.51</v>
      </c>
      <c r="O321" s="4">
        <v>311.94</v>
      </c>
      <c r="P321" s="4">
        <v>9.36</v>
      </c>
      <c r="Q321" s="4">
        <v>3.96</v>
      </c>
      <c r="R321" s="4">
        <v>11.25</v>
      </c>
      <c r="S321" s="4">
        <v>12.95</v>
      </c>
      <c r="T321" s="4">
        <v>3.94</v>
      </c>
      <c r="U321" s="4">
        <v>6.1</v>
      </c>
      <c r="V321" s="4">
        <v>19.399999999999999</v>
      </c>
      <c r="W321" s="4">
        <v>10.61</v>
      </c>
      <c r="X321" s="4">
        <v>2.2200000000000002</v>
      </c>
      <c r="Y321" s="4">
        <v>2.68</v>
      </c>
      <c r="Z321" s="4">
        <v>92.89</v>
      </c>
      <c r="AA321" s="4">
        <v>15.35</v>
      </c>
      <c r="AB321" s="4">
        <v>25.61</v>
      </c>
      <c r="AC321" s="4">
        <v>11.77</v>
      </c>
      <c r="AD321" s="4">
        <v>4.8600000000000003</v>
      </c>
      <c r="AE321" s="4">
        <v>3.25</v>
      </c>
      <c r="AF321" s="4">
        <v>8.9</v>
      </c>
      <c r="AG321" s="4">
        <v>58.72</v>
      </c>
      <c r="AH321" s="4">
        <v>89.26</v>
      </c>
      <c r="AI321" s="4">
        <v>24.69</v>
      </c>
      <c r="AJ321" s="4">
        <v>1.94</v>
      </c>
      <c r="AK321" s="4">
        <v>1.88</v>
      </c>
      <c r="AL321" s="4">
        <v>15.8</v>
      </c>
      <c r="AM321" s="4">
        <v>2.76</v>
      </c>
      <c r="AN321" s="4">
        <v>22.1</v>
      </c>
      <c r="AO321" s="4">
        <v>57.04</v>
      </c>
      <c r="AP321" s="4">
        <v>4.4400000000000004</v>
      </c>
      <c r="AQ321" s="4">
        <v>8.9700000000000006</v>
      </c>
      <c r="AR321" s="4">
        <v>2.73</v>
      </c>
      <c r="AS321" s="4">
        <v>10.96</v>
      </c>
      <c r="AT321" s="4">
        <v>3.1</v>
      </c>
      <c r="AU321" s="4">
        <v>10.61</v>
      </c>
      <c r="AV321" s="4">
        <v>15.25</v>
      </c>
      <c r="AW321" s="4">
        <v>36.159999999999997</v>
      </c>
      <c r="AX321" s="4">
        <v>29.72</v>
      </c>
      <c r="AY321" s="4">
        <v>21.03</v>
      </c>
      <c r="AZ321" s="4">
        <v>73.08</v>
      </c>
    </row>
    <row r="322" spans="1:52" x14ac:dyDescent="0.2">
      <c r="A322" s="3">
        <v>43930</v>
      </c>
      <c r="B322" s="4">
        <v>60223.839999999997</v>
      </c>
      <c r="C322" s="4">
        <v>22.81</v>
      </c>
      <c r="D322" s="4">
        <v>13.69</v>
      </c>
      <c r="E322" s="4">
        <v>16.54</v>
      </c>
      <c r="F322" s="4">
        <v>10.97</v>
      </c>
      <c r="G322" s="4">
        <v>79.540000000000006</v>
      </c>
      <c r="H322" s="4">
        <v>4.3499999999999996</v>
      </c>
      <c r="I322" s="4">
        <v>31.5</v>
      </c>
      <c r="J322" s="4">
        <v>10.93</v>
      </c>
      <c r="K322" s="4">
        <v>61.76</v>
      </c>
      <c r="L322" s="4">
        <v>189.5</v>
      </c>
      <c r="M322" s="4">
        <v>15.95</v>
      </c>
      <c r="N322" s="4">
        <v>10.7</v>
      </c>
      <c r="O322" s="4">
        <v>329</v>
      </c>
      <c r="P322" s="4">
        <v>9.48</v>
      </c>
      <c r="Q322" s="4">
        <v>4.01</v>
      </c>
      <c r="R322" s="4">
        <v>11.34</v>
      </c>
      <c r="S322" s="4">
        <v>13.86</v>
      </c>
      <c r="T322" s="4">
        <v>4.0599999999999996</v>
      </c>
      <c r="U322" s="4">
        <v>6.13</v>
      </c>
      <c r="V322" s="4">
        <v>20.27</v>
      </c>
      <c r="W322" s="4">
        <v>11.65</v>
      </c>
      <c r="X322" s="4">
        <v>2.2999999999999998</v>
      </c>
      <c r="Y322" s="4">
        <v>2.69</v>
      </c>
      <c r="Z322" s="4">
        <v>99.5</v>
      </c>
      <c r="AA322" s="4">
        <v>16.079999999999998</v>
      </c>
      <c r="AB322" s="4">
        <v>25.64</v>
      </c>
      <c r="AC322" s="4">
        <v>11.51</v>
      </c>
      <c r="AD322" s="4">
        <v>5.0999999999999996</v>
      </c>
      <c r="AE322" s="4">
        <v>3.56</v>
      </c>
      <c r="AF322" s="4">
        <v>9.11</v>
      </c>
      <c r="AG322" s="4">
        <v>61.2</v>
      </c>
      <c r="AH322" s="4">
        <v>89.39</v>
      </c>
      <c r="AI322" s="4">
        <v>24.57</v>
      </c>
      <c r="AJ322" s="4">
        <v>2.0299999999999998</v>
      </c>
      <c r="AK322" s="4">
        <v>2.08</v>
      </c>
      <c r="AL322" s="4">
        <v>16.32</v>
      </c>
      <c r="AM322" s="4">
        <v>3.02</v>
      </c>
      <c r="AN322" s="4">
        <v>22.84</v>
      </c>
      <c r="AO322" s="4">
        <v>59.21</v>
      </c>
      <c r="AP322" s="4">
        <v>4.6100000000000003</v>
      </c>
      <c r="AQ322" s="4">
        <v>9.09</v>
      </c>
      <c r="AR322" s="4">
        <v>2.83</v>
      </c>
      <c r="AS322" s="4">
        <v>12.18</v>
      </c>
      <c r="AT322" s="4">
        <v>3.14</v>
      </c>
      <c r="AU322" s="4">
        <v>10.63</v>
      </c>
      <c r="AV322" s="4">
        <v>15.96</v>
      </c>
      <c r="AW322" s="4">
        <v>37.5</v>
      </c>
      <c r="AX322" s="4">
        <v>29.82</v>
      </c>
      <c r="AY322" s="4">
        <v>21.84</v>
      </c>
      <c r="AZ322" s="4">
        <v>78.099999999999994</v>
      </c>
    </row>
    <row r="323" spans="1:52" x14ac:dyDescent="0.2">
      <c r="A323" s="5">
        <v>43935</v>
      </c>
      <c r="B323" s="4">
        <v>61069.29</v>
      </c>
      <c r="C323" s="4">
        <v>22.98</v>
      </c>
      <c r="D323" s="4">
        <v>14</v>
      </c>
      <c r="E323" s="4">
        <v>16.78</v>
      </c>
      <c r="F323" s="4">
        <v>11.4</v>
      </c>
      <c r="G323" s="4">
        <v>79.290000000000006</v>
      </c>
      <c r="H323" s="4">
        <v>4.42</v>
      </c>
      <c r="I323" s="4">
        <v>31.66</v>
      </c>
      <c r="J323" s="4">
        <v>10.97</v>
      </c>
      <c r="K323" s="4">
        <v>62.75</v>
      </c>
      <c r="L323" s="4">
        <v>197.56</v>
      </c>
      <c r="M323" s="4">
        <v>16.329999999999998</v>
      </c>
      <c r="N323" s="4">
        <v>11.18</v>
      </c>
      <c r="O323" s="4">
        <v>325.97000000000003</v>
      </c>
      <c r="P323" s="4">
        <v>9.3800000000000008</v>
      </c>
      <c r="Q323" s="4">
        <v>4.09</v>
      </c>
      <c r="R323" s="4">
        <v>11.57</v>
      </c>
      <c r="S323" s="4">
        <v>13.49</v>
      </c>
      <c r="T323" s="4">
        <v>4.12</v>
      </c>
      <c r="U323" s="4">
        <v>6.12</v>
      </c>
      <c r="V323" s="4">
        <v>20.55</v>
      </c>
      <c r="W323" s="4">
        <v>11.72</v>
      </c>
      <c r="X323" s="4">
        <v>2.2799999999999998</v>
      </c>
      <c r="Y323" s="4">
        <v>2.74</v>
      </c>
      <c r="Z323" s="4">
        <v>101.81</v>
      </c>
      <c r="AA323" s="4">
        <v>16.54</v>
      </c>
      <c r="AB323" s="4">
        <v>28.82</v>
      </c>
      <c r="AC323" s="4">
        <v>13.13</v>
      </c>
      <c r="AD323" s="4">
        <v>5.21</v>
      </c>
      <c r="AE323" s="4">
        <v>3.68</v>
      </c>
      <c r="AF323" s="1"/>
      <c r="AG323" s="4">
        <v>64.16</v>
      </c>
      <c r="AH323" s="4">
        <v>90.83</v>
      </c>
      <c r="AI323" s="4">
        <v>25.03</v>
      </c>
      <c r="AJ323" s="4">
        <v>2.06</v>
      </c>
      <c r="AK323" s="4">
        <v>2.0699999999999998</v>
      </c>
      <c r="AL323" s="4">
        <v>16.72</v>
      </c>
      <c r="AM323" s="4">
        <v>2.91</v>
      </c>
      <c r="AN323" s="4">
        <v>24.38</v>
      </c>
      <c r="AO323" s="4">
        <v>62.41</v>
      </c>
      <c r="AP323" s="4">
        <v>4.5599999999999996</v>
      </c>
      <c r="AQ323" s="4">
        <v>9.35</v>
      </c>
      <c r="AR323" s="4">
        <v>2.93</v>
      </c>
      <c r="AS323" s="4">
        <v>12.8</v>
      </c>
      <c r="AT323" s="4">
        <v>3.16</v>
      </c>
      <c r="AU323" s="4">
        <v>10.73</v>
      </c>
      <c r="AV323" s="4">
        <v>16.27</v>
      </c>
      <c r="AW323" s="4">
        <v>37.81</v>
      </c>
      <c r="AX323" s="4">
        <v>30.7</v>
      </c>
      <c r="AY323" s="4">
        <v>22</v>
      </c>
      <c r="AZ323" s="4">
        <v>79.05</v>
      </c>
    </row>
    <row r="324" spans="1:52" x14ac:dyDescent="0.2">
      <c r="A324" s="5">
        <v>43936</v>
      </c>
      <c r="B324" s="4">
        <v>60783.68</v>
      </c>
      <c r="C324" s="4">
        <v>23.88</v>
      </c>
      <c r="D324" s="4">
        <v>13.77</v>
      </c>
      <c r="E324" s="4">
        <v>16.850000000000001</v>
      </c>
      <c r="F324" s="4">
        <v>11.3</v>
      </c>
      <c r="G324" s="4">
        <v>80.77</v>
      </c>
      <c r="H324" s="4">
        <v>4.41</v>
      </c>
      <c r="I324" s="4">
        <v>31.43</v>
      </c>
      <c r="J324" s="4">
        <v>11.16</v>
      </c>
      <c r="K324" s="4">
        <v>62.07</v>
      </c>
      <c r="L324" s="4">
        <v>195.07</v>
      </c>
      <c r="M324" s="4">
        <v>16.2</v>
      </c>
      <c r="N324" s="4">
        <v>11.43</v>
      </c>
      <c r="O324" s="4">
        <v>324.14999999999998</v>
      </c>
      <c r="P324" s="4">
        <v>9.4700000000000006</v>
      </c>
      <c r="Q324" s="4">
        <v>4.1100000000000003</v>
      </c>
      <c r="R324" s="4">
        <v>11.4</v>
      </c>
      <c r="S324" s="4">
        <v>13.22</v>
      </c>
      <c r="T324" s="4">
        <v>4</v>
      </c>
      <c r="U324" s="4">
        <v>6.07</v>
      </c>
      <c r="V324" s="4">
        <v>19.920000000000002</v>
      </c>
      <c r="W324" s="4">
        <v>11.71</v>
      </c>
      <c r="X324" s="4">
        <v>2.2400000000000002</v>
      </c>
      <c r="Y324" s="4">
        <v>2.71</v>
      </c>
      <c r="Z324" s="4">
        <v>100.96</v>
      </c>
      <c r="AA324" s="4">
        <v>16.64</v>
      </c>
      <c r="AB324" s="4">
        <v>29.31</v>
      </c>
      <c r="AC324" s="4">
        <v>13.02</v>
      </c>
      <c r="AD324" s="4">
        <v>5.09</v>
      </c>
      <c r="AE324" s="4">
        <v>3.55</v>
      </c>
      <c r="AF324" s="4">
        <v>8.7899999999999991</v>
      </c>
      <c r="AG324" s="4">
        <v>64</v>
      </c>
      <c r="AH324" s="4">
        <v>89.78</v>
      </c>
      <c r="AI324" s="4">
        <v>25.1</v>
      </c>
      <c r="AJ324" s="4">
        <v>2.08</v>
      </c>
      <c r="AK324" s="4">
        <v>2.13</v>
      </c>
      <c r="AL324" s="4">
        <v>16.510000000000002</v>
      </c>
      <c r="AM324" s="4">
        <v>2.95</v>
      </c>
      <c r="AN324" s="4">
        <v>25.32</v>
      </c>
      <c r="AO324" s="4">
        <v>61.38</v>
      </c>
      <c r="AP324" s="4">
        <v>4.3899999999999997</v>
      </c>
      <c r="AQ324" s="4">
        <v>9.2100000000000009</v>
      </c>
      <c r="AR324" s="4">
        <v>2.97</v>
      </c>
      <c r="AS324" s="4">
        <v>12.77</v>
      </c>
      <c r="AT324" s="4">
        <v>3.12</v>
      </c>
      <c r="AU324" s="4">
        <v>10.7</v>
      </c>
      <c r="AV324" s="4">
        <v>16.29</v>
      </c>
      <c r="AW324" s="4">
        <v>37.659999999999997</v>
      </c>
      <c r="AX324" s="4">
        <v>30.76</v>
      </c>
      <c r="AY324" s="4">
        <v>21.22</v>
      </c>
      <c r="AZ324" s="4">
        <v>79.53</v>
      </c>
    </row>
    <row r="325" spans="1:52" x14ac:dyDescent="0.2">
      <c r="A325" s="5">
        <v>43937</v>
      </c>
      <c r="B325" s="4">
        <v>60226.68</v>
      </c>
      <c r="C325" s="4">
        <v>22.41</v>
      </c>
      <c r="D325" s="4">
        <v>13.66</v>
      </c>
      <c r="E325" s="4">
        <v>16.579999999999998</v>
      </c>
      <c r="F325" s="4">
        <v>11.17</v>
      </c>
      <c r="G325" s="4">
        <v>81.5</v>
      </c>
      <c r="H325" s="4">
        <v>4.58</v>
      </c>
      <c r="I325" s="4">
        <v>30.79</v>
      </c>
      <c r="J325" s="4">
        <v>11.39</v>
      </c>
      <c r="K325" s="4">
        <v>61.26</v>
      </c>
      <c r="L325" s="4">
        <v>194.65</v>
      </c>
      <c r="M325" s="4">
        <v>16.39</v>
      </c>
      <c r="N325" s="4">
        <v>10.97</v>
      </c>
      <c r="O325" s="4">
        <v>324.86</v>
      </c>
      <c r="P325" s="4">
        <v>9.17</v>
      </c>
      <c r="Q325" s="4">
        <v>4.1100000000000003</v>
      </c>
      <c r="R325" s="4">
        <v>11.22</v>
      </c>
      <c r="S325" s="4">
        <v>13.47</v>
      </c>
      <c r="T325" s="4">
        <v>3.95</v>
      </c>
      <c r="U325" s="4">
        <v>6.27</v>
      </c>
      <c r="V325" s="4">
        <v>18.54</v>
      </c>
      <c r="W325" s="4">
        <v>11.56</v>
      </c>
      <c r="X325" s="4">
        <v>2.21</v>
      </c>
      <c r="Y325" s="4">
        <v>2.71</v>
      </c>
      <c r="Z325" s="4">
        <v>99</v>
      </c>
      <c r="AA325" s="4">
        <v>16.28</v>
      </c>
      <c r="AB325" s="4">
        <v>29.34</v>
      </c>
      <c r="AC325" s="4">
        <v>12.91</v>
      </c>
      <c r="AD325" s="4">
        <v>4.99</v>
      </c>
      <c r="AE325" s="4">
        <v>3.47</v>
      </c>
      <c r="AF325" s="4">
        <v>8.74</v>
      </c>
      <c r="AG325" s="4">
        <v>64.05</v>
      </c>
      <c r="AH325" s="4">
        <v>88.55</v>
      </c>
      <c r="AI325" s="4">
        <v>25.51</v>
      </c>
      <c r="AJ325" s="4">
        <v>1.99</v>
      </c>
      <c r="AK325" s="4">
        <v>2.06</v>
      </c>
      <c r="AL325" s="4">
        <v>16.2</v>
      </c>
      <c r="AM325" s="4">
        <v>2.81</v>
      </c>
      <c r="AN325" s="4">
        <v>25.04</v>
      </c>
      <c r="AO325" s="4">
        <v>57.32</v>
      </c>
      <c r="AP325" s="4">
        <v>4.25</v>
      </c>
      <c r="AQ325" s="4">
        <v>9.26</v>
      </c>
      <c r="AR325" s="4">
        <v>2.87</v>
      </c>
      <c r="AS325" s="4">
        <v>12.25</v>
      </c>
      <c r="AT325" s="4">
        <v>3.15</v>
      </c>
      <c r="AU325" s="4">
        <v>10.61</v>
      </c>
      <c r="AV325" s="4">
        <v>15.92</v>
      </c>
      <c r="AW325" s="4">
        <v>37.520000000000003</v>
      </c>
      <c r="AX325" s="4">
        <v>31.64</v>
      </c>
      <c r="AY325" s="4">
        <v>20.92</v>
      </c>
      <c r="AZ325" s="4">
        <v>79.180000000000007</v>
      </c>
    </row>
    <row r="326" spans="1:52" x14ac:dyDescent="0.2">
      <c r="A326" s="5">
        <v>43938</v>
      </c>
      <c r="B326" s="4">
        <v>61038.02</v>
      </c>
      <c r="C326" s="4">
        <v>23.51</v>
      </c>
      <c r="D326" s="4">
        <v>13.67</v>
      </c>
      <c r="E326" s="4">
        <v>16.559999999999999</v>
      </c>
      <c r="F326" s="4">
        <v>11.18</v>
      </c>
      <c r="G326" s="4">
        <v>83</v>
      </c>
      <c r="H326" s="4">
        <v>4.57</v>
      </c>
      <c r="I326" s="4">
        <v>31.28</v>
      </c>
      <c r="J326" s="4">
        <v>11.58</v>
      </c>
      <c r="K326" s="4">
        <v>61.06</v>
      </c>
      <c r="L326" s="4">
        <v>194.14</v>
      </c>
      <c r="M326" s="4">
        <v>16.43</v>
      </c>
      <c r="N326" s="4">
        <v>11.46</v>
      </c>
      <c r="O326" s="4">
        <v>328.42</v>
      </c>
      <c r="P326" s="4">
        <v>9.6300000000000008</v>
      </c>
      <c r="Q326" s="4">
        <v>4.16</v>
      </c>
      <c r="R326" s="4">
        <v>11.28</v>
      </c>
      <c r="S326" s="4">
        <v>13.72</v>
      </c>
      <c r="T326" s="4">
        <v>4.0999999999999996</v>
      </c>
      <c r="U326" s="4">
        <v>6.32</v>
      </c>
      <c r="V326" s="4">
        <v>19.239999999999998</v>
      </c>
      <c r="W326" s="4">
        <v>11.95</v>
      </c>
      <c r="X326" s="4">
        <v>2.3199999999999998</v>
      </c>
      <c r="Y326" s="4">
        <v>2.65</v>
      </c>
      <c r="Z326" s="4">
        <v>100.41</v>
      </c>
      <c r="AA326" s="4">
        <v>16.39</v>
      </c>
      <c r="AB326" s="4">
        <v>28.57</v>
      </c>
      <c r="AC326" s="4">
        <v>12.67</v>
      </c>
      <c r="AD326" s="4">
        <v>5.17</v>
      </c>
      <c r="AE326" s="4">
        <v>3.72</v>
      </c>
      <c r="AF326" s="4">
        <v>8.8000000000000007</v>
      </c>
      <c r="AG326" s="4">
        <v>67.2</v>
      </c>
      <c r="AH326" s="4">
        <v>91.51</v>
      </c>
      <c r="AI326" s="4">
        <v>25.67</v>
      </c>
      <c r="AJ326" s="4">
        <v>2.06</v>
      </c>
      <c r="AK326" s="4">
        <v>2.15</v>
      </c>
      <c r="AL326" s="4">
        <v>17.04</v>
      </c>
      <c r="AM326" s="4">
        <v>3.05</v>
      </c>
      <c r="AN326" s="4">
        <v>25.25</v>
      </c>
      <c r="AO326" s="4">
        <v>61.09</v>
      </c>
      <c r="AP326" s="4">
        <v>4.29</v>
      </c>
      <c r="AQ326" s="4">
        <v>9.32</v>
      </c>
      <c r="AR326" s="4">
        <v>2.95</v>
      </c>
      <c r="AS326" s="4">
        <v>13.07</v>
      </c>
      <c r="AT326" s="4">
        <v>3.16</v>
      </c>
      <c r="AU326" s="4">
        <v>10.44</v>
      </c>
      <c r="AV326" s="4">
        <v>15.87</v>
      </c>
      <c r="AW326" s="4">
        <v>38.119999999999997</v>
      </c>
      <c r="AX326" s="4">
        <v>31.77</v>
      </c>
      <c r="AY326" s="4">
        <v>21.08</v>
      </c>
      <c r="AZ326" s="4">
        <v>78.83</v>
      </c>
    </row>
    <row r="327" spans="1:52" x14ac:dyDescent="0.2">
      <c r="A327" s="5">
        <v>43941</v>
      </c>
      <c r="B327" s="4">
        <v>59476.87</v>
      </c>
      <c r="C327" s="4">
        <v>23.27</v>
      </c>
      <c r="D327" s="4">
        <v>13.6</v>
      </c>
      <c r="E327" s="4">
        <v>16.149999999999999</v>
      </c>
      <c r="F327" s="4">
        <v>10.88</v>
      </c>
      <c r="G327" s="4">
        <v>80.69</v>
      </c>
      <c r="H327" s="4">
        <v>4.5599999999999996</v>
      </c>
      <c r="I327" s="4">
        <v>30.82</v>
      </c>
      <c r="J327" s="4">
        <v>10.9</v>
      </c>
      <c r="K327" s="4">
        <v>59.88</v>
      </c>
      <c r="L327" s="4">
        <v>185.51</v>
      </c>
      <c r="M327" s="4">
        <v>16.2</v>
      </c>
      <c r="N327" s="4">
        <v>11.15</v>
      </c>
      <c r="O327" s="4">
        <v>315.81</v>
      </c>
      <c r="P327" s="4">
        <v>9.1999999999999993</v>
      </c>
      <c r="Q327" s="4">
        <v>4.33</v>
      </c>
      <c r="R327" s="4">
        <v>11.35</v>
      </c>
      <c r="S327" s="4">
        <v>13.2</v>
      </c>
      <c r="T327" s="4">
        <v>3.88</v>
      </c>
      <c r="U327" s="4">
        <v>6.09</v>
      </c>
      <c r="V327" s="4">
        <v>18.510000000000002</v>
      </c>
      <c r="W327" s="4">
        <v>11.16</v>
      </c>
      <c r="X327" s="4">
        <v>2.2200000000000002</v>
      </c>
      <c r="Y327" s="4">
        <v>2.61</v>
      </c>
      <c r="Z327" s="4">
        <v>100.17</v>
      </c>
      <c r="AA327" s="4">
        <v>16</v>
      </c>
      <c r="AB327" s="4">
        <v>27.5</v>
      </c>
      <c r="AC327" s="4">
        <v>12.47</v>
      </c>
      <c r="AD327" s="4">
        <v>4.8899999999999997</v>
      </c>
      <c r="AE327" s="4">
        <v>3.59</v>
      </c>
      <c r="AF327" s="4">
        <v>8.51</v>
      </c>
      <c r="AG327" s="4">
        <v>65.5</v>
      </c>
      <c r="AH327" s="4">
        <v>88.92</v>
      </c>
      <c r="AI327" s="4">
        <v>25.54</v>
      </c>
      <c r="AJ327" s="4">
        <v>1.99</v>
      </c>
      <c r="AK327" s="4">
        <v>2.15</v>
      </c>
      <c r="AL327" s="4">
        <v>16.829999999999998</v>
      </c>
      <c r="AM327" s="4">
        <v>2.87</v>
      </c>
      <c r="AN327" s="4">
        <v>25.49</v>
      </c>
      <c r="AO327" s="4">
        <v>61.06</v>
      </c>
      <c r="AP327" s="4">
        <v>4.13</v>
      </c>
      <c r="AQ327" s="4">
        <v>9.0500000000000007</v>
      </c>
      <c r="AR327" s="4">
        <v>2.95</v>
      </c>
      <c r="AS327" s="4">
        <v>12.89</v>
      </c>
      <c r="AT327" s="4">
        <v>3.09</v>
      </c>
      <c r="AU327" s="4">
        <v>10.3</v>
      </c>
      <c r="AV327" s="4">
        <v>15.52</v>
      </c>
      <c r="AW327" s="4">
        <v>36.979999999999997</v>
      </c>
      <c r="AX327" s="4">
        <v>31.54</v>
      </c>
      <c r="AY327" s="4">
        <v>20.149999999999999</v>
      </c>
      <c r="AZ327" s="4">
        <v>78</v>
      </c>
    </row>
    <row r="328" spans="1:52" x14ac:dyDescent="0.2">
      <c r="A328" s="5">
        <v>43942</v>
      </c>
      <c r="B328" s="4">
        <v>58077.37</v>
      </c>
      <c r="C328" s="4">
        <v>22.28</v>
      </c>
      <c r="D328" s="4">
        <v>13.33</v>
      </c>
      <c r="E328" s="4">
        <v>15.8</v>
      </c>
      <c r="F328" s="4">
        <v>10.84</v>
      </c>
      <c r="G328" s="4">
        <v>81.5</v>
      </c>
      <c r="H328" s="4">
        <v>4.47</v>
      </c>
      <c r="I328" s="4">
        <v>30.05</v>
      </c>
      <c r="J328" s="4">
        <v>10.6</v>
      </c>
      <c r="K328" s="4">
        <v>58.63</v>
      </c>
      <c r="L328" s="4">
        <v>181.18</v>
      </c>
      <c r="M328" s="4">
        <v>16</v>
      </c>
      <c r="N328" s="4">
        <v>10.86</v>
      </c>
      <c r="O328" s="4">
        <v>306.69</v>
      </c>
      <c r="P328" s="4">
        <v>8.82</v>
      </c>
      <c r="Q328" s="4">
        <v>4.3</v>
      </c>
      <c r="R328" s="4">
        <v>11.1</v>
      </c>
      <c r="S328" s="4">
        <v>12.62</v>
      </c>
      <c r="T328" s="4">
        <v>3.74</v>
      </c>
      <c r="U328" s="4">
        <v>5.95</v>
      </c>
      <c r="V328" s="4">
        <v>17.91</v>
      </c>
      <c r="W328" s="4">
        <v>10.8</v>
      </c>
      <c r="X328" s="4">
        <v>2.14</v>
      </c>
      <c r="Y328" s="4">
        <v>2.56</v>
      </c>
      <c r="Z328" s="4">
        <v>98.4</v>
      </c>
      <c r="AA328" s="4">
        <v>15.64</v>
      </c>
      <c r="AB328" s="4">
        <v>27.66</v>
      </c>
      <c r="AC328" s="4">
        <v>12.99</v>
      </c>
      <c r="AD328" s="4">
        <v>4.76</v>
      </c>
      <c r="AE328" s="4">
        <v>3.59</v>
      </c>
      <c r="AF328" s="4">
        <v>8.06</v>
      </c>
      <c r="AG328" s="4">
        <v>64.290000000000006</v>
      </c>
      <c r="AH328" s="4">
        <v>87.06</v>
      </c>
      <c r="AI328" s="4">
        <v>25.52</v>
      </c>
      <c r="AJ328" s="4">
        <v>1.87</v>
      </c>
      <c r="AK328" s="4">
        <v>2.1</v>
      </c>
      <c r="AL328" s="4">
        <v>16.16</v>
      </c>
      <c r="AM328" s="4">
        <v>2.82</v>
      </c>
      <c r="AN328" s="4">
        <v>25.59</v>
      </c>
      <c r="AO328" s="4">
        <v>57.4</v>
      </c>
      <c r="AP328" s="4">
        <v>4.01</v>
      </c>
      <c r="AQ328" s="4">
        <v>9.01</v>
      </c>
      <c r="AR328" s="4">
        <v>2.87</v>
      </c>
      <c r="AS328" s="4">
        <v>12.36</v>
      </c>
      <c r="AT328" s="4">
        <v>3.04</v>
      </c>
      <c r="AU328" s="4">
        <v>10</v>
      </c>
      <c r="AV328" s="4">
        <v>15.17</v>
      </c>
      <c r="AW328" s="4">
        <v>36.369999999999997</v>
      </c>
      <c r="AX328" s="4">
        <v>30.59</v>
      </c>
      <c r="AY328" s="4">
        <v>19.89</v>
      </c>
      <c r="AZ328" s="4">
        <v>75.02</v>
      </c>
    </row>
    <row r="329" spans="1:52" x14ac:dyDescent="0.2">
      <c r="A329" s="5">
        <v>43943</v>
      </c>
      <c r="B329" s="4">
        <v>58090.78</v>
      </c>
      <c r="C329" s="4">
        <v>21.51</v>
      </c>
      <c r="D329" s="4">
        <v>13.07</v>
      </c>
      <c r="E329" s="4">
        <v>16.02</v>
      </c>
      <c r="F329" s="4">
        <v>10.91</v>
      </c>
      <c r="G329" s="4">
        <v>82.14</v>
      </c>
      <c r="H329" s="4">
        <v>4.58</v>
      </c>
      <c r="I329" s="4">
        <v>28.97</v>
      </c>
      <c r="J329" s="4">
        <v>10.76</v>
      </c>
      <c r="K329" s="4">
        <v>59.25</v>
      </c>
      <c r="L329" s="4">
        <v>181.95</v>
      </c>
      <c r="M329" s="4">
        <v>16.18</v>
      </c>
      <c r="N329" s="4">
        <v>10.63</v>
      </c>
      <c r="O329" s="4">
        <v>313.05</v>
      </c>
      <c r="P329" s="4">
        <v>8.7899999999999991</v>
      </c>
      <c r="Q329" s="4">
        <v>4.26</v>
      </c>
      <c r="R329" s="4">
        <v>10.95</v>
      </c>
      <c r="S329" s="4">
        <v>12.94</v>
      </c>
      <c r="T329" s="4">
        <v>3.72</v>
      </c>
      <c r="U329" s="4">
        <v>5.86</v>
      </c>
      <c r="V329" s="4">
        <v>18.190000000000001</v>
      </c>
      <c r="W329" s="4">
        <v>10.6</v>
      </c>
      <c r="X329" s="4">
        <v>2.09</v>
      </c>
      <c r="Y329" s="4">
        <v>2.58</v>
      </c>
      <c r="Z329" s="4">
        <v>97.9</v>
      </c>
      <c r="AA329" s="4">
        <v>15.9</v>
      </c>
      <c r="AB329" s="4">
        <v>27.41</v>
      </c>
      <c r="AC329" s="4">
        <v>12.72</v>
      </c>
      <c r="AD329" s="4">
        <v>4.68</v>
      </c>
      <c r="AE329" s="4">
        <v>3.36</v>
      </c>
      <c r="AF329" s="4">
        <v>7.93</v>
      </c>
      <c r="AG329" s="1"/>
      <c r="AH329" s="4">
        <v>85.14</v>
      </c>
      <c r="AI329" s="4">
        <v>25.02</v>
      </c>
      <c r="AJ329" s="4">
        <v>1.81</v>
      </c>
      <c r="AK329" s="4">
        <v>2.08</v>
      </c>
      <c r="AL329" s="4">
        <v>16.309999999999999</v>
      </c>
      <c r="AM329" s="4">
        <v>2.67</v>
      </c>
      <c r="AN329" s="4">
        <v>25.06</v>
      </c>
      <c r="AO329" s="4">
        <v>60.96</v>
      </c>
      <c r="AP329" s="4">
        <v>3.99</v>
      </c>
      <c r="AQ329" s="4">
        <v>9.11</v>
      </c>
      <c r="AR329" s="4">
        <v>2.79</v>
      </c>
      <c r="AS329" s="4">
        <v>12.41</v>
      </c>
      <c r="AT329" s="4">
        <v>3.03</v>
      </c>
      <c r="AU329" s="4">
        <v>10.050000000000001</v>
      </c>
      <c r="AV329" s="4">
        <v>15.34</v>
      </c>
      <c r="AW329" s="4">
        <v>36.520000000000003</v>
      </c>
      <c r="AX329" s="4">
        <v>30.83</v>
      </c>
      <c r="AY329" s="4">
        <v>19.600000000000001</v>
      </c>
      <c r="AZ329" s="4">
        <v>75.400000000000006</v>
      </c>
    </row>
    <row r="330" spans="1:52" x14ac:dyDescent="0.2">
      <c r="A330" s="5">
        <v>43944</v>
      </c>
      <c r="B330" s="4">
        <v>57977.79</v>
      </c>
      <c r="C330" s="4">
        <v>21.82</v>
      </c>
      <c r="D330" s="4">
        <v>13.05</v>
      </c>
      <c r="E330" s="4">
        <v>16.010000000000002</v>
      </c>
      <c r="F330" s="4">
        <v>10.92</v>
      </c>
      <c r="G330" s="4">
        <v>82.02</v>
      </c>
      <c r="H330" s="4">
        <v>4.45</v>
      </c>
      <c r="I330" s="4">
        <v>29.75</v>
      </c>
      <c r="J330" s="4">
        <v>11</v>
      </c>
      <c r="K330" s="4">
        <v>58.83</v>
      </c>
      <c r="L330" s="4">
        <v>179.34</v>
      </c>
      <c r="M330" s="4">
        <v>16.059999999999999</v>
      </c>
      <c r="N330" s="4">
        <v>10.68</v>
      </c>
      <c r="O330" s="4">
        <v>306.67</v>
      </c>
      <c r="P330" s="4">
        <v>8.76</v>
      </c>
      <c r="Q330" s="4">
        <v>4.24</v>
      </c>
      <c r="R330" s="4">
        <v>11.07</v>
      </c>
      <c r="S330" s="4">
        <v>12.84</v>
      </c>
      <c r="T330" s="4">
        <v>3.68</v>
      </c>
      <c r="U330" s="4">
        <v>5.84</v>
      </c>
      <c r="V330" s="4">
        <v>18.22</v>
      </c>
      <c r="W330" s="4">
        <v>10.3</v>
      </c>
      <c r="X330" s="4">
        <v>2.08</v>
      </c>
      <c r="Y330" s="4">
        <v>2.62</v>
      </c>
      <c r="Z330" s="4">
        <v>96.96</v>
      </c>
      <c r="AA330" s="4">
        <v>15.72</v>
      </c>
      <c r="AB330" s="4">
        <v>28.48</v>
      </c>
      <c r="AC330" s="4">
        <v>13.34</v>
      </c>
      <c r="AD330" s="4">
        <v>4.72</v>
      </c>
      <c r="AE330" s="4">
        <v>3.34</v>
      </c>
      <c r="AF330" s="4">
        <v>7.95</v>
      </c>
      <c r="AG330" s="4">
        <v>60.52</v>
      </c>
      <c r="AH330" s="4">
        <v>86</v>
      </c>
      <c r="AI330" s="4">
        <v>25.16</v>
      </c>
      <c r="AJ330" s="4">
        <v>1.85</v>
      </c>
      <c r="AK330" s="4">
        <v>2.0099999999999998</v>
      </c>
      <c r="AL330" s="4">
        <v>15.92</v>
      </c>
      <c r="AM330" s="4">
        <v>2.63</v>
      </c>
      <c r="AN330" s="4">
        <v>25</v>
      </c>
      <c r="AO330" s="4">
        <v>61.82</v>
      </c>
      <c r="AP330" s="4">
        <v>4.26</v>
      </c>
      <c r="AQ330" s="4">
        <v>9.02</v>
      </c>
      <c r="AR330" s="4">
        <v>2.77</v>
      </c>
      <c r="AS330" s="4">
        <v>12.49</v>
      </c>
      <c r="AT330" s="4">
        <v>3.02</v>
      </c>
      <c r="AU330" s="4">
        <v>9.8000000000000007</v>
      </c>
      <c r="AV330" s="4">
        <v>15.28</v>
      </c>
      <c r="AW330" s="4">
        <v>36.56</v>
      </c>
      <c r="AX330" s="4">
        <v>30.7</v>
      </c>
      <c r="AY330" s="4">
        <v>20</v>
      </c>
      <c r="AZ330" s="4">
        <v>75.73</v>
      </c>
    </row>
    <row r="331" spans="1:52" x14ac:dyDescent="0.2">
      <c r="A331" s="5">
        <v>43945</v>
      </c>
      <c r="B331" s="4">
        <v>58320.34</v>
      </c>
      <c r="C331" s="4">
        <v>21.57</v>
      </c>
      <c r="D331" s="4">
        <v>12.93</v>
      </c>
      <c r="E331" s="4">
        <v>16.02</v>
      </c>
      <c r="F331" s="4">
        <v>11</v>
      </c>
      <c r="G331" s="4">
        <v>81.489999999999995</v>
      </c>
      <c r="H331" s="4">
        <v>4.5</v>
      </c>
      <c r="I331" s="4">
        <v>30.54</v>
      </c>
      <c r="J331" s="4">
        <v>10.79</v>
      </c>
      <c r="K331" s="4">
        <v>58.88</v>
      </c>
      <c r="L331" s="4">
        <v>179.26</v>
      </c>
      <c r="M331" s="4">
        <v>16.14</v>
      </c>
      <c r="N331" s="4">
        <v>10.86</v>
      </c>
      <c r="O331" s="4">
        <v>313.75</v>
      </c>
      <c r="P331" s="4">
        <v>8.74</v>
      </c>
      <c r="Q331" s="4">
        <v>4.24</v>
      </c>
      <c r="R331" s="4">
        <v>11.45</v>
      </c>
      <c r="S331" s="4">
        <v>12.95</v>
      </c>
      <c r="T331" s="4">
        <v>3.7</v>
      </c>
      <c r="U331" s="4">
        <v>5.86</v>
      </c>
      <c r="V331" s="4">
        <v>17.809999999999999</v>
      </c>
      <c r="W331" s="4">
        <v>10.29</v>
      </c>
      <c r="X331" s="4">
        <v>2.06</v>
      </c>
      <c r="Y331" s="4">
        <v>2.61</v>
      </c>
      <c r="Z331" s="4">
        <v>95.01</v>
      </c>
      <c r="AA331" s="4">
        <v>15.76</v>
      </c>
      <c r="AB331" s="4">
        <v>28.53</v>
      </c>
      <c r="AC331" s="4">
        <v>13.19</v>
      </c>
      <c r="AD331" s="4">
        <v>4.84</v>
      </c>
      <c r="AE331" s="4">
        <v>3.39</v>
      </c>
      <c r="AF331" s="4">
        <v>7.89</v>
      </c>
      <c r="AG331" s="4">
        <v>61.94</v>
      </c>
      <c r="AH331" s="4">
        <v>87.27</v>
      </c>
      <c r="AI331" s="4">
        <v>24.89</v>
      </c>
      <c r="AJ331" s="4">
        <v>1.85</v>
      </c>
      <c r="AK331" s="4">
        <v>2.0099999999999998</v>
      </c>
      <c r="AL331" s="4">
        <v>15.64</v>
      </c>
      <c r="AM331" s="4">
        <v>2.66</v>
      </c>
      <c r="AN331" s="4">
        <v>24.48</v>
      </c>
      <c r="AO331" s="4">
        <v>62.01</v>
      </c>
      <c r="AP331" s="4">
        <v>4.34</v>
      </c>
      <c r="AQ331" s="4">
        <v>8.92</v>
      </c>
      <c r="AR331" s="4">
        <v>2.75</v>
      </c>
      <c r="AS331" s="4">
        <v>12.34</v>
      </c>
      <c r="AT331" s="4">
        <v>3.05</v>
      </c>
      <c r="AU331" s="4">
        <v>9.7100000000000009</v>
      </c>
      <c r="AV331" s="4">
        <v>15.33</v>
      </c>
      <c r="AW331" s="4">
        <v>36.65</v>
      </c>
      <c r="AX331" s="4">
        <v>30.49</v>
      </c>
      <c r="AY331" s="4">
        <v>20.36</v>
      </c>
      <c r="AZ331" s="4">
        <v>76.13</v>
      </c>
    </row>
    <row r="332" spans="1:52" x14ac:dyDescent="0.2">
      <c r="A332" s="5">
        <v>43948</v>
      </c>
      <c r="B332" s="4">
        <v>59023.3</v>
      </c>
      <c r="C332" s="4">
        <v>21.97</v>
      </c>
      <c r="D332" s="4">
        <v>13.23</v>
      </c>
      <c r="E332" s="4">
        <v>15.65</v>
      </c>
      <c r="F332" s="4">
        <v>11.33</v>
      </c>
      <c r="G332" s="4">
        <v>83.52</v>
      </c>
      <c r="H332" s="4">
        <v>4.55</v>
      </c>
      <c r="I332" s="4">
        <v>30.5</v>
      </c>
      <c r="J332" s="4">
        <v>11.24</v>
      </c>
      <c r="K332" s="4">
        <v>58.88</v>
      </c>
      <c r="L332" s="4">
        <v>184.58</v>
      </c>
      <c r="M332" s="4">
        <v>16.22</v>
      </c>
      <c r="N332" s="4">
        <v>11.13</v>
      </c>
      <c r="O332" s="4">
        <v>322</v>
      </c>
      <c r="P332" s="4">
        <v>8.9499999999999993</v>
      </c>
      <c r="Q332" s="4">
        <v>4.28</v>
      </c>
      <c r="R332" s="4">
        <v>11.46</v>
      </c>
      <c r="S332" s="4">
        <v>13.38</v>
      </c>
      <c r="T332" s="4">
        <v>3.87</v>
      </c>
      <c r="U332" s="4">
        <v>5.92</v>
      </c>
      <c r="V332" s="4">
        <v>18.62</v>
      </c>
      <c r="W332" s="4">
        <v>10.68</v>
      </c>
      <c r="X332" s="4">
        <v>2.1</v>
      </c>
      <c r="Y332" s="4">
        <v>2.69</v>
      </c>
      <c r="Z332" s="4">
        <v>99</v>
      </c>
      <c r="AA332" s="1"/>
      <c r="AB332" s="4">
        <v>28.48</v>
      </c>
      <c r="AC332" s="4">
        <v>13.58</v>
      </c>
      <c r="AD332" s="4">
        <v>4.9400000000000004</v>
      </c>
      <c r="AE332" s="4">
        <v>3.54</v>
      </c>
      <c r="AF332" s="4">
        <v>7.81</v>
      </c>
      <c r="AG332" s="4">
        <v>64.23</v>
      </c>
      <c r="AH332" s="4">
        <v>87</v>
      </c>
      <c r="AI332" s="4">
        <v>25.14</v>
      </c>
      <c r="AJ332" s="4">
        <v>1.9</v>
      </c>
      <c r="AK332" s="4">
        <v>2.09</v>
      </c>
      <c r="AL332" s="4">
        <v>16.21</v>
      </c>
      <c r="AM332" s="4">
        <v>2.75</v>
      </c>
      <c r="AN332" s="4">
        <v>25.96</v>
      </c>
      <c r="AO332" s="4">
        <v>63.55</v>
      </c>
      <c r="AP332" s="4">
        <v>4.33</v>
      </c>
      <c r="AQ332" s="4">
        <v>8.8800000000000008</v>
      </c>
      <c r="AR332" s="4">
        <v>2.86</v>
      </c>
      <c r="AS332" s="4">
        <v>12.79</v>
      </c>
      <c r="AT332" s="4">
        <v>3.08</v>
      </c>
      <c r="AU332" s="4">
        <v>9.5299999999999994</v>
      </c>
      <c r="AV332" s="4">
        <v>14.66</v>
      </c>
      <c r="AW332" s="4">
        <v>37.619999999999997</v>
      </c>
      <c r="AX332" s="4">
        <v>31.16</v>
      </c>
      <c r="AY332" s="4">
        <v>20.18</v>
      </c>
      <c r="AZ332" s="4">
        <v>79.88</v>
      </c>
    </row>
    <row r="333" spans="1:52" x14ac:dyDescent="0.2">
      <c r="A333" s="5">
        <v>43949</v>
      </c>
      <c r="B333" s="4">
        <v>58833.36</v>
      </c>
      <c r="C333" s="4">
        <v>22.89</v>
      </c>
      <c r="D333" s="4">
        <v>13.5</v>
      </c>
      <c r="E333" s="4">
        <v>15.7</v>
      </c>
      <c r="F333" s="4">
        <v>11.22</v>
      </c>
      <c r="G333" s="4">
        <v>83</v>
      </c>
      <c r="H333" s="4">
        <v>4.4800000000000004</v>
      </c>
      <c r="I333" s="4">
        <v>30.49</v>
      </c>
      <c r="J333" s="4">
        <v>10.97</v>
      </c>
      <c r="K333" s="4">
        <v>58.61</v>
      </c>
      <c r="L333" s="4">
        <v>185.92</v>
      </c>
      <c r="M333" s="4">
        <v>16.23</v>
      </c>
      <c r="N333" s="4">
        <v>11.05</v>
      </c>
      <c r="O333" s="4">
        <v>320.2</v>
      </c>
      <c r="P333" s="4">
        <v>8.9</v>
      </c>
      <c r="Q333" s="4">
        <v>4.2300000000000004</v>
      </c>
      <c r="R333" s="4">
        <v>11.46</v>
      </c>
      <c r="S333" s="4">
        <v>13.11</v>
      </c>
      <c r="T333" s="4">
        <v>3.87</v>
      </c>
      <c r="U333" s="4">
        <v>5.95</v>
      </c>
      <c r="V333" s="4">
        <v>18.73</v>
      </c>
      <c r="W333" s="1"/>
      <c r="X333" s="4">
        <v>2.12</v>
      </c>
      <c r="Y333" s="4">
        <v>2.69</v>
      </c>
      <c r="Z333" s="4">
        <v>97.74</v>
      </c>
      <c r="AA333" s="4">
        <v>15.32</v>
      </c>
      <c r="AB333" s="4">
        <v>27.84</v>
      </c>
      <c r="AC333" s="4">
        <v>13.29</v>
      </c>
      <c r="AD333" s="4">
        <v>4.8899999999999997</v>
      </c>
      <c r="AE333" s="4">
        <v>3.5</v>
      </c>
      <c r="AF333" s="4">
        <v>7.99</v>
      </c>
      <c r="AG333" s="4">
        <v>62.3</v>
      </c>
      <c r="AH333" s="4">
        <v>85.76</v>
      </c>
      <c r="AI333" s="4">
        <v>25.08</v>
      </c>
      <c r="AJ333" s="4">
        <v>1.86</v>
      </c>
      <c r="AK333" s="4">
        <v>2.11</v>
      </c>
      <c r="AL333" s="4">
        <v>15.88</v>
      </c>
      <c r="AM333" s="4">
        <v>2.76</v>
      </c>
      <c r="AN333" s="4">
        <v>26.7</v>
      </c>
      <c r="AO333" s="4">
        <v>61.75</v>
      </c>
      <c r="AP333" s="4">
        <v>4.25</v>
      </c>
      <c r="AQ333" s="4">
        <v>8.84</v>
      </c>
      <c r="AR333" s="4">
        <v>2.94</v>
      </c>
      <c r="AS333" s="4">
        <v>12.91</v>
      </c>
      <c r="AT333" s="4">
        <v>3.07</v>
      </c>
      <c r="AU333" s="4">
        <v>9.5</v>
      </c>
      <c r="AV333" s="4">
        <v>14.92</v>
      </c>
      <c r="AW333" s="4">
        <v>37.729999999999997</v>
      </c>
      <c r="AX333" s="4">
        <v>31.26</v>
      </c>
      <c r="AY333" s="4">
        <v>19.82</v>
      </c>
      <c r="AZ333" s="4">
        <v>80.23</v>
      </c>
    </row>
    <row r="334" spans="1:52" x14ac:dyDescent="0.2">
      <c r="A334" s="5">
        <v>43950</v>
      </c>
      <c r="B334" s="4">
        <v>59764.69</v>
      </c>
      <c r="C334" s="4">
        <v>23.86</v>
      </c>
      <c r="D334" s="4">
        <v>13.98</v>
      </c>
      <c r="E334" s="4">
        <v>16.66</v>
      </c>
      <c r="F334" s="4">
        <v>11.16</v>
      </c>
      <c r="G334" s="4">
        <v>82.4</v>
      </c>
      <c r="H334" s="4">
        <v>4.68</v>
      </c>
      <c r="I334" s="4">
        <v>31.12</v>
      </c>
      <c r="J334" s="4">
        <v>10.99</v>
      </c>
      <c r="K334" s="4">
        <v>61.07</v>
      </c>
      <c r="L334" s="4">
        <v>182.75</v>
      </c>
      <c r="M334" s="4">
        <v>15.51</v>
      </c>
      <c r="N334" s="4">
        <v>11.25</v>
      </c>
      <c r="O334" s="4">
        <v>315.60000000000002</v>
      </c>
      <c r="P334" s="4">
        <v>8.81</v>
      </c>
      <c r="Q334" s="4">
        <v>4.13</v>
      </c>
      <c r="R334" s="4">
        <v>11.74</v>
      </c>
      <c r="S334" s="4">
        <v>13.14</v>
      </c>
      <c r="T334" s="4">
        <v>3.93</v>
      </c>
      <c r="U334" s="4">
        <v>5.85</v>
      </c>
      <c r="V334" s="4">
        <v>20.399999999999999</v>
      </c>
      <c r="W334" s="4">
        <v>11.62</v>
      </c>
      <c r="X334" s="4">
        <v>2.1</v>
      </c>
      <c r="Y334" s="4">
        <v>2.7</v>
      </c>
      <c r="Z334" s="4">
        <v>100.1</v>
      </c>
      <c r="AA334" s="4">
        <v>16.29</v>
      </c>
      <c r="AB334" s="4">
        <v>27.54</v>
      </c>
      <c r="AC334" s="4">
        <v>12.99</v>
      </c>
      <c r="AD334" s="4">
        <v>5.1100000000000003</v>
      </c>
      <c r="AE334" s="4">
        <v>3.67</v>
      </c>
      <c r="AF334" s="4">
        <v>8.24</v>
      </c>
      <c r="AG334" s="4">
        <v>63</v>
      </c>
      <c r="AH334" s="4">
        <v>85.51</v>
      </c>
      <c r="AI334" s="4">
        <v>24.26</v>
      </c>
      <c r="AJ334" s="4">
        <v>1.87</v>
      </c>
      <c r="AK334" s="4">
        <v>2.19</v>
      </c>
      <c r="AL334" s="4">
        <v>16.809999999999999</v>
      </c>
      <c r="AM334" s="4">
        <v>2.72</v>
      </c>
      <c r="AN334" s="4">
        <v>26.85</v>
      </c>
      <c r="AO334" s="4">
        <v>65.77</v>
      </c>
      <c r="AP334" s="4">
        <v>4.5199999999999996</v>
      </c>
      <c r="AQ334" s="4">
        <v>8.9</v>
      </c>
      <c r="AR334" s="4">
        <v>3.15</v>
      </c>
      <c r="AS334" s="4">
        <v>13.04</v>
      </c>
      <c r="AT334" s="4">
        <v>3.05</v>
      </c>
      <c r="AU334" s="4">
        <v>9.73</v>
      </c>
      <c r="AV334" s="4">
        <v>15.69</v>
      </c>
      <c r="AW334" s="4">
        <v>37.49</v>
      </c>
      <c r="AX334" s="4">
        <v>30.61</v>
      </c>
      <c r="AY334" s="4">
        <v>21</v>
      </c>
      <c r="AZ334" s="4">
        <v>78.989999999999995</v>
      </c>
    </row>
    <row r="335" spans="1:52" x14ac:dyDescent="0.2">
      <c r="A335" s="5">
        <v>43951</v>
      </c>
      <c r="B335" s="4">
        <v>61076.639999999999</v>
      </c>
      <c r="C335" s="4">
        <v>25.39</v>
      </c>
      <c r="D335" s="4">
        <v>14.07</v>
      </c>
      <c r="E335" s="4">
        <v>16.899999999999999</v>
      </c>
      <c r="F335" s="4">
        <v>10.92</v>
      </c>
      <c r="G335" s="4">
        <v>81.55</v>
      </c>
      <c r="H335" s="4">
        <v>4.6900000000000004</v>
      </c>
      <c r="I335" s="4">
        <v>32.35</v>
      </c>
      <c r="J335" s="4">
        <v>11.08</v>
      </c>
      <c r="K335" s="4">
        <v>62.69</v>
      </c>
      <c r="L335" s="4">
        <v>184.5</v>
      </c>
      <c r="M335" s="4">
        <v>15.51</v>
      </c>
      <c r="N335" s="4">
        <v>12.06</v>
      </c>
      <c r="O335" s="4">
        <v>309.44</v>
      </c>
      <c r="P335" s="4">
        <v>9.16</v>
      </c>
      <c r="Q335" s="4">
        <v>4.08</v>
      </c>
      <c r="R335" s="4">
        <v>11.96</v>
      </c>
      <c r="S335" s="4">
        <v>13.15</v>
      </c>
      <c r="T335" s="4">
        <v>4.2300000000000004</v>
      </c>
      <c r="U335" s="4">
        <v>5.78</v>
      </c>
      <c r="V335" s="4">
        <v>22.42</v>
      </c>
      <c r="W335" s="4">
        <v>12.36</v>
      </c>
      <c r="X335" s="4">
        <v>2.2400000000000002</v>
      </c>
      <c r="Y335" s="4">
        <v>2.7</v>
      </c>
      <c r="Z335" s="4">
        <v>102.66</v>
      </c>
      <c r="AA335" s="4">
        <v>16.96</v>
      </c>
      <c r="AB335" s="1"/>
      <c r="AC335" s="4">
        <v>12.79</v>
      </c>
      <c r="AD335" s="4">
        <v>5.56</v>
      </c>
      <c r="AE335" s="4">
        <v>3.86</v>
      </c>
      <c r="AF335" s="4">
        <v>8.4499999999999993</v>
      </c>
      <c r="AG335" s="4">
        <v>62.61</v>
      </c>
      <c r="AH335" s="4">
        <v>87.51</v>
      </c>
      <c r="AI335" s="4">
        <v>23.4</v>
      </c>
      <c r="AJ335" s="4">
        <v>1.99</v>
      </c>
      <c r="AK335" s="4">
        <v>2.33</v>
      </c>
      <c r="AL335" s="4">
        <v>17.41</v>
      </c>
      <c r="AM335" s="4">
        <v>2.88</v>
      </c>
      <c r="AN335" s="4">
        <v>27.19</v>
      </c>
      <c r="AO335" s="4">
        <v>65.14</v>
      </c>
      <c r="AP335" s="4">
        <v>4.9400000000000004</v>
      </c>
      <c r="AQ335" s="4">
        <v>9.19</v>
      </c>
      <c r="AR335" s="4">
        <v>3.19</v>
      </c>
      <c r="AS335" s="4">
        <v>13.69</v>
      </c>
      <c r="AT335" s="4">
        <v>3.05</v>
      </c>
      <c r="AU335" s="4">
        <v>10.15</v>
      </c>
      <c r="AV335" s="4">
        <v>16.28</v>
      </c>
      <c r="AW335" s="4">
        <v>37.69</v>
      </c>
      <c r="AX335" s="4">
        <v>30.37</v>
      </c>
      <c r="AY335" s="4">
        <v>22.45</v>
      </c>
      <c r="AZ335" s="4">
        <v>79.53</v>
      </c>
    </row>
    <row r="336" spans="1:52" x14ac:dyDescent="0.2">
      <c r="A336" s="3">
        <v>43952</v>
      </c>
      <c r="B336" s="4">
        <v>57949.34</v>
      </c>
      <c r="C336" s="4">
        <v>24</v>
      </c>
      <c r="D336" s="4">
        <v>13.53</v>
      </c>
      <c r="E336" s="4">
        <v>15.75</v>
      </c>
      <c r="F336" s="4">
        <v>10.7</v>
      </c>
      <c r="G336" s="4">
        <v>79.77</v>
      </c>
      <c r="H336" s="4">
        <v>4.51</v>
      </c>
      <c r="I336" s="4">
        <v>29.84</v>
      </c>
      <c r="J336" s="4">
        <v>10.49</v>
      </c>
      <c r="K336" s="4">
        <v>58.84</v>
      </c>
      <c r="L336" s="4">
        <v>179.95</v>
      </c>
      <c r="M336" s="4">
        <v>15.14</v>
      </c>
      <c r="N336" s="4">
        <v>11.19</v>
      </c>
      <c r="O336" s="4">
        <v>298.76</v>
      </c>
      <c r="P336" s="4">
        <v>8.81</v>
      </c>
      <c r="Q336" s="4">
        <v>4.01</v>
      </c>
      <c r="R336" s="4">
        <v>10.98</v>
      </c>
      <c r="S336" s="4">
        <v>12.95</v>
      </c>
      <c r="T336" s="4">
        <v>3.81</v>
      </c>
      <c r="U336" s="4">
        <v>5.6</v>
      </c>
      <c r="V336" s="4">
        <v>20.7</v>
      </c>
      <c r="W336" s="4">
        <v>11.54</v>
      </c>
      <c r="X336" s="4">
        <v>2.0699999999999998</v>
      </c>
      <c r="Y336" s="4">
        <v>2.65</v>
      </c>
      <c r="Z336" s="4">
        <v>96.92</v>
      </c>
      <c r="AA336" s="4">
        <v>16.14</v>
      </c>
      <c r="AB336" s="4">
        <v>25.15</v>
      </c>
      <c r="AC336" s="4">
        <v>11.75</v>
      </c>
      <c r="AD336" s="4">
        <v>5.27</v>
      </c>
      <c r="AE336" s="4">
        <v>3.62</v>
      </c>
      <c r="AF336" s="4">
        <v>7.82</v>
      </c>
      <c r="AG336" s="4">
        <v>62.38</v>
      </c>
      <c r="AH336" s="4">
        <v>82.59</v>
      </c>
      <c r="AI336" s="4">
        <v>24.16</v>
      </c>
      <c r="AJ336" s="4">
        <v>1.89</v>
      </c>
      <c r="AK336" s="4">
        <v>2.1</v>
      </c>
      <c r="AL336" s="4">
        <v>16.670000000000002</v>
      </c>
      <c r="AM336" s="4">
        <v>2.61</v>
      </c>
      <c r="AN336" s="4">
        <v>26.3</v>
      </c>
      <c r="AO336" s="4">
        <v>63</v>
      </c>
      <c r="AP336" s="4">
        <v>4.5599999999999996</v>
      </c>
      <c r="AQ336" s="4">
        <v>8.5299999999999994</v>
      </c>
      <c r="AR336" s="4">
        <v>3.05</v>
      </c>
      <c r="AS336" s="4">
        <v>13.15</v>
      </c>
      <c r="AT336" s="4">
        <v>2.99</v>
      </c>
      <c r="AU336" s="4">
        <v>9.4499999999999993</v>
      </c>
      <c r="AV336" s="4">
        <v>15.34</v>
      </c>
      <c r="AW336" s="4">
        <v>36.33</v>
      </c>
      <c r="AX336" s="4">
        <v>29.27</v>
      </c>
      <c r="AY336" s="4">
        <v>21.13</v>
      </c>
      <c r="AZ336" s="4">
        <v>77.5</v>
      </c>
    </row>
    <row r="337" spans="1:52" x14ac:dyDescent="0.2">
      <c r="A337" s="3">
        <v>43955</v>
      </c>
      <c r="B337" s="4">
        <v>58764.05</v>
      </c>
      <c r="C337" s="4">
        <v>23.97</v>
      </c>
      <c r="D337" s="4">
        <v>13.42</v>
      </c>
      <c r="E337" s="4">
        <v>16.149999999999999</v>
      </c>
      <c r="F337" s="4">
        <v>11.08</v>
      </c>
      <c r="G337" s="4">
        <v>82.5</v>
      </c>
      <c r="H337" s="4">
        <v>4.6100000000000003</v>
      </c>
      <c r="I337" s="4">
        <v>29.88</v>
      </c>
      <c r="J337" s="4">
        <v>10.54</v>
      </c>
      <c r="K337" s="4">
        <v>59.88</v>
      </c>
      <c r="L337" s="4">
        <v>182.48</v>
      </c>
      <c r="M337" s="4">
        <v>15.5</v>
      </c>
      <c r="N337" s="4">
        <v>11.25</v>
      </c>
      <c r="O337" s="4">
        <v>307.38</v>
      </c>
      <c r="P337" s="4">
        <v>8.76</v>
      </c>
      <c r="Q337" s="4">
        <v>4.09</v>
      </c>
      <c r="R337" s="4">
        <v>10.79</v>
      </c>
      <c r="S337" s="4">
        <v>13.27</v>
      </c>
      <c r="T337" s="4">
        <v>3.77</v>
      </c>
      <c r="U337" s="4">
        <v>5.48</v>
      </c>
      <c r="V337" s="4">
        <v>20.81</v>
      </c>
      <c r="W337" s="4">
        <v>11.71</v>
      </c>
      <c r="X337" s="4">
        <v>2.1</v>
      </c>
      <c r="Y337" s="4">
        <v>2.65</v>
      </c>
      <c r="Z337" s="4">
        <v>97.23</v>
      </c>
      <c r="AA337" s="4">
        <v>16.46</v>
      </c>
      <c r="AB337" s="4">
        <v>26.8</v>
      </c>
      <c r="AC337" s="4">
        <v>12.44</v>
      </c>
      <c r="AD337" s="4">
        <v>5.26</v>
      </c>
      <c r="AE337" s="4">
        <v>3.56</v>
      </c>
      <c r="AF337" s="4">
        <v>7.65</v>
      </c>
      <c r="AG337" s="4">
        <v>62.8</v>
      </c>
      <c r="AH337" s="4">
        <v>81.3</v>
      </c>
      <c r="AI337" s="4">
        <v>24.61</v>
      </c>
      <c r="AJ337" s="4">
        <v>1.83</v>
      </c>
      <c r="AK337" s="4">
        <v>2.11</v>
      </c>
      <c r="AL337" s="4">
        <v>16.059999999999999</v>
      </c>
      <c r="AM337" s="4">
        <v>2.63</v>
      </c>
      <c r="AN337" s="4">
        <v>26.3</v>
      </c>
      <c r="AO337" s="4">
        <v>63.69</v>
      </c>
      <c r="AP337" s="4">
        <v>4.5999999999999996</v>
      </c>
      <c r="AQ337" s="4">
        <v>8.64</v>
      </c>
      <c r="AR337" s="4">
        <v>3.03</v>
      </c>
      <c r="AS337" s="4">
        <v>13.52</v>
      </c>
      <c r="AT337" s="4">
        <v>3.08</v>
      </c>
      <c r="AU337" s="4">
        <v>9.68</v>
      </c>
      <c r="AV337" s="4">
        <v>15.77</v>
      </c>
      <c r="AW337" s="4">
        <v>36.78</v>
      </c>
      <c r="AX337" s="4">
        <v>29.95</v>
      </c>
      <c r="AY337" s="4">
        <v>20.96</v>
      </c>
      <c r="AZ337" s="4">
        <v>79.040000000000006</v>
      </c>
    </row>
    <row r="338" spans="1:52" x14ac:dyDescent="0.2">
      <c r="A338" s="3">
        <v>43956</v>
      </c>
      <c r="B338" s="4">
        <v>59702.62</v>
      </c>
      <c r="C338" s="4">
        <v>24.6</v>
      </c>
      <c r="D338" s="4">
        <v>13.47</v>
      </c>
      <c r="E338" s="4">
        <v>16.45</v>
      </c>
      <c r="F338" s="4">
        <v>11.24</v>
      </c>
      <c r="G338" s="4">
        <v>83.46</v>
      </c>
      <c r="H338" s="4">
        <v>4.6100000000000003</v>
      </c>
      <c r="I338" s="4">
        <v>30.69</v>
      </c>
      <c r="J338" s="4">
        <v>10.7</v>
      </c>
      <c r="K338" s="4">
        <v>60.85</v>
      </c>
      <c r="L338" s="4">
        <v>182</v>
      </c>
      <c r="M338" s="4">
        <v>15.47</v>
      </c>
      <c r="N338" s="4">
        <v>11.59</v>
      </c>
      <c r="O338" s="4">
        <v>305.72000000000003</v>
      </c>
      <c r="P338" s="4">
        <v>9.0399999999999991</v>
      </c>
      <c r="Q338" s="4">
        <v>4.17</v>
      </c>
      <c r="R338" s="4">
        <v>11.03</v>
      </c>
      <c r="S338" s="4">
        <v>13.6</v>
      </c>
      <c r="T338" s="4">
        <v>3.82</v>
      </c>
      <c r="U338" s="4">
        <v>5.49</v>
      </c>
      <c r="V338" s="4">
        <v>21.82</v>
      </c>
      <c r="W338" s="4">
        <v>11.69</v>
      </c>
      <c r="X338" s="4">
        <v>2.21</v>
      </c>
      <c r="Y338" s="4">
        <v>2.66</v>
      </c>
      <c r="Z338" s="4">
        <v>100.24</v>
      </c>
      <c r="AA338" s="4">
        <v>16.989999999999998</v>
      </c>
      <c r="AB338" s="4">
        <v>27.77</v>
      </c>
      <c r="AC338" s="4">
        <v>12.77</v>
      </c>
      <c r="AD338" s="4">
        <v>5.55</v>
      </c>
      <c r="AE338" s="4">
        <v>3.62</v>
      </c>
      <c r="AF338" s="4">
        <v>7.75</v>
      </c>
      <c r="AG338" s="4">
        <v>63.15</v>
      </c>
      <c r="AH338" s="4">
        <v>82.75</v>
      </c>
      <c r="AI338" s="4">
        <v>23.85</v>
      </c>
      <c r="AJ338" s="4">
        <v>1.89</v>
      </c>
      <c r="AK338" s="4">
        <v>2.1800000000000002</v>
      </c>
      <c r="AL338" s="4">
        <v>16.63</v>
      </c>
      <c r="AM338" s="4">
        <v>2.7</v>
      </c>
      <c r="AN338" s="4">
        <v>26.37</v>
      </c>
      <c r="AO338" s="4">
        <v>66.69</v>
      </c>
      <c r="AP338" s="4">
        <v>4.83</v>
      </c>
      <c r="AQ338" s="4">
        <v>8.89</v>
      </c>
      <c r="AR338" s="4">
        <v>3.1</v>
      </c>
      <c r="AS338" s="4">
        <v>13.69</v>
      </c>
      <c r="AT338" s="4">
        <v>3.09</v>
      </c>
      <c r="AU338" s="4">
        <v>9.9700000000000006</v>
      </c>
      <c r="AV338" s="4">
        <v>16.2</v>
      </c>
      <c r="AW338" s="4">
        <v>37.049999999999997</v>
      </c>
      <c r="AX338" s="4">
        <v>30</v>
      </c>
      <c r="AY338" s="4">
        <v>21.89</v>
      </c>
      <c r="AZ338" s="4">
        <v>79.69</v>
      </c>
    </row>
    <row r="339" spans="1:52" x14ac:dyDescent="0.2">
      <c r="A339" s="3">
        <v>43957</v>
      </c>
      <c r="B339" s="4">
        <v>59312.55</v>
      </c>
      <c r="C339" s="4">
        <v>24.47</v>
      </c>
      <c r="D339" s="4">
        <v>13.43</v>
      </c>
      <c r="E339" s="4">
        <v>16.2</v>
      </c>
      <c r="F339" s="4">
        <v>11.31</v>
      </c>
      <c r="G339" s="4">
        <v>83.47</v>
      </c>
      <c r="H339" s="4">
        <v>4.55</v>
      </c>
      <c r="I339" s="4">
        <v>30.41</v>
      </c>
      <c r="J339" s="4">
        <v>10.9</v>
      </c>
      <c r="K339" s="4">
        <v>60.35</v>
      </c>
      <c r="L339" s="4">
        <v>182.01</v>
      </c>
      <c r="M339" s="4">
        <v>15.32</v>
      </c>
      <c r="N339" s="4">
        <v>11.45</v>
      </c>
      <c r="O339" s="4">
        <v>306.77999999999997</v>
      </c>
      <c r="P339" s="4">
        <v>8.8800000000000008</v>
      </c>
      <c r="Q339" s="4">
        <v>4.09</v>
      </c>
      <c r="R339" s="4">
        <v>11.26</v>
      </c>
      <c r="S339" s="4">
        <v>13.6</v>
      </c>
      <c r="T339" s="4">
        <v>3.87</v>
      </c>
      <c r="U339" s="4">
        <v>5.38</v>
      </c>
      <c r="V339" s="4">
        <v>20.6</v>
      </c>
      <c r="W339" s="4">
        <v>11.68</v>
      </c>
      <c r="X339" s="4">
        <v>2.1800000000000002</v>
      </c>
      <c r="Y339" s="4">
        <v>2.76</v>
      </c>
      <c r="Z339" s="4">
        <v>99.45</v>
      </c>
      <c r="AA339" s="4">
        <v>16.59</v>
      </c>
      <c r="AB339" s="4">
        <v>28.65</v>
      </c>
      <c r="AC339" s="4">
        <v>12.9</v>
      </c>
      <c r="AD339" s="4">
        <v>5.57</v>
      </c>
      <c r="AE339" s="4">
        <v>3.5</v>
      </c>
      <c r="AF339" s="4">
        <v>7.68</v>
      </c>
      <c r="AG339" s="4">
        <v>62.57</v>
      </c>
      <c r="AH339" s="4">
        <v>81.99</v>
      </c>
      <c r="AI339" s="4">
        <v>24.7</v>
      </c>
      <c r="AJ339" s="4">
        <v>1.86</v>
      </c>
      <c r="AK339" s="4">
        <v>2.13</v>
      </c>
      <c r="AL339" s="4">
        <v>17.170000000000002</v>
      </c>
      <c r="AM339" s="4">
        <v>2.67</v>
      </c>
      <c r="AN339" s="4">
        <v>26.02</v>
      </c>
      <c r="AO339" s="4">
        <v>68.099999999999994</v>
      </c>
      <c r="AP339" s="4">
        <v>4.8499999999999996</v>
      </c>
      <c r="AQ339" s="4">
        <v>8.6999999999999993</v>
      </c>
      <c r="AR339" s="4">
        <v>3.12</v>
      </c>
      <c r="AS339" s="4">
        <v>13.49</v>
      </c>
      <c r="AT339" s="4">
        <v>3.06</v>
      </c>
      <c r="AU339" s="4">
        <v>9.85</v>
      </c>
      <c r="AV339" s="4">
        <v>15.96</v>
      </c>
      <c r="AW339" s="4">
        <v>36.65</v>
      </c>
      <c r="AX339" s="4">
        <v>29.84</v>
      </c>
      <c r="AY339" s="4">
        <v>21.95</v>
      </c>
      <c r="AZ339" s="4">
        <v>79.19</v>
      </c>
    </row>
    <row r="340" spans="1:52" x14ac:dyDescent="0.2">
      <c r="A340" s="3">
        <v>43958</v>
      </c>
      <c r="B340" s="4">
        <v>58987.61</v>
      </c>
      <c r="C340" s="4">
        <v>24.9</v>
      </c>
      <c r="D340" s="4">
        <v>13.22</v>
      </c>
      <c r="E340" s="4">
        <v>15.85</v>
      </c>
      <c r="F340" s="4">
        <v>11.11</v>
      </c>
      <c r="G340" s="4">
        <v>80.98</v>
      </c>
      <c r="H340" s="4">
        <v>4.58</v>
      </c>
      <c r="I340" s="4">
        <v>31</v>
      </c>
      <c r="J340" s="4">
        <v>10.65</v>
      </c>
      <c r="K340" s="4">
        <v>59.26</v>
      </c>
      <c r="L340" s="4">
        <v>184.5</v>
      </c>
      <c r="M340" s="4">
        <v>15.23</v>
      </c>
      <c r="N340" s="4">
        <v>11.31</v>
      </c>
      <c r="O340" s="4">
        <v>307.93</v>
      </c>
      <c r="P340" s="4">
        <v>8.6999999999999993</v>
      </c>
      <c r="Q340" s="4">
        <v>4.0599999999999996</v>
      </c>
      <c r="R340" s="4">
        <v>11.45</v>
      </c>
      <c r="S340" s="4">
        <v>14.11</v>
      </c>
      <c r="T340" s="4">
        <v>3.87</v>
      </c>
      <c r="U340" s="4">
        <v>5.3</v>
      </c>
      <c r="V340" s="4">
        <v>21.48</v>
      </c>
      <c r="W340" s="4">
        <v>11.3</v>
      </c>
      <c r="X340" s="4">
        <v>2.1800000000000002</v>
      </c>
      <c r="Y340" s="4">
        <v>2.85</v>
      </c>
      <c r="Z340" s="4">
        <v>99.55</v>
      </c>
      <c r="AA340" s="4">
        <v>16.22</v>
      </c>
      <c r="AB340" s="4">
        <v>27.83</v>
      </c>
      <c r="AC340" s="4">
        <v>12.84</v>
      </c>
      <c r="AD340" s="4">
        <v>5.53</v>
      </c>
      <c r="AE340" s="4">
        <v>3.46</v>
      </c>
      <c r="AF340" s="4">
        <v>7.51</v>
      </c>
      <c r="AG340" s="4">
        <v>62</v>
      </c>
      <c r="AH340" s="4">
        <v>81.510000000000005</v>
      </c>
      <c r="AI340" s="4">
        <v>24.95</v>
      </c>
      <c r="AJ340" s="4">
        <v>1.87</v>
      </c>
      <c r="AK340" s="4">
        <v>2.12</v>
      </c>
      <c r="AL340" s="4">
        <v>16.93</v>
      </c>
      <c r="AM340" s="4">
        <v>2.74</v>
      </c>
      <c r="AN340" s="4">
        <v>25.86</v>
      </c>
      <c r="AO340" s="4">
        <v>74.62</v>
      </c>
      <c r="AP340" s="4">
        <v>4.76</v>
      </c>
      <c r="AQ340" s="4">
        <v>8.77</v>
      </c>
      <c r="AR340" s="4">
        <v>3.11</v>
      </c>
      <c r="AS340" s="4">
        <v>13.31</v>
      </c>
      <c r="AT340" s="4">
        <v>3.06</v>
      </c>
      <c r="AU340" s="4">
        <v>9.91</v>
      </c>
      <c r="AV340" s="4">
        <v>15.6</v>
      </c>
      <c r="AW340" s="4">
        <v>36.4</v>
      </c>
      <c r="AX340" s="4">
        <v>29.66</v>
      </c>
      <c r="AY340" s="4">
        <v>21.65</v>
      </c>
      <c r="AZ340" s="4">
        <v>82.1</v>
      </c>
    </row>
    <row r="341" spans="1:52" x14ac:dyDescent="0.2">
      <c r="A341" s="3">
        <v>43959</v>
      </c>
      <c r="B341" s="4">
        <v>59180.57</v>
      </c>
      <c r="C341" s="4">
        <v>24.88</v>
      </c>
      <c r="D341" s="4">
        <v>13.38</v>
      </c>
      <c r="E341" s="4">
        <v>15.73</v>
      </c>
      <c r="F341" s="4">
        <v>11.26</v>
      </c>
      <c r="G341" s="4">
        <v>82.3</v>
      </c>
      <c r="H341" s="4">
        <v>4.49</v>
      </c>
      <c r="I341" s="4">
        <v>31.4</v>
      </c>
      <c r="J341" s="4">
        <v>10.58</v>
      </c>
      <c r="K341" s="4">
        <v>59.6</v>
      </c>
      <c r="L341" s="4">
        <v>181.66</v>
      </c>
      <c r="M341" s="4">
        <v>15.2</v>
      </c>
      <c r="N341" s="4">
        <v>11.32</v>
      </c>
      <c r="O341" s="4">
        <v>301.18</v>
      </c>
      <c r="P341" s="4">
        <v>8.85</v>
      </c>
      <c r="Q341" s="4">
        <v>4.0599999999999996</v>
      </c>
      <c r="R341" s="4">
        <v>12.04</v>
      </c>
      <c r="S341" s="4">
        <v>14.36</v>
      </c>
      <c r="T341" s="4">
        <v>4.01</v>
      </c>
      <c r="U341" s="4">
        <v>5.28</v>
      </c>
      <c r="V341" s="4">
        <v>21.63</v>
      </c>
      <c r="W341" s="4">
        <v>11.22</v>
      </c>
      <c r="X341" s="4">
        <v>2.19</v>
      </c>
      <c r="Y341" s="4">
        <v>2.83</v>
      </c>
      <c r="Z341" s="4">
        <v>105.19</v>
      </c>
      <c r="AA341" s="4">
        <v>16.079999999999998</v>
      </c>
      <c r="AB341" s="4">
        <v>27.6</v>
      </c>
      <c r="AC341" s="4">
        <v>13.03</v>
      </c>
      <c r="AD341" s="4">
        <v>5.53</v>
      </c>
      <c r="AE341" s="4">
        <v>3.4</v>
      </c>
      <c r="AF341" s="4">
        <v>7.56</v>
      </c>
      <c r="AG341" s="4">
        <v>60.91</v>
      </c>
      <c r="AH341" s="4">
        <v>83</v>
      </c>
      <c r="AI341" s="4">
        <v>24.81</v>
      </c>
      <c r="AJ341" s="4">
        <v>1.85</v>
      </c>
      <c r="AK341" s="4">
        <v>2.2000000000000002</v>
      </c>
      <c r="AL341" s="4">
        <v>17.41</v>
      </c>
      <c r="AM341" s="4">
        <v>2.74</v>
      </c>
      <c r="AN341" s="4">
        <v>25.9</v>
      </c>
      <c r="AO341" s="4">
        <v>76.05</v>
      </c>
      <c r="AP341" s="4">
        <v>4.8499999999999996</v>
      </c>
      <c r="AQ341" s="4">
        <v>8.91</v>
      </c>
      <c r="AR341" s="4">
        <v>3.11</v>
      </c>
      <c r="AS341" s="4">
        <v>13.49</v>
      </c>
      <c r="AT341" s="4">
        <v>3.03</v>
      </c>
      <c r="AU341" s="4">
        <v>9.84</v>
      </c>
      <c r="AV341" s="4">
        <v>15.51</v>
      </c>
      <c r="AW341" s="4">
        <v>37.450000000000003</v>
      </c>
      <c r="AX341" s="4">
        <v>29.48</v>
      </c>
      <c r="AY341" s="4">
        <v>21.89</v>
      </c>
      <c r="AZ341" s="4">
        <v>82.3</v>
      </c>
    </row>
    <row r="342" spans="1:52" x14ac:dyDescent="0.2">
      <c r="A342" s="3">
        <v>43962</v>
      </c>
      <c r="B342" s="4">
        <v>59962.73</v>
      </c>
      <c r="C342" s="4">
        <v>25.32</v>
      </c>
      <c r="D342" s="4">
        <v>13.72</v>
      </c>
      <c r="E342" s="4">
        <v>15.81</v>
      </c>
      <c r="F342" s="4">
        <v>11.6</v>
      </c>
      <c r="G342" s="4">
        <v>83.15</v>
      </c>
      <c r="H342" s="4">
        <v>4.62</v>
      </c>
      <c r="I342" s="4">
        <v>31.55</v>
      </c>
      <c r="J342" s="4">
        <v>10.85</v>
      </c>
      <c r="K342" s="4">
        <v>60.14</v>
      </c>
      <c r="L342" s="4">
        <v>191</v>
      </c>
      <c r="M342" s="4">
        <v>15.1</v>
      </c>
      <c r="N342" s="4">
        <v>11.7</v>
      </c>
      <c r="O342" s="4">
        <v>302.14</v>
      </c>
      <c r="P342" s="4">
        <v>9.26</v>
      </c>
      <c r="Q342" s="4">
        <v>4.05</v>
      </c>
      <c r="R342" s="4">
        <v>12.11</v>
      </c>
      <c r="S342" s="4">
        <v>14.58</v>
      </c>
      <c r="T342" s="4">
        <v>4.17</v>
      </c>
      <c r="U342" s="4">
        <v>5.46</v>
      </c>
      <c r="V342" s="4">
        <v>22.17</v>
      </c>
      <c r="W342" s="4">
        <v>11.31</v>
      </c>
      <c r="X342" s="4">
        <v>2.2400000000000002</v>
      </c>
      <c r="Y342" s="4">
        <v>2.8</v>
      </c>
      <c r="Z342" s="4">
        <v>111.54</v>
      </c>
      <c r="AA342" s="4">
        <v>15.98</v>
      </c>
      <c r="AB342" s="4">
        <v>27.8</v>
      </c>
      <c r="AC342" s="4">
        <v>13.2</v>
      </c>
      <c r="AD342" s="4">
        <v>5.58</v>
      </c>
      <c r="AE342" s="4">
        <v>3.53</v>
      </c>
      <c r="AF342" s="4">
        <v>7.64</v>
      </c>
      <c r="AG342" s="4">
        <v>61.6</v>
      </c>
      <c r="AH342" s="4">
        <v>83.99</v>
      </c>
      <c r="AI342" s="4">
        <v>24.76</v>
      </c>
      <c r="AJ342" s="4">
        <v>1.93</v>
      </c>
      <c r="AK342" s="4">
        <v>2.2799999999999998</v>
      </c>
      <c r="AL342" s="4">
        <v>17.399999999999999</v>
      </c>
      <c r="AM342" s="4">
        <v>2.78</v>
      </c>
      <c r="AN342" s="4">
        <v>26.46</v>
      </c>
      <c r="AO342" s="4">
        <v>74.900000000000006</v>
      </c>
      <c r="AP342" s="4">
        <v>4.9400000000000004</v>
      </c>
      <c r="AQ342" s="4">
        <v>9.2799999999999994</v>
      </c>
      <c r="AR342" s="4">
        <v>3.22</v>
      </c>
      <c r="AS342" s="4">
        <v>13.69</v>
      </c>
      <c r="AT342" s="4">
        <v>3.07</v>
      </c>
      <c r="AU342" s="4">
        <v>10.35</v>
      </c>
      <c r="AV342" s="4">
        <v>15.63</v>
      </c>
      <c r="AW342" s="4">
        <v>37.85</v>
      </c>
      <c r="AX342" s="4">
        <v>29.51</v>
      </c>
      <c r="AY342" s="4">
        <v>22.37</v>
      </c>
      <c r="AZ342" s="4">
        <v>82.94</v>
      </c>
    </row>
    <row r="343" spans="1:52" x14ac:dyDescent="0.2">
      <c r="A343" s="3">
        <v>43963</v>
      </c>
      <c r="B343" s="4">
        <v>59337.09</v>
      </c>
      <c r="C343" s="4">
        <v>25.48</v>
      </c>
      <c r="D343" s="4">
        <v>13.89</v>
      </c>
      <c r="E343" s="4">
        <v>15.5</v>
      </c>
      <c r="F343" s="4">
        <v>11.28</v>
      </c>
      <c r="G343" s="4">
        <v>83.42</v>
      </c>
      <c r="H343" s="4">
        <v>4.53</v>
      </c>
      <c r="I343" s="4">
        <v>30.72</v>
      </c>
      <c r="J343" s="4">
        <v>11.01</v>
      </c>
      <c r="K343" s="4">
        <v>59.71</v>
      </c>
      <c r="L343" s="4">
        <v>188.67</v>
      </c>
      <c r="M343" s="4">
        <v>15.25</v>
      </c>
      <c r="N343" s="4">
        <v>11.92</v>
      </c>
      <c r="O343" s="4">
        <v>307.61</v>
      </c>
      <c r="P343" s="4">
        <v>9.2200000000000006</v>
      </c>
      <c r="Q343" s="4">
        <v>4.08</v>
      </c>
      <c r="R343" s="4">
        <v>11.72</v>
      </c>
      <c r="S343" s="4">
        <v>14.38</v>
      </c>
      <c r="T343" s="4">
        <v>4.0999999999999996</v>
      </c>
      <c r="U343" s="4">
        <v>5.4</v>
      </c>
      <c r="V343" s="4">
        <v>21.62</v>
      </c>
      <c r="W343" s="4">
        <v>11.16</v>
      </c>
      <c r="X343" s="4">
        <v>2.13</v>
      </c>
      <c r="Y343" s="4">
        <v>2.81</v>
      </c>
      <c r="Z343" s="4">
        <v>107.01</v>
      </c>
      <c r="AA343" s="4">
        <v>15.52</v>
      </c>
      <c r="AB343" s="4">
        <v>27.61</v>
      </c>
      <c r="AC343" s="4">
        <v>13.16</v>
      </c>
      <c r="AD343" s="4">
        <v>5.39</v>
      </c>
      <c r="AE343" s="4">
        <v>3.54</v>
      </c>
      <c r="AF343" s="4">
        <v>7.49</v>
      </c>
      <c r="AG343" s="4">
        <v>61.91</v>
      </c>
      <c r="AH343" s="4">
        <v>82.6</v>
      </c>
      <c r="AI343" s="4">
        <v>26.04</v>
      </c>
      <c r="AJ343" s="4">
        <v>1.85</v>
      </c>
      <c r="AK343" s="4">
        <v>2.2000000000000002</v>
      </c>
      <c r="AL343" s="4">
        <v>17.32</v>
      </c>
      <c r="AM343" s="4">
        <v>2.72</v>
      </c>
      <c r="AN343" s="4">
        <v>26.54</v>
      </c>
      <c r="AO343" s="4">
        <v>75.209999999999994</v>
      </c>
      <c r="AP343" s="4">
        <v>4.78</v>
      </c>
      <c r="AQ343" s="4">
        <v>8.83</v>
      </c>
      <c r="AR343" s="4">
        <v>3.12</v>
      </c>
      <c r="AS343" s="4">
        <v>13.54</v>
      </c>
      <c r="AT343" s="4">
        <v>3.09</v>
      </c>
      <c r="AU343" s="4">
        <v>10.09</v>
      </c>
      <c r="AV343" s="4">
        <v>15.23</v>
      </c>
      <c r="AW343" s="4">
        <v>37.74</v>
      </c>
      <c r="AX343" s="4">
        <v>29.75</v>
      </c>
      <c r="AY343" s="4">
        <v>22.08</v>
      </c>
      <c r="AZ343" s="4">
        <v>83.37</v>
      </c>
    </row>
    <row r="344" spans="1:52" x14ac:dyDescent="0.2">
      <c r="A344" s="5">
        <v>43964</v>
      </c>
      <c r="B344" s="4">
        <v>59638.67</v>
      </c>
      <c r="C344" s="4">
        <v>25.88</v>
      </c>
      <c r="D344" s="4">
        <v>14.39</v>
      </c>
      <c r="E344" s="4">
        <v>15.56</v>
      </c>
      <c r="F344" s="4">
        <v>11.2</v>
      </c>
      <c r="G344" s="4">
        <v>83.51</v>
      </c>
      <c r="H344" s="4">
        <v>4.54</v>
      </c>
      <c r="I344" s="4">
        <v>31.01</v>
      </c>
      <c r="J344" s="4">
        <v>11.22</v>
      </c>
      <c r="K344" s="4">
        <v>60.85</v>
      </c>
      <c r="L344" s="4">
        <v>190.98</v>
      </c>
      <c r="M344" s="4">
        <v>15.22</v>
      </c>
      <c r="N344" s="4">
        <v>11.76</v>
      </c>
      <c r="O344" s="4">
        <v>310</v>
      </c>
      <c r="P344" s="4">
        <v>8.94</v>
      </c>
      <c r="Q344" s="4">
        <v>4.1100000000000003</v>
      </c>
      <c r="R344" s="4">
        <v>12.18</v>
      </c>
      <c r="S344" s="4">
        <v>14.24</v>
      </c>
      <c r="T344" s="4">
        <v>4.0199999999999996</v>
      </c>
      <c r="U344" s="4">
        <v>5.42</v>
      </c>
      <c r="V344" s="4">
        <v>21.12</v>
      </c>
      <c r="W344" s="4">
        <v>11.29</v>
      </c>
      <c r="X344" s="4">
        <v>2.1</v>
      </c>
      <c r="Y344" s="4">
        <v>2.86</v>
      </c>
      <c r="Z344" s="4">
        <v>106.39</v>
      </c>
      <c r="AA344" s="4">
        <v>15.64</v>
      </c>
      <c r="AB344" s="4">
        <v>28</v>
      </c>
      <c r="AC344" s="4">
        <v>13.37</v>
      </c>
      <c r="AD344" s="4">
        <v>5.37</v>
      </c>
      <c r="AE344" s="4">
        <v>3.55</v>
      </c>
      <c r="AF344" s="4">
        <v>7.34</v>
      </c>
      <c r="AG344" s="4">
        <v>62.9</v>
      </c>
      <c r="AH344" s="4">
        <v>83.72</v>
      </c>
      <c r="AI344" s="4">
        <v>25.9</v>
      </c>
      <c r="AJ344" s="4">
        <v>1.85</v>
      </c>
      <c r="AK344" s="4">
        <v>2.12</v>
      </c>
      <c r="AL344" s="4">
        <v>17.34</v>
      </c>
      <c r="AM344" s="4">
        <v>2.69</v>
      </c>
      <c r="AN344" s="4">
        <v>26.5</v>
      </c>
      <c r="AO344" s="4">
        <v>73.790000000000006</v>
      </c>
      <c r="AP344" s="4">
        <v>4.72</v>
      </c>
      <c r="AQ344" s="4">
        <v>8.82</v>
      </c>
      <c r="AR344" s="4">
        <v>3.13</v>
      </c>
      <c r="AS344" s="4">
        <v>13.71</v>
      </c>
      <c r="AT344" s="4">
        <v>3.13</v>
      </c>
      <c r="AU344" s="4">
        <v>9.86</v>
      </c>
      <c r="AV344" s="4">
        <v>15.31</v>
      </c>
      <c r="AW344" s="4">
        <v>37.590000000000003</v>
      </c>
      <c r="AX344" s="4">
        <v>29.77</v>
      </c>
      <c r="AY344" s="4">
        <v>21.72</v>
      </c>
      <c r="AZ344" s="4">
        <v>83.77</v>
      </c>
    </row>
    <row r="345" spans="1:52" x14ac:dyDescent="0.2">
      <c r="A345" s="5">
        <v>43965</v>
      </c>
      <c r="B345" s="4">
        <v>58629.17</v>
      </c>
      <c r="C345" s="4">
        <v>25.37</v>
      </c>
      <c r="D345" s="4">
        <v>14.14</v>
      </c>
      <c r="E345" s="4">
        <v>15.15</v>
      </c>
      <c r="F345" s="4">
        <v>11.2</v>
      </c>
      <c r="G345" s="4">
        <v>82.51</v>
      </c>
      <c r="H345" s="4">
        <v>4.5199999999999996</v>
      </c>
      <c r="I345" s="4">
        <v>30.61</v>
      </c>
      <c r="J345" s="4">
        <v>11</v>
      </c>
      <c r="K345" s="4">
        <v>58.9</v>
      </c>
      <c r="L345" s="4">
        <v>186.75</v>
      </c>
      <c r="M345" s="4">
        <v>15.02</v>
      </c>
      <c r="N345" s="4">
        <v>11.62</v>
      </c>
      <c r="O345" s="4">
        <v>301.63</v>
      </c>
      <c r="P345" s="4">
        <v>8.93</v>
      </c>
      <c r="Q345" s="4">
        <v>4.08</v>
      </c>
      <c r="R345" s="4">
        <v>12.05</v>
      </c>
      <c r="S345" s="4">
        <v>14.15</v>
      </c>
      <c r="T345" s="4">
        <v>3.99</v>
      </c>
      <c r="U345" s="4">
        <v>5.38</v>
      </c>
      <c r="V345" s="4">
        <v>21.25</v>
      </c>
      <c r="W345" s="4">
        <v>11.02</v>
      </c>
      <c r="X345" s="4">
        <v>2.0699999999999998</v>
      </c>
      <c r="Y345" s="4">
        <v>2.84</v>
      </c>
      <c r="Z345" s="4">
        <v>103.16</v>
      </c>
      <c r="AA345" s="4">
        <v>15.24</v>
      </c>
      <c r="AB345" s="4">
        <v>29</v>
      </c>
      <c r="AC345" s="4">
        <v>13.49</v>
      </c>
      <c r="AD345" s="4">
        <v>5.23</v>
      </c>
      <c r="AE345" s="4">
        <v>3.33</v>
      </c>
      <c r="AF345" s="4">
        <v>7.4</v>
      </c>
      <c r="AG345" s="4">
        <v>62.12</v>
      </c>
      <c r="AH345" s="4">
        <v>83.26</v>
      </c>
      <c r="AI345" s="4">
        <v>25.3</v>
      </c>
      <c r="AJ345" s="4">
        <v>1.79</v>
      </c>
      <c r="AK345" s="4">
        <v>2.02</v>
      </c>
      <c r="AL345" s="4">
        <v>17.14</v>
      </c>
      <c r="AM345" s="4">
        <v>2.71</v>
      </c>
      <c r="AN345" s="4">
        <v>26.41</v>
      </c>
      <c r="AO345" s="4">
        <v>78.2</v>
      </c>
      <c r="AP345" s="4">
        <v>4.5599999999999996</v>
      </c>
      <c r="AQ345" s="4">
        <v>8.49</v>
      </c>
      <c r="AR345" s="4">
        <v>3.04</v>
      </c>
      <c r="AS345" s="4">
        <v>13.53</v>
      </c>
      <c r="AT345" s="4">
        <v>3.12</v>
      </c>
      <c r="AU345" s="4">
        <v>9.7200000000000006</v>
      </c>
      <c r="AV345" s="4">
        <v>14.95</v>
      </c>
      <c r="AW345" s="4">
        <v>37.549999999999997</v>
      </c>
      <c r="AX345" s="4">
        <v>29.75</v>
      </c>
      <c r="AY345" s="4">
        <v>21.07</v>
      </c>
      <c r="AZ345" s="4">
        <v>79.77</v>
      </c>
    </row>
    <row r="346" spans="1:52" x14ac:dyDescent="0.2">
      <c r="A346" s="5">
        <v>43966</v>
      </c>
      <c r="B346" s="4">
        <v>59441.02</v>
      </c>
      <c r="C346" s="4">
        <v>25.12</v>
      </c>
      <c r="D346" s="4">
        <v>14.15</v>
      </c>
      <c r="E346" s="4">
        <v>15.44</v>
      </c>
      <c r="F346" s="4">
        <v>11.4</v>
      </c>
      <c r="G346" s="4">
        <v>82.38</v>
      </c>
      <c r="H346" s="4">
        <v>4.5599999999999996</v>
      </c>
      <c r="I346" s="4">
        <v>31.67</v>
      </c>
      <c r="J346" s="4">
        <v>11.07</v>
      </c>
      <c r="K346" s="4">
        <v>59.6</v>
      </c>
      <c r="L346" s="4">
        <v>188.14</v>
      </c>
      <c r="M346" s="4">
        <v>15.21</v>
      </c>
      <c r="N346" s="4">
        <v>11.5</v>
      </c>
      <c r="O346" s="4">
        <v>301.83999999999997</v>
      </c>
      <c r="P346" s="4">
        <v>8.73</v>
      </c>
      <c r="Q346" s="4">
        <v>4.1399999999999997</v>
      </c>
      <c r="R346" s="4">
        <v>12.55</v>
      </c>
      <c r="S346" s="4">
        <v>14.22</v>
      </c>
      <c r="T346" s="4">
        <v>4.04</v>
      </c>
      <c r="U346" s="4">
        <v>5.41</v>
      </c>
      <c r="V346" s="4">
        <v>21.54</v>
      </c>
      <c r="W346" s="4">
        <v>11.14</v>
      </c>
      <c r="X346" s="4">
        <v>2.06</v>
      </c>
      <c r="Y346" s="4">
        <v>2.86</v>
      </c>
      <c r="Z346" s="4">
        <v>105.08</v>
      </c>
      <c r="AA346" s="4">
        <v>15.46</v>
      </c>
      <c r="AB346" s="4">
        <v>30.23</v>
      </c>
      <c r="AC346" s="4">
        <v>14.04</v>
      </c>
      <c r="AD346" s="4">
        <v>5.38</v>
      </c>
      <c r="AE346" s="4">
        <v>3.35</v>
      </c>
      <c r="AF346" s="4">
        <v>7.62</v>
      </c>
      <c r="AG346" s="4">
        <v>64.13</v>
      </c>
      <c r="AH346" s="4">
        <v>85.36</v>
      </c>
      <c r="AI346" s="4">
        <v>25.26</v>
      </c>
      <c r="AJ346" s="4">
        <v>1.87</v>
      </c>
      <c r="AK346" s="4">
        <v>2.0299999999999998</v>
      </c>
      <c r="AL346" s="4">
        <v>17.28</v>
      </c>
      <c r="AM346" s="4">
        <v>2.7</v>
      </c>
      <c r="AN346" s="4">
        <v>27.12</v>
      </c>
      <c r="AO346" s="4">
        <v>80.260000000000005</v>
      </c>
      <c r="AP346" s="4">
        <v>4.5999999999999996</v>
      </c>
      <c r="AQ346" s="4">
        <v>8.6999999999999993</v>
      </c>
      <c r="AR346" s="4">
        <v>3.09</v>
      </c>
      <c r="AS346" s="4">
        <v>13.49</v>
      </c>
      <c r="AT346" s="4">
        <v>3.17</v>
      </c>
      <c r="AU346" s="4">
        <v>9.82</v>
      </c>
      <c r="AV346" s="4">
        <v>15.26</v>
      </c>
      <c r="AW346" s="4">
        <v>37.9</v>
      </c>
      <c r="AX346" s="4">
        <v>29.87</v>
      </c>
      <c r="AY346" s="4">
        <v>21.26</v>
      </c>
      <c r="AZ346" s="4">
        <v>75.319999999999993</v>
      </c>
    </row>
    <row r="347" spans="1:52" x14ac:dyDescent="0.2">
      <c r="A347" s="5">
        <v>43969</v>
      </c>
      <c r="B347" s="4">
        <v>59933.57</v>
      </c>
      <c r="C347" s="4">
        <v>25.78</v>
      </c>
      <c r="D347" s="4">
        <v>14.47</v>
      </c>
      <c r="E347" s="4">
        <v>15.13</v>
      </c>
      <c r="F347" s="4">
        <v>11.24</v>
      </c>
      <c r="G347" s="4">
        <v>83.25</v>
      </c>
      <c r="H347" s="4">
        <v>4.4400000000000004</v>
      </c>
      <c r="I347" s="4">
        <v>33.1</v>
      </c>
      <c r="J347" s="4">
        <v>10.89</v>
      </c>
      <c r="K347" s="4">
        <v>58.9</v>
      </c>
      <c r="L347" s="4">
        <v>189.01</v>
      </c>
      <c r="M347" s="4">
        <v>15.19</v>
      </c>
      <c r="N347" s="4">
        <v>11.65</v>
      </c>
      <c r="O347" s="4">
        <v>306.39999999999998</v>
      </c>
      <c r="P347" s="4">
        <v>8.67</v>
      </c>
      <c r="Q347" s="4">
        <v>4.09</v>
      </c>
      <c r="R347" s="4">
        <v>13.28</v>
      </c>
      <c r="S347" s="4">
        <v>14.31</v>
      </c>
      <c r="T347" s="4">
        <v>3.97</v>
      </c>
      <c r="U347" s="4">
        <v>5.44</v>
      </c>
      <c r="V347" s="4">
        <v>21.42</v>
      </c>
      <c r="W347" s="4">
        <v>11.12</v>
      </c>
      <c r="X347" s="4">
        <v>2.1</v>
      </c>
      <c r="Y347" s="4">
        <v>2.87</v>
      </c>
      <c r="Z347" s="4">
        <v>102.2</v>
      </c>
      <c r="AA347" s="4">
        <v>15.17</v>
      </c>
      <c r="AB347" s="4">
        <v>32.26</v>
      </c>
      <c r="AC347" s="4">
        <v>14.6</v>
      </c>
      <c r="AD347" s="4">
        <v>5.49</v>
      </c>
      <c r="AE347" s="4">
        <v>3.38</v>
      </c>
      <c r="AF347" s="4">
        <v>7.55</v>
      </c>
      <c r="AG347" s="4">
        <v>66.09</v>
      </c>
      <c r="AH347" s="4">
        <v>90.3</v>
      </c>
      <c r="AI347" s="4">
        <v>25.48</v>
      </c>
      <c r="AJ347" s="4">
        <v>1.88</v>
      </c>
      <c r="AK347" s="4">
        <v>2.08</v>
      </c>
      <c r="AL347" s="4">
        <v>17.670000000000002</v>
      </c>
      <c r="AM347" s="4">
        <v>2.82</v>
      </c>
      <c r="AN347" s="4">
        <v>27.13</v>
      </c>
      <c r="AO347" s="4">
        <v>76.63</v>
      </c>
      <c r="AP347" s="4">
        <v>4.87</v>
      </c>
      <c r="AQ347" s="4">
        <v>8.77</v>
      </c>
      <c r="AR347" s="4">
        <v>3.14</v>
      </c>
      <c r="AS347" s="4">
        <v>13.55</v>
      </c>
      <c r="AT347" s="4">
        <v>3.12</v>
      </c>
      <c r="AU347" s="4">
        <v>9.77</v>
      </c>
      <c r="AV347" s="4">
        <v>14.91</v>
      </c>
      <c r="AW347" s="4">
        <v>38.15</v>
      </c>
      <c r="AX347" s="4">
        <v>29.96</v>
      </c>
      <c r="AY347" s="4">
        <v>21.69</v>
      </c>
      <c r="AZ347" s="4">
        <v>77.150000000000006</v>
      </c>
    </row>
    <row r="348" spans="1:52" x14ac:dyDescent="0.2">
      <c r="A348" s="5">
        <v>43970</v>
      </c>
      <c r="B348" s="4">
        <v>61133.88</v>
      </c>
      <c r="C348" s="4">
        <v>26.69</v>
      </c>
      <c r="D348" s="4">
        <v>14.63</v>
      </c>
      <c r="E348" s="4">
        <v>15.44</v>
      </c>
      <c r="F348" s="4">
        <v>11.56</v>
      </c>
      <c r="G348" s="4">
        <v>83.08</v>
      </c>
      <c r="H348" s="4">
        <v>4.63</v>
      </c>
      <c r="I348" s="4">
        <v>35.049999999999997</v>
      </c>
      <c r="J348" s="4">
        <v>11.03</v>
      </c>
      <c r="K348" s="4">
        <v>59.65</v>
      </c>
      <c r="L348" s="4">
        <v>183.34</v>
      </c>
      <c r="M348" s="4">
        <v>15.25</v>
      </c>
      <c r="N348" s="4">
        <v>12.03</v>
      </c>
      <c r="O348" s="4">
        <v>303.01</v>
      </c>
      <c r="P348" s="4">
        <v>8.83</v>
      </c>
      <c r="Q348" s="4">
        <v>4.1100000000000003</v>
      </c>
      <c r="R348" s="4">
        <v>13.87</v>
      </c>
      <c r="S348" s="4">
        <v>14.64</v>
      </c>
      <c r="T348" s="4">
        <v>4.1100000000000003</v>
      </c>
      <c r="U348" s="4">
        <v>5.45</v>
      </c>
      <c r="V348" s="4">
        <v>23.82</v>
      </c>
      <c r="W348" s="4">
        <v>11.67</v>
      </c>
      <c r="X348" s="4">
        <v>2.19</v>
      </c>
      <c r="Y348" s="4">
        <v>2.87</v>
      </c>
      <c r="Z348" s="4">
        <v>105.81</v>
      </c>
      <c r="AA348" s="4">
        <v>15.49</v>
      </c>
      <c r="AB348" s="4">
        <v>32</v>
      </c>
      <c r="AC348" s="4">
        <v>14.12</v>
      </c>
      <c r="AD348" s="4">
        <v>5.66</v>
      </c>
      <c r="AE348" s="4">
        <v>3.5</v>
      </c>
      <c r="AF348" s="4">
        <v>7.76</v>
      </c>
      <c r="AG348" s="4">
        <v>67.42</v>
      </c>
      <c r="AH348" s="4">
        <v>94.52</v>
      </c>
      <c r="AI348" s="4">
        <v>25.38</v>
      </c>
      <c r="AJ348" s="4">
        <v>1.99</v>
      </c>
      <c r="AK348" s="4">
        <v>2.2400000000000002</v>
      </c>
      <c r="AL348" s="4">
        <v>17.98</v>
      </c>
      <c r="AM348" s="4">
        <v>2.99</v>
      </c>
      <c r="AN348" s="4">
        <v>27.12</v>
      </c>
      <c r="AO348" s="4">
        <v>79.25</v>
      </c>
      <c r="AP348" s="4">
        <v>5.0999999999999996</v>
      </c>
      <c r="AQ348" s="4">
        <v>8.7899999999999991</v>
      </c>
      <c r="AR348" s="4">
        <v>3.22</v>
      </c>
      <c r="AS348" s="4">
        <v>13.71</v>
      </c>
      <c r="AT348" s="4">
        <v>3.11</v>
      </c>
      <c r="AU348" s="4">
        <v>10.01</v>
      </c>
      <c r="AV348" s="4">
        <v>15.23</v>
      </c>
      <c r="AW348" s="4">
        <v>38.79</v>
      </c>
      <c r="AX348" s="4">
        <v>29.74</v>
      </c>
      <c r="AY348" s="4">
        <v>22.59</v>
      </c>
      <c r="AZ348" s="4">
        <v>79.400000000000006</v>
      </c>
    </row>
    <row r="349" spans="1:52" x14ac:dyDescent="0.2">
      <c r="A349" s="5">
        <v>43971</v>
      </c>
      <c r="B349" s="4">
        <v>61147.91</v>
      </c>
      <c r="C349" s="4">
        <v>27.23</v>
      </c>
      <c r="D349" s="4">
        <v>14.45</v>
      </c>
      <c r="E349" s="4">
        <v>15.51</v>
      </c>
      <c r="F349" s="4">
        <v>11.54</v>
      </c>
      <c r="G349" s="4">
        <v>84.5</v>
      </c>
      <c r="H349" s="4">
        <v>4.57</v>
      </c>
      <c r="I349" s="4">
        <v>34.72</v>
      </c>
      <c r="J349" s="4">
        <v>11.32</v>
      </c>
      <c r="K349" s="4">
        <v>60.07</v>
      </c>
      <c r="L349" s="4">
        <v>186.41</v>
      </c>
      <c r="M349" s="4">
        <v>15.26</v>
      </c>
      <c r="N349" s="4">
        <v>12.56</v>
      </c>
      <c r="O349" s="4">
        <v>300.95999999999998</v>
      </c>
      <c r="P349" s="4">
        <v>8.7100000000000009</v>
      </c>
      <c r="Q349" s="4">
        <v>4.04</v>
      </c>
      <c r="R349" s="4">
        <v>13.9</v>
      </c>
      <c r="S349" s="4">
        <v>14.75</v>
      </c>
      <c r="T349" s="4">
        <v>4.01</v>
      </c>
      <c r="U349" s="4">
        <v>5.48</v>
      </c>
      <c r="V349" s="4">
        <v>23.8</v>
      </c>
      <c r="W349" s="4">
        <v>11.42</v>
      </c>
      <c r="X349" s="4">
        <v>2.21</v>
      </c>
      <c r="Y349" s="4">
        <v>2.86</v>
      </c>
      <c r="Z349" s="4">
        <v>104.66</v>
      </c>
      <c r="AA349" s="4">
        <v>15.6</v>
      </c>
      <c r="AB349" s="4">
        <v>31.92</v>
      </c>
      <c r="AC349" s="4">
        <v>14.36</v>
      </c>
      <c r="AD349" s="4">
        <v>5.5</v>
      </c>
      <c r="AE349" s="4">
        <v>3.53</v>
      </c>
      <c r="AF349" s="4">
        <v>7.75</v>
      </c>
      <c r="AG349" s="4">
        <v>67.680000000000007</v>
      </c>
      <c r="AH349" s="4">
        <v>94.16</v>
      </c>
      <c r="AI349" s="4">
        <v>24.77</v>
      </c>
      <c r="AJ349" s="4">
        <v>1.98</v>
      </c>
      <c r="AK349" s="4">
        <v>2.2599999999999998</v>
      </c>
      <c r="AL349" s="4">
        <v>18.600000000000001</v>
      </c>
      <c r="AM349" s="4">
        <v>3.01</v>
      </c>
      <c r="AN349" s="4">
        <v>27.18</v>
      </c>
      <c r="AO349" s="4">
        <v>82.04</v>
      </c>
      <c r="AP349" s="4">
        <v>5.12</v>
      </c>
      <c r="AQ349" s="4">
        <v>8.73</v>
      </c>
      <c r="AR349" s="4">
        <v>3.23</v>
      </c>
      <c r="AS349" s="4">
        <v>13.98</v>
      </c>
      <c r="AT349" s="4">
        <v>3.1</v>
      </c>
      <c r="AU349" s="4">
        <v>9.84</v>
      </c>
      <c r="AV349" s="4">
        <v>15.32</v>
      </c>
      <c r="AW349" s="4">
        <v>38.92</v>
      </c>
      <c r="AX349" s="4">
        <v>29.47</v>
      </c>
      <c r="AY349" s="4">
        <v>22.5</v>
      </c>
      <c r="AZ349" s="4">
        <v>80.16</v>
      </c>
    </row>
    <row r="350" spans="1:52" x14ac:dyDescent="0.2">
      <c r="A350" s="5">
        <v>43972</v>
      </c>
      <c r="B350" s="4">
        <v>60763.23</v>
      </c>
      <c r="C350" s="4">
        <v>25.87</v>
      </c>
      <c r="D350" s="4">
        <v>14.4</v>
      </c>
      <c r="E350" s="4">
        <v>15.39</v>
      </c>
      <c r="F350" s="4">
        <v>11.23</v>
      </c>
      <c r="G350" s="4">
        <v>84.45</v>
      </c>
      <c r="H350" s="4">
        <v>4.58</v>
      </c>
      <c r="I350" s="4">
        <v>34.51</v>
      </c>
      <c r="J350" s="4">
        <v>11.17</v>
      </c>
      <c r="K350" s="4">
        <v>59.05</v>
      </c>
      <c r="L350" s="4">
        <v>188.73</v>
      </c>
      <c r="M350" s="4">
        <v>15.24</v>
      </c>
      <c r="N350" s="4">
        <v>12.56</v>
      </c>
      <c r="O350" s="4">
        <v>297.97000000000003</v>
      </c>
      <c r="P350" s="4">
        <v>8.68</v>
      </c>
      <c r="Q350" s="4">
        <v>4</v>
      </c>
      <c r="R350" s="4">
        <v>13.6</v>
      </c>
      <c r="S350" s="4">
        <v>14.75</v>
      </c>
      <c r="T350" s="4">
        <v>4.0199999999999996</v>
      </c>
      <c r="U350" s="4">
        <v>5.5</v>
      </c>
      <c r="V350" s="4">
        <v>23.72</v>
      </c>
      <c r="W350" s="4">
        <v>11.51</v>
      </c>
      <c r="X350" s="4">
        <v>2.1800000000000002</v>
      </c>
      <c r="Y350" s="4">
        <v>2.82</v>
      </c>
      <c r="Z350" s="4">
        <v>103.96</v>
      </c>
      <c r="AA350" s="4">
        <v>15.52</v>
      </c>
      <c r="AB350" s="4">
        <v>31.62</v>
      </c>
      <c r="AC350" s="4">
        <v>14.37</v>
      </c>
      <c r="AD350" s="4">
        <v>5.55</v>
      </c>
      <c r="AE350" s="4">
        <v>3.63</v>
      </c>
      <c r="AF350" s="4">
        <v>7.69</v>
      </c>
      <c r="AG350" s="4">
        <v>67.55</v>
      </c>
      <c r="AH350" s="4">
        <v>93.19</v>
      </c>
      <c r="AI350" s="4">
        <v>24.48</v>
      </c>
      <c r="AJ350" s="4">
        <v>1.95</v>
      </c>
      <c r="AK350" s="4">
        <v>2.27</v>
      </c>
      <c r="AL350" s="4">
        <v>19.05</v>
      </c>
      <c r="AM350" s="4">
        <v>3.03</v>
      </c>
      <c r="AN350" s="4">
        <v>27.5</v>
      </c>
      <c r="AO350" s="4">
        <v>81.489999999999995</v>
      </c>
      <c r="AP350" s="4">
        <v>5.29</v>
      </c>
      <c r="AQ350" s="4">
        <v>8.68</v>
      </c>
      <c r="AR350" s="4">
        <v>3.18</v>
      </c>
      <c r="AS350" s="4">
        <v>14.03</v>
      </c>
      <c r="AT350" s="4">
        <v>3.09</v>
      </c>
      <c r="AU350" s="4">
        <v>9.86</v>
      </c>
      <c r="AV350" s="4">
        <v>15.17</v>
      </c>
      <c r="AW350" s="4">
        <v>38.880000000000003</v>
      </c>
      <c r="AX350" s="4">
        <v>29.3</v>
      </c>
      <c r="AY350" s="4">
        <v>22.65</v>
      </c>
      <c r="AZ350" s="4">
        <v>79.94</v>
      </c>
    </row>
    <row r="351" spans="1:52" x14ac:dyDescent="0.2">
      <c r="A351" s="5">
        <v>43973</v>
      </c>
      <c r="B351" s="4">
        <v>60150.13</v>
      </c>
      <c r="C351" s="4">
        <v>25.42</v>
      </c>
      <c r="D351" s="4">
        <v>14.53</v>
      </c>
      <c r="E351" s="4">
        <v>15.23</v>
      </c>
      <c r="F351" s="4">
        <v>11.22</v>
      </c>
      <c r="G351" s="4">
        <v>84.11</v>
      </c>
      <c r="H351" s="4">
        <v>4.5599999999999996</v>
      </c>
      <c r="I351" s="4">
        <v>34.32</v>
      </c>
      <c r="J351" s="4">
        <v>11.05</v>
      </c>
      <c r="K351" s="4">
        <v>58.7</v>
      </c>
      <c r="L351" s="4">
        <v>186.04</v>
      </c>
      <c r="M351" s="4">
        <v>15.05</v>
      </c>
      <c r="N351" s="4">
        <v>12.38</v>
      </c>
      <c r="O351" s="4">
        <v>290.93</v>
      </c>
      <c r="P351" s="4">
        <v>8.42</v>
      </c>
      <c r="Q351" s="4">
        <v>4.08</v>
      </c>
      <c r="R351" s="4">
        <v>13.58</v>
      </c>
      <c r="S351" s="4">
        <v>14.65</v>
      </c>
      <c r="T351" s="4">
        <v>3.95</v>
      </c>
      <c r="U351" s="4">
        <v>5.53</v>
      </c>
      <c r="V351" s="4">
        <v>23.55</v>
      </c>
      <c r="W351" s="4">
        <v>11.41</v>
      </c>
      <c r="X351" s="4">
        <v>2.19</v>
      </c>
      <c r="Y351" s="4">
        <v>2.79</v>
      </c>
      <c r="Z351" s="4">
        <v>102.62</v>
      </c>
      <c r="AA351" s="4">
        <v>15.34</v>
      </c>
      <c r="AB351" s="4">
        <v>31.45</v>
      </c>
      <c r="AC351" s="4">
        <v>14.47</v>
      </c>
      <c r="AD351" s="4">
        <v>5.42</v>
      </c>
      <c r="AE351" s="4">
        <v>3.6</v>
      </c>
      <c r="AF351" s="4">
        <v>7.72</v>
      </c>
      <c r="AG351" s="4">
        <v>66.7</v>
      </c>
      <c r="AH351" s="4">
        <v>91.33</v>
      </c>
      <c r="AI351" s="4">
        <v>24.18</v>
      </c>
      <c r="AJ351" s="4">
        <v>1.91</v>
      </c>
      <c r="AK351" s="4">
        <v>2.2400000000000002</v>
      </c>
      <c r="AL351" s="4">
        <v>19.11</v>
      </c>
      <c r="AM351" s="4">
        <v>3.07</v>
      </c>
      <c r="AN351" s="4">
        <v>27.28</v>
      </c>
      <c r="AO351" s="4">
        <v>81.489999999999995</v>
      </c>
      <c r="AP351" s="4">
        <v>5.08</v>
      </c>
      <c r="AQ351" s="4">
        <v>8.58</v>
      </c>
      <c r="AR351" s="4">
        <v>3.17</v>
      </c>
      <c r="AS351" s="4">
        <v>14.04</v>
      </c>
      <c r="AT351" s="4">
        <v>3.06</v>
      </c>
      <c r="AU351" s="4">
        <v>9.5399999999999991</v>
      </c>
      <c r="AV351" s="4">
        <v>15.01</v>
      </c>
      <c r="AW351" s="4">
        <v>38.86</v>
      </c>
      <c r="AX351" s="4">
        <v>29.02</v>
      </c>
      <c r="AY351" s="4">
        <v>22.15</v>
      </c>
      <c r="AZ351" s="4">
        <v>80.150000000000006</v>
      </c>
    </row>
    <row r="352" spans="1:52" x14ac:dyDescent="0.2">
      <c r="A352" s="5">
        <v>43976</v>
      </c>
      <c r="B352" s="4">
        <v>61386.38</v>
      </c>
      <c r="C352" s="4">
        <v>25.75</v>
      </c>
      <c r="D352" s="4">
        <v>14.76</v>
      </c>
      <c r="E352" s="4">
        <v>15.59</v>
      </c>
      <c r="F352" s="4">
        <v>11.55</v>
      </c>
      <c r="G352" s="4">
        <v>85.31</v>
      </c>
      <c r="H352" s="4">
        <v>4.59</v>
      </c>
      <c r="I352" s="4">
        <v>34.76</v>
      </c>
      <c r="J352" s="4">
        <v>11.19</v>
      </c>
      <c r="K352" s="4">
        <v>58.99</v>
      </c>
      <c r="L352" s="4">
        <v>191.2</v>
      </c>
      <c r="M352" s="4">
        <v>15.15</v>
      </c>
      <c r="N352" s="4">
        <v>12.79</v>
      </c>
      <c r="O352" s="4">
        <v>298.27</v>
      </c>
      <c r="P352" s="4">
        <v>8.5500000000000007</v>
      </c>
      <c r="Q352" s="4">
        <v>4.03</v>
      </c>
      <c r="R352" s="4">
        <v>13.84</v>
      </c>
      <c r="S352" s="4">
        <v>14.92</v>
      </c>
      <c r="T352" s="4">
        <v>4.05</v>
      </c>
      <c r="U352" s="4">
        <v>5.62</v>
      </c>
      <c r="V352" s="4">
        <v>24.92</v>
      </c>
      <c r="W352" s="4">
        <v>12.07</v>
      </c>
      <c r="X352" s="4">
        <v>2.2799999999999998</v>
      </c>
      <c r="Y352" s="4">
        <v>2.81</v>
      </c>
      <c r="Z352" s="4">
        <v>106.17</v>
      </c>
      <c r="AA352" s="4">
        <v>15.75</v>
      </c>
      <c r="AB352" s="4">
        <v>31.61</v>
      </c>
      <c r="AC352" s="4">
        <v>14.64</v>
      </c>
      <c r="AD352" s="4">
        <v>5.62</v>
      </c>
      <c r="AE352" s="4">
        <v>3.86</v>
      </c>
      <c r="AF352" s="4">
        <v>8.18</v>
      </c>
      <c r="AG352" s="4">
        <v>69</v>
      </c>
      <c r="AH352" s="4">
        <v>92.51</v>
      </c>
      <c r="AI352" s="4">
        <v>24.9</v>
      </c>
      <c r="AJ352" s="4">
        <v>1.9</v>
      </c>
      <c r="AK352" s="4">
        <v>2.3199999999999998</v>
      </c>
      <c r="AL352" s="4">
        <v>19.18</v>
      </c>
      <c r="AM352" s="4">
        <v>3.2</v>
      </c>
      <c r="AN352" s="4">
        <v>28.19</v>
      </c>
      <c r="AO352" s="4">
        <v>81.489999999999995</v>
      </c>
      <c r="AP352" s="4">
        <v>5.25</v>
      </c>
      <c r="AQ352" s="4">
        <v>8.66</v>
      </c>
      <c r="AR352" s="4">
        <v>3.25</v>
      </c>
      <c r="AS352" s="4">
        <v>14.52</v>
      </c>
      <c r="AT352" s="4">
        <v>3.12</v>
      </c>
      <c r="AU352" s="4">
        <v>9.58</v>
      </c>
      <c r="AV352" s="4">
        <v>15.33</v>
      </c>
      <c r="AW352" s="4">
        <v>39.5</v>
      </c>
      <c r="AX352" s="4">
        <v>29.35</v>
      </c>
      <c r="AY352" s="4">
        <v>22.62</v>
      </c>
      <c r="AZ352" s="4">
        <v>82.5</v>
      </c>
    </row>
    <row r="353" spans="1:52" x14ac:dyDescent="0.2">
      <c r="A353" s="5">
        <v>43977</v>
      </c>
      <c r="B353" s="4">
        <v>63291.97</v>
      </c>
      <c r="C353" s="4">
        <v>26.53</v>
      </c>
      <c r="D353" s="4">
        <v>15</v>
      </c>
      <c r="E353" s="4">
        <v>16.52</v>
      </c>
      <c r="F353" s="4">
        <v>11.64</v>
      </c>
      <c r="G353" s="4">
        <v>87.04</v>
      </c>
      <c r="H353" s="4">
        <v>4.67</v>
      </c>
      <c r="I353" s="4">
        <v>35.5</v>
      </c>
      <c r="J353" s="4">
        <v>11.46</v>
      </c>
      <c r="K353" s="4">
        <v>61.31</v>
      </c>
      <c r="L353" s="4">
        <v>193.35</v>
      </c>
      <c r="M353" s="4">
        <v>15.42</v>
      </c>
      <c r="N353" s="4">
        <v>13.31</v>
      </c>
      <c r="O353" s="4">
        <v>307.63</v>
      </c>
      <c r="P353" s="4">
        <v>8.81</v>
      </c>
      <c r="Q353" s="4">
        <v>4.09</v>
      </c>
      <c r="R353" s="4">
        <v>13.78</v>
      </c>
      <c r="S353" s="4">
        <v>15.49</v>
      </c>
      <c r="T353" s="4">
        <v>4.25</v>
      </c>
      <c r="U353" s="4">
        <v>5.86</v>
      </c>
      <c r="V353" s="4">
        <v>25.7</v>
      </c>
      <c r="W353" s="4">
        <v>12.55</v>
      </c>
      <c r="X353" s="4">
        <v>2.36</v>
      </c>
      <c r="Y353" s="4">
        <v>2.84</v>
      </c>
      <c r="Z353" s="4">
        <v>108.71</v>
      </c>
      <c r="AA353" s="4">
        <v>16.64</v>
      </c>
      <c r="AB353" s="4">
        <v>31.84</v>
      </c>
      <c r="AC353" s="4">
        <v>15.11</v>
      </c>
      <c r="AD353" s="4">
        <v>5.75</v>
      </c>
      <c r="AE353" s="4">
        <v>4.07</v>
      </c>
      <c r="AF353" s="4">
        <v>8.19</v>
      </c>
      <c r="AG353" s="4">
        <v>70.66</v>
      </c>
      <c r="AH353" s="4">
        <v>93.8</v>
      </c>
      <c r="AI353" s="4">
        <v>25.04</v>
      </c>
      <c r="AJ353" s="4">
        <v>1.92</v>
      </c>
      <c r="AK353" s="4">
        <v>2.4500000000000002</v>
      </c>
      <c r="AL353" s="4">
        <v>19.989999999999998</v>
      </c>
      <c r="AM353" s="4">
        <v>3.43</v>
      </c>
      <c r="AN353" s="4">
        <v>29</v>
      </c>
      <c r="AO353" s="4">
        <v>80.790000000000006</v>
      </c>
      <c r="AP353" s="4">
        <v>5.46</v>
      </c>
      <c r="AQ353" s="4">
        <v>9.0500000000000007</v>
      </c>
      <c r="AR353" s="4">
        <v>3.29</v>
      </c>
      <c r="AS353" s="4">
        <v>14.62</v>
      </c>
      <c r="AT353" s="4">
        <v>3.23</v>
      </c>
      <c r="AU353" s="4">
        <v>9.7799999999999994</v>
      </c>
      <c r="AV353" s="4">
        <v>16.3</v>
      </c>
      <c r="AW353" s="4">
        <v>40.840000000000003</v>
      </c>
      <c r="AX353" s="4">
        <v>30.02</v>
      </c>
      <c r="AY353" s="4">
        <v>23.24</v>
      </c>
      <c r="AZ353" s="4">
        <v>85.04</v>
      </c>
    </row>
    <row r="354" spans="1:52" x14ac:dyDescent="0.2">
      <c r="A354" s="5">
        <v>43978</v>
      </c>
      <c r="B354" s="4">
        <v>63366.239999999998</v>
      </c>
      <c r="C354" s="4">
        <v>26.61</v>
      </c>
      <c r="D354" s="4">
        <v>14.69</v>
      </c>
      <c r="E354" s="4">
        <v>17.940000000000001</v>
      </c>
      <c r="F354" s="4">
        <v>11.21</v>
      </c>
      <c r="G354" s="4">
        <v>86.81</v>
      </c>
      <c r="H354" s="4">
        <v>4.6900000000000004</v>
      </c>
      <c r="I354" s="4">
        <v>34.46</v>
      </c>
      <c r="J354" s="4">
        <v>11.26</v>
      </c>
      <c r="K354" s="4">
        <v>64.3</v>
      </c>
      <c r="L354" s="4">
        <v>187.93</v>
      </c>
      <c r="M354" s="4">
        <v>15.24</v>
      </c>
      <c r="N354" s="4">
        <v>13.2</v>
      </c>
      <c r="O354" s="4">
        <v>288</v>
      </c>
      <c r="P354" s="4">
        <v>9</v>
      </c>
      <c r="Q354" s="4">
        <v>4.13</v>
      </c>
      <c r="R354" s="4">
        <v>13.08</v>
      </c>
      <c r="S354" s="4">
        <v>15.45</v>
      </c>
      <c r="T354" s="4">
        <v>4.25</v>
      </c>
      <c r="U354" s="4">
        <v>6</v>
      </c>
      <c r="V354" s="4">
        <v>26.4</v>
      </c>
      <c r="W354" s="4">
        <v>12.29</v>
      </c>
      <c r="X354" s="4">
        <v>2.42</v>
      </c>
      <c r="Y354" s="4">
        <v>2.74</v>
      </c>
      <c r="Z354" s="4">
        <v>110.95</v>
      </c>
      <c r="AA354" s="4">
        <v>17.940000000000001</v>
      </c>
      <c r="AB354" s="4">
        <v>29.56</v>
      </c>
      <c r="AC354" s="4">
        <v>13.46</v>
      </c>
      <c r="AD354" s="4">
        <v>5.83</v>
      </c>
      <c r="AE354" s="4">
        <v>4.09</v>
      </c>
      <c r="AF354" s="4">
        <v>8.5399999999999991</v>
      </c>
      <c r="AG354" s="4">
        <v>69.150000000000006</v>
      </c>
      <c r="AH354" s="4">
        <v>91.52</v>
      </c>
      <c r="AI354" s="4">
        <v>24.14</v>
      </c>
      <c r="AJ354" s="4">
        <v>1.98</v>
      </c>
      <c r="AK354" s="4">
        <v>2.4700000000000002</v>
      </c>
      <c r="AL354" s="4">
        <v>20.329999999999998</v>
      </c>
      <c r="AM354" s="4">
        <v>3.6</v>
      </c>
      <c r="AN354" s="4">
        <v>28.82</v>
      </c>
      <c r="AO354" s="4">
        <v>81.02</v>
      </c>
      <c r="AP354" s="4">
        <v>5.62</v>
      </c>
      <c r="AQ354" s="4">
        <v>9.35</v>
      </c>
      <c r="AR354" s="4">
        <v>3.36</v>
      </c>
      <c r="AS354" s="4">
        <v>14.22</v>
      </c>
      <c r="AT354" s="4">
        <v>3.17</v>
      </c>
      <c r="AU354" s="4">
        <v>9.69</v>
      </c>
      <c r="AV354" s="4">
        <v>17.61</v>
      </c>
      <c r="AW354" s="4">
        <v>40.64</v>
      </c>
      <c r="AX354" s="4">
        <v>29.5</v>
      </c>
      <c r="AY354" s="4">
        <v>23.55</v>
      </c>
      <c r="AZ354" s="4">
        <v>84.7</v>
      </c>
    </row>
    <row r="355" spans="1:52" x14ac:dyDescent="0.2">
      <c r="A355" s="5">
        <v>43979</v>
      </c>
      <c r="B355" s="4">
        <v>64354.98</v>
      </c>
      <c r="C355" s="4">
        <v>26.73</v>
      </c>
      <c r="D355" s="4">
        <v>15.05</v>
      </c>
      <c r="E355" s="4">
        <v>18.739999999999998</v>
      </c>
      <c r="F355" s="4">
        <v>11.57</v>
      </c>
      <c r="G355" s="4">
        <v>88.59</v>
      </c>
      <c r="H355" s="4">
        <v>4.74</v>
      </c>
      <c r="I355" s="4">
        <v>35.159999999999997</v>
      </c>
      <c r="J355" s="4">
        <v>11.54</v>
      </c>
      <c r="K355" s="4">
        <v>65.73</v>
      </c>
      <c r="L355" s="4">
        <v>193.46</v>
      </c>
      <c r="M355" s="4">
        <v>15.31</v>
      </c>
      <c r="N355" s="4">
        <v>13.37</v>
      </c>
      <c r="O355" s="4">
        <v>287.51</v>
      </c>
      <c r="P355" s="4">
        <v>9.07</v>
      </c>
      <c r="Q355" s="4">
        <v>4.21</v>
      </c>
      <c r="R355" s="4">
        <v>13.52</v>
      </c>
      <c r="S355" s="4">
        <v>15.41</v>
      </c>
      <c r="T355" s="4">
        <v>4.13</v>
      </c>
      <c r="U355" s="4">
        <v>6.16</v>
      </c>
      <c r="V355" s="4">
        <v>26.77</v>
      </c>
      <c r="W355" s="4">
        <v>13.03</v>
      </c>
      <c r="X355" s="4">
        <v>2.39</v>
      </c>
      <c r="Y355" s="4">
        <v>2.82</v>
      </c>
      <c r="Z355" s="4">
        <v>112.71</v>
      </c>
      <c r="AA355" s="4">
        <v>18.79</v>
      </c>
      <c r="AB355" s="4">
        <v>29.8</v>
      </c>
      <c r="AC355" s="4">
        <v>13.75</v>
      </c>
      <c r="AD355" s="4">
        <v>5.95</v>
      </c>
      <c r="AE355" s="4">
        <v>4.09</v>
      </c>
      <c r="AF355" s="4">
        <v>8.8800000000000008</v>
      </c>
      <c r="AG355" s="4">
        <v>69.81</v>
      </c>
      <c r="AH355" s="4">
        <v>93.63</v>
      </c>
      <c r="AI355" s="4">
        <v>23.37</v>
      </c>
      <c r="AJ355" s="4">
        <v>1.95</v>
      </c>
      <c r="AK355" s="4">
        <v>2.38</v>
      </c>
      <c r="AL355" s="4">
        <v>20.29</v>
      </c>
      <c r="AM355" s="4">
        <v>3.61</v>
      </c>
      <c r="AN355" s="4">
        <v>29.21</v>
      </c>
      <c r="AO355" s="4">
        <v>79.62</v>
      </c>
      <c r="AP355" s="4">
        <v>5.44</v>
      </c>
      <c r="AQ355" s="4">
        <v>9.36</v>
      </c>
      <c r="AR355" s="4">
        <v>3.28</v>
      </c>
      <c r="AS355" s="4">
        <v>14.45</v>
      </c>
      <c r="AT355" s="4">
        <v>3.24</v>
      </c>
      <c r="AU355" s="4">
        <v>9.9700000000000006</v>
      </c>
      <c r="AV355" s="4">
        <v>18.39</v>
      </c>
      <c r="AW355" s="4">
        <v>40.75</v>
      </c>
      <c r="AX355" s="4">
        <v>29.55</v>
      </c>
      <c r="AY355" s="4">
        <v>23.07</v>
      </c>
      <c r="AZ355" s="4">
        <v>85</v>
      </c>
    </row>
    <row r="356" spans="1:52" x14ac:dyDescent="0.2">
      <c r="A356" s="5">
        <v>43980</v>
      </c>
      <c r="B356" s="4">
        <v>63022.76</v>
      </c>
      <c r="C356" s="4">
        <v>25.62</v>
      </c>
      <c r="D356" s="4">
        <v>14.88</v>
      </c>
      <c r="E356" s="4">
        <v>17.89</v>
      </c>
      <c r="F356" s="4">
        <v>11.61</v>
      </c>
      <c r="G356" s="4">
        <v>88.18</v>
      </c>
      <c r="H356" s="4">
        <v>4.75</v>
      </c>
      <c r="I356" s="4">
        <v>34.64</v>
      </c>
      <c r="J356" s="4">
        <v>11.64</v>
      </c>
      <c r="K356" s="4">
        <v>63.75</v>
      </c>
      <c r="L356" s="4">
        <v>193.01</v>
      </c>
      <c r="M356" s="4">
        <v>15.36</v>
      </c>
      <c r="N356" s="4">
        <v>12.97</v>
      </c>
      <c r="O356" s="4">
        <v>276.22000000000003</v>
      </c>
      <c r="P356" s="4">
        <v>9</v>
      </c>
      <c r="Q356" s="4">
        <v>4.24</v>
      </c>
      <c r="R356" s="4">
        <v>13.9</v>
      </c>
      <c r="S356" s="4">
        <v>15.37</v>
      </c>
      <c r="T356" s="4">
        <v>3.99</v>
      </c>
      <c r="U356" s="4">
        <v>6.11</v>
      </c>
      <c r="V356" s="4">
        <v>25.95</v>
      </c>
      <c r="W356" s="4">
        <v>12.93</v>
      </c>
      <c r="X356" s="4">
        <v>2.35</v>
      </c>
      <c r="Y356" s="4">
        <v>2.85</v>
      </c>
      <c r="Z356" s="4">
        <v>109.97</v>
      </c>
      <c r="AA356" s="4">
        <v>17.809999999999999</v>
      </c>
      <c r="AB356" s="4">
        <v>30.58</v>
      </c>
      <c r="AC356" s="4">
        <v>14.8</v>
      </c>
      <c r="AD356" s="4">
        <v>5.89</v>
      </c>
      <c r="AE356" s="4">
        <v>3.99</v>
      </c>
      <c r="AF356" s="4">
        <v>8.83</v>
      </c>
      <c r="AG356" s="4">
        <v>70.05</v>
      </c>
      <c r="AH356" s="4">
        <v>93.4</v>
      </c>
      <c r="AI356" s="4">
        <v>23.72</v>
      </c>
      <c r="AJ356" s="4">
        <v>1.91</v>
      </c>
      <c r="AK356" s="4">
        <v>2.23</v>
      </c>
      <c r="AL356" s="4">
        <v>20.13</v>
      </c>
      <c r="AM356" s="4">
        <v>3.57</v>
      </c>
      <c r="AN356" s="4">
        <v>28.17</v>
      </c>
      <c r="AO356" s="4">
        <v>81.08</v>
      </c>
      <c r="AP356" s="4">
        <v>5.36</v>
      </c>
      <c r="AQ356" s="4">
        <v>9.23</v>
      </c>
      <c r="AR356" s="4">
        <v>3.19</v>
      </c>
      <c r="AS356" s="4">
        <v>14.17</v>
      </c>
      <c r="AT356" s="4">
        <v>3.24</v>
      </c>
      <c r="AU356" s="4">
        <v>9.66</v>
      </c>
      <c r="AV356" s="4">
        <v>17.22</v>
      </c>
      <c r="AW356" s="4">
        <v>40.369999999999997</v>
      </c>
      <c r="AX356" s="4">
        <v>30.02</v>
      </c>
      <c r="AY356" s="4">
        <v>22.67</v>
      </c>
      <c r="AZ356" s="4">
        <v>85.27</v>
      </c>
    </row>
    <row r="357" spans="1:52" x14ac:dyDescent="0.2">
      <c r="A357" s="3">
        <v>43983</v>
      </c>
      <c r="B357" s="4">
        <v>63794.05</v>
      </c>
      <c r="C357" s="4">
        <v>26.37</v>
      </c>
      <c r="D357" s="4">
        <v>14.99</v>
      </c>
      <c r="E357" s="4">
        <v>18.05</v>
      </c>
      <c r="F357" s="4">
        <v>11.52</v>
      </c>
      <c r="G357" s="4">
        <v>87.89</v>
      </c>
      <c r="H357" s="4">
        <v>4.79</v>
      </c>
      <c r="I357" s="4">
        <v>35.71</v>
      </c>
      <c r="J357" s="4">
        <v>11.63</v>
      </c>
      <c r="K357" s="4">
        <v>63.9</v>
      </c>
      <c r="L357" s="4">
        <v>194.01</v>
      </c>
      <c r="M357" s="4">
        <v>15.48</v>
      </c>
      <c r="N357" s="4">
        <v>13.14</v>
      </c>
      <c r="O357" s="4">
        <v>284.67</v>
      </c>
      <c r="P357" s="4">
        <v>9.18</v>
      </c>
      <c r="Q357" s="4">
        <v>4.3</v>
      </c>
      <c r="R357" s="4">
        <v>14.79</v>
      </c>
      <c r="S357" s="4">
        <v>15.39</v>
      </c>
      <c r="T357" s="4">
        <v>4</v>
      </c>
      <c r="U357" s="4">
        <v>6.03</v>
      </c>
      <c r="V357" s="4">
        <v>26.38</v>
      </c>
      <c r="W357" s="4">
        <v>13.13</v>
      </c>
      <c r="X357" s="4">
        <v>2.2999999999999998</v>
      </c>
      <c r="Y357" s="4">
        <v>2.82</v>
      </c>
      <c r="Z357" s="4">
        <v>110.49</v>
      </c>
      <c r="AA357" s="4">
        <v>17.95</v>
      </c>
      <c r="AB357" s="4">
        <v>31.42</v>
      </c>
      <c r="AC357" s="4">
        <v>15.17</v>
      </c>
      <c r="AD357" s="4">
        <v>6.08</v>
      </c>
      <c r="AE357" s="4">
        <v>4.01</v>
      </c>
      <c r="AF357" s="4">
        <v>8.74</v>
      </c>
      <c r="AG357" s="4">
        <v>69.650000000000006</v>
      </c>
      <c r="AH357" s="4">
        <v>97.23</v>
      </c>
      <c r="AI357" s="4">
        <v>23.76</v>
      </c>
      <c r="AJ357" s="4">
        <v>1.95</v>
      </c>
      <c r="AK357" s="4">
        <v>2.19</v>
      </c>
      <c r="AL357" s="4">
        <v>20.239999999999998</v>
      </c>
      <c r="AM357" s="4">
        <v>3.53</v>
      </c>
      <c r="AN357" s="4">
        <v>28.18</v>
      </c>
      <c r="AO357" s="4">
        <v>82.72</v>
      </c>
      <c r="AP357" s="4">
        <v>5.5</v>
      </c>
      <c r="AQ357" s="4">
        <v>9.19</v>
      </c>
      <c r="AR357" s="4">
        <v>3.22</v>
      </c>
      <c r="AS357" s="4">
        <v>14.27</v>
      </c>
      <c r="AT357" s="4">
        <v>3.22</v>
      </c>
      <c r="AU357" s="4">
        <v>9.76</v>
      </c>
      <c r="AV357" s="4">
        <v>17.36</v>
      </c>
      <c r="AW357" s="4">
        <v>40.659999999999997</v>
      </c>
      <c r="AX357" s="4">
        <v>29.97</v>
      </c>
      <c r="AY357" s="4">
        <v>22.93</v>
      </c>
      <c r="AZ357" s="4">
        <v>86.61</v>
      </c>
    </row>
    <row r="358" spans="1:52" x14ac:dyDescent="0.2">
      <c r="A358" s="3">
        <v>43984</v>
      </c>
      <c r="B358" s="4">
        <v>63826.84</v>
      </c>
      <c r="C358" s="4">
        <v>26.4</v>
      </c>
      <c r="D358" s="4">
        <v>15.09</v>
      </c>
      <c r="E358" s="4">
        <v>18.02</v>
      </c>
      <c r="F358" s="4">
        <v>11.45</v>
      </c>
      <c r="G358" s="4">
        <v>88.44</v>
      </c>
      <c r="H358" s="4">
        <v>4.8499999999999996</v>
      </c>
      <c r="I358" s="4">
        <v>35.409999999999997</v>
      </c>
      <c r="J358" s="4">
        <v>11.62</v>
      </c>
      <c r="K358" s="4">
        <v>64.03</v>
      </c>
      <c r="L358" s="4">
        <v>192.32</v>
      </c>
      <c r="M358" s="4">
        <v>15.5</v>
      </c>
      <c r="N358" s="4">
        <v>13.24</v>
      </c>
      <c r="O358" s="4">
        <v>284.73</v>
      </c>
      <c r="P358" s="4">
        <v>8.9700000000000006</v>
      </c>
      <c r="Q358" s="4">
        <v>4.3</v>
      </c>
      <c r="R358" s="4">
        <v>14.73</v>
      </c>
      <c r="S358" s="4">
        <v>15.24</v>
      </c>
      <c r="T358" s="4">
        <v>3.9</v>
      </c>
      <c r="U358" s="4">
        <v>6.01</v>
      </c>
      <c r="V358" s="4">
        <v>26.4</v>
      </c>
      <c r="W358" s="4">
        <v>12.96</v>
      </c>
      <c r="X358" s="4">
        <v>2.3199999999999998</v>
      </c>
      <c r="Y358" s="4">
        <v>2.83</v>
      </c>
      <c r="Z358" s="4">
        <v>113.31</v>
      </c>
      <c r="AA358" s="4">
        <v>17.88</v>
      </c>
      <c r="AB358" s="4">
        <v>30.74</v>
      </c>
      <c r="AC358" s="4">
        <v>15.12</v>
      </c>
      <c r="AD358" s="4">
        <v>6.04</v>
      </c>
      <c r="AE358" s="4">
        <v>3.98</v>
      </c>
      <c r="AF358" s="4">
        <v>8.51</v>
      </c>
      <c r="AG358" s="4">
        <v>69.239999999999995</v>
      </c>
      <c r="AH358" s="4">
        <v>96.97</v>
      </c>
      <c r="AI358" s="4">
        <v>23.59</v>
      </c>
      <c r="AJ358" s="4">
        <v>2.02</v>
      </c>
      <c r="AK358" s="4">
        <v>2.31</v>
      </c>
      <c r="AL358" s="4">
        <v>20.32</v>
      </c>
      <c r="AM358" s="4">
        <v>3.5</v>
      </c>
      <c r="AN358" s="4">
        <v>28.18</v>
      </c>
      <c r="AO358" s="4">
        <v>88</v>
      </c>
      <c r="AP358" s="4">
        <v>5.52</v>
      </c>
      <c r="AQ358" s="4">
        <v>9.3000000000000007</v>
      </c>
      <c r="AR358" s="4">
        <v>3.31</v>
      </c>
      <c r="AS358" s="4">
        <v>14.5</v>
      </c>
      <c r="AT358" s="4">
        <v>3.22</v>
      </c>
      <c r="AU358" s="4">
        <v>10.06</v>
      </c>
      <c r="AV358" s="4">
        <v>17.2</v>
      </c>
      <c r="AW358" s="4">
        <v>41.1</v>
      </c>
      <c r="AX358" s="4">
        <v>30.2</v>
      </c>
      <c r="AY358" s="4">
        <v>22.9</v>
      </c>
      <c r="AZ358" s="4">
        <v>86.74</v>
      </c>
    </row>
    <row r="359" spans="1:52" x14ac:dyDescent="0.2">
      <c r="A359" s="3">
        <v>43985</v>
      </c>
      <c r="B359" s="4">
        <v>65141.29</v>
      </c>
      <c r="C359" s="4">
        <v>26.81</v>
      </c>
      <c r="D359" s="4">
        <v>15.03</v>
      </c>
      <c r="E359" s="4">
        <v>18.920000000000002</v>
      </c>
      <c r="F359" s="4">
        <v>11.41</v>
      </c>
      <c r="G359" s="4">
        <v>88.57</v>
      </c>
      <c r="H359" s="4">
        <v>4.9000000000000004</v>
      </c>
      <c r="I359" s="4">
        <v>36.340000000000003</v>
      </c>
      <c r="J359" s="4">
        <v>11.33</v>
      </c>
      <c r="K359" s="4">
        <v>66.11</v>
      </c>
      <c r="L359" s="4">
        <v>195.43</v>
      </c>
      <c r="M359" s="4">
        <v>15.6</v>
      </c>
      <c r="N359" s="4">
        <v>13.25</v>
      </c>
      <c r="O359" s="4">
        <v>283.55</v>
      </c>
      <c r="P359" s="4">
        <v>9.26</v>
      </c>
      <c r="Q359" s="4">
        <v>4.41</v>
      </c>
      <c r="R359" s="4">
        <v>14.66</v>
      </c>
      <c r="S359" s="4">
        <v>15.34</v>
      </c>
      <c r="T359" s="4">
        <v>4.04</v>
      </c>
      <c r="U359" s="4">
        <v>6.23</v>
      </c>
      <c r="V359" s="4">
        <v>26.57</v>
      </c>
      <c r="W359" s="4">
        <v>13.32</v>
      </c>
      <c r="X359" s="4">
        <v>2.4500000000000002</v>
      </c>
      <c r="Y359" s="4">
        <v>2.89</v>
      </c>
      <c r="Z359" s="4">
        <v>116.1</v>
      </c>
      <c r="AA359" s="4">
        <v>18.7</v>
      </c>
      <c r="AB359" s="4">
        <v>30.02</v>
      </c>
      <c r="AC359" s="4">
        <v>14.29</v>
      </c>
      <c r="AD359" s="4">
        <v>6.19</v>
      </c>
      <c r="AE359" s="4">
        <v>4.1900000000000004</v>
      </c>
      <c r="AF359" s="4">
        <v>8.9499999999999993</v>
      </c>
      <c r="AG359" s="4">
        <v>69.86</v>
      </c>
      <c r="AH359" s="4">
        <v>97.42</v>
      </c>
      <c r="AI359" s="4">
        <v>23.19</v>
      </c>
      <c r="AJ359" s="4">
        <v>2.16</v>
      </c>
      <c r="AK359" s="4">
        <v>2.42</v>
      </c>
      <c r="AL359" s="4">
        <v>20.65</v>
      </c>
      <c r="AM359" s="4">
        <v>3.7</v>
      </c>
      <c r="AN359" s="4">
        <v>28.56</v>
      </c>
      <c r="AO359" s="4">
        <v>91.97</v>
      </c>
      <c r="AP359" s="4">
        <v>5.75</v>
      </c>
      <c r="AQ359" s="4">
        <v>9.4700000000000006</v>
      </c>
      <c r="AR359" s="4">
        <v>3.42</v>
      </c>
      <c r="AS359" s="4">
        <v>14.83</v>
      </c>
      <c r="AT359" s="4">
        <v>3.25</v>
      </c>
      <c r="AU359" s="4">
        <v>10.42</v>
      </c>
      <c r="AV359" s="4">
        <v>17.95</v>
      </c>
      <c r="AW359" s="4">
        <v>41.58</v>
      </c>
      <c r="AX359" s="4">
        <v>30.65</v>
      </c>
      <c r="AY359" s="4">
        <v>23.5</v>
      </c>
      <c r="AZ359" s="4">
        <v>89.33</v>
      </c>
    </row>
    <row r="360" spans="1:52" x14ac:dyDescent="0.2">
      <c r="A360" s="3">
        <v>43986</v>
      </c>
      <c r="B360" s="4">
        <v>65858.78</v>
      </c>
      <c r="C360" s="4">
        <v>27.07</v>
      </c>
      <c r="D360" s="4">
        <v>15.11</v>
      </c>
      <c r="E360" s="4">
        <v>19.21</v>
      </c>
      <c r="F360" s="4">
        <v>11.59</v>
      </c>
      <c r="G360" s="4">
        <v>88.7</v>
      </c>
      <c r="H360" s="4">
        <v>4.82</v>
      </c>
      <c r="I360" s="4">
        <v>36.31</v>
      </c>
      <c r="J360" s="4">
        <v>11.42</v>
      </c>
      <c r="K360" s="4">
        <v>67.66</v>
      </c>
      <c r="L360" s="4">
        <v>197</v>
      </c>
      <c r="M360" s="4">
        <v>15.94</v>
      </c>
      <c r="N360" s="4">
        <v>13.28</v>
      </c>
      <c r="O360" s="4">
        <v>294.23</v>
      </c>
      <c r="P360" s="4">
        <v>9.57</v>
      </c>
      <c r="Q360" s="4">
        <v>4.45</v>
      </c>
      <c r="R360" s="4">
        <v>14.6</v>
      </c>
      <c r="S360" s="4">
        <v>15.23</v>
      </c>
      <c r="T360" s="4">
        <v>4.16</v>
      </c>
      <c r="U360" s="4">
        <v>6.2</v>
      </c>
      <c r="V360" s="4">
        <v>26.72</v>
      </c>
      <c r="W360" s="4">
        <v>13.06</v>
      </c>
      <c r="X360" s="4">
        <v>2.48</v>
      </c>
      <c r="Y360" s="4">
        <v>2.9</v>
      </c>
      <c r="Z360" s="4">
        <v>117.51</v>
      </c>
      <c r="AA360" s="4">
        <v>18.920000000000002</v>
      </c>
      <c r="AB360" s="4">
        <v>29.06</v>
      </c>
      <c r="AC360" s="4">
        <v>13.48</v>
      </c>
      <c r="AD360" s="4">
        <v>6.16</v>
      </c>
      <c r="AE360" s="4">
        <v>4.49</v>
      </c>
      <c r="AF360" s="4">
        <v>8.83</v>
      </c>
      <c r="AG360" s="4">
        <v>69.400000000000006</v>
      </c>
      <c r="AH360" s="4">
        <v>98.4</v>
      </c>
      <c r="AI360" s="4">
        <v>23.74</v>
      </c>
      <c r="AJ360" s="4">
        <v>2.21</v>
      </c>
      <c r="AK360" s="4">
        <v>2.48</v>
      </c>
      <c r="AL360" s="4">
        <v>20.6</v>
      </c>
      <c r="AM360" s="4">
        <v>3.84</v>
      </c>
      <c r="AN360" s="4">
        <v>28.96</v>
      </c>
      <c r="AO360" s="4">
        <v>87.72</v>
      </c>
      <c r="AP360" s="4">
        <v>5.66</v>
      </c>
      <c r="AQ360" s="4">
        <v>9.57</v>
      </c>
      <c r="AR360" s="4">
        <v>3.42</v>
      </c>
      <c r="AS360" s="4">
        <v>14.76</v>
      </c>
      <c r="AT360" s="4">
        <v>3.27</v>
      </c>
      <c r="AU360" s="4">
        <v>10.6</v>
      </c>
      <c r="AV360" s="4">
        <v>18.18</v>
      </c>
      <c r="AW360" s="4">
        <v>42.3</v>
      </c>
      <c r="AX360" s="4">
        <v>31.09</v>
      </c>
      <c r="AY360" s="4">
        <v>23.17</v>
      </c>
      <c r="AZ360" s="4">
        <v>89.38</v>
      </c>
    </row>
    <row r="361" spans="1:52" x14ac:dyDescent="0.2">
      <c r="A361" s="3">
        <v>43987</v>
      </c>
      <c r="B361" s="4">
        <v>66051.05</v>
      </c>
      <c r="C361" s="4">
        <v>27.06</v>
      </c>
      <c r="D361" s="4">
        <v>15.17</v>
      </c>
      <c r="E361" s="4">
        <v>19.77</v>
      </c>
      <c r="F361" s="4">
        <v>11.45</v>
      </c>
      <c r="G361" s="4">
        <v>87.03</v>
      </c>
      <c r="H361" s="4">
        <v>4.7699999999999996</v>
      </c>
      <c r="I361" s="4">
        <v>36.33</v>
      </c>
      <c r="J361" s="4">
        <v>11.22</v>
      </c>
      <c r="K361" s="4">
        <v>68.73</v>
      </c>
      <c r="L361" s="4">
        <v>192.46</v>
      </c>
      <c r="M361" s="4">
        <v>15.76</v>
      </c>
      <c r="N361" s="4">
        <v>13.33</v>
      </c>
      <c r="O361" s="4">
        <v>285.33</v>
      </c>
      <c r="P361" s="4">
        <v>9.66</v>
      </c>
      <c r="Q361" s="4">
        <v>4.41</v>
      </c>
      <c r="R361" s="4">
        <v>14.54</v>
      </c>
      <c r="S361" s="4">
        <v>15.05</v>
      </c>
      <c r="T361" s="4">
        <v>4.25</v>
      </c>
      <c r="U361" s="4">
        <v>6.18</v>
      </c>
      <c r="V361" s="4">
        <v>26.95</v>
      </c>
      <c r="W361" s="4">
        <v>13.05</v>
      </c>
      <c r="X361" s="4">
        <v>2.4900000000000002</v>
      </c>
      <c r="Y361" s="4">
        <v>2.9</v>
      </c>
      <c r="Z361" s="4">
        <v>118</v>
      </c>
      <c r="AA361" s="4">
        <v>19.48</v>
      </c>
      <c r="AB361" s="4">
        <v>29.05</v>
      </c>
      <c r="AC361" s="4">
        <v>13.48</v>
      </c>
      <c r="AD361" s="4">
        <v>6.23</v>
      </c>
      <c r="AE361" s="4">
        <v>4.63</v>
      </c>
      <c r="AF361" s="4">
        <v>9.08</v>
      </c>
      <c r="AG361" s="4">
        <v>67.11</v>
      </c>
      <c r="AH361" s="4">
        <v>98.6</v>
      </c>
      <c r="AI361" s="4">
        <v>23.06</v>
      </c>
      <c r="AJ361" s="4">
        <v>2.19</v>
      </c>
      <c r="AK361" s="4">
        <v>2.5099999999999998</v>
      </c>
      <c r="AL361" s="4">
        <v>20.100000000000001</v>
      </c>
      <c r="AM361" s="4">
        <v>3.96</v>
      </c>
      <c r="AN361" s="4">
        <v>28.78</v>
      </c>
      <c r="AO361" s="4">
        <v>89.93</v>
      </c>
      <c r="AP361" s="4">
        <v>5.75</v>
      </c>
      <c r="AQ361" s="4">
        <v>9.9600000000000009</v>
      </c>
      <c r="AR361" s="4">
        <v>3.42</v>
      </c>
      <c r="AS361" s="4">
        <v>14.56</v>
      </c>
      <c r="AT361" s="4">
        <v>3.22</v>
      </c>
      <c r="AU361" s="4">
        <v>10.68</v>
      </c>
      <c r="AV361" s="4">
        <v>18.79</v>
      </c>
      <c r="AW361" s="4">
        <v>41.71</v>
      </c>
      <c r="AX361" s="4">
        <v>31.49</v>
      </c>
      <c r="AY361" s="4">
        <v>23.36</v>
      </c>
      <c r="AZ361" s="4">
        <v>87.42</v>
      </c>
    </row>
    <row r="362" spans="1:52" x14ac:dyDescent="0.2">
      <c r="A362" s="3">
        <v>43991</v>
      </c>
      <c r="B362" s="4">
        <v>67809.97</v>
      </c>
      <c r="C362" s="4">
        <v>27.99</v>
      </c>
      <c r="D362" s="4">
        <v>14.76</v>
      </c>
      <c r="E362" s="4">
        <v>21</v>
      </c>
      <c r="F362" s="4">
        <v>11.45</v>
      </c>
      <c r="G362" s="4">
        <v>86.46</v>
      </c>
      <c r="H362" s="4">
        <v>4.8</v>
      </c>
      <c r="I362" s="4">
        <v>37.64</v>
      </c>
      <c r="J362" s="4">
        <v>11.23</v>
      </c>
      <c r="K362" s="4">
        <v>72.2</v>
      </c>
      <c r="L362" s="4">
        <v>193</v>
      </c>
      <c r="M362" s="4">
        <v>16.07</v>
      </c>
      <c r="N362" s="4">
        <v>13.52</v>
      </c>
      <c r="O362" s="4">
        <v>278.5</v>
      </c>
      <c r="P362" s="4">
        <v>10.01</v>
      </c>
      <c r="Q362" s="4">
        <v>4.42</v>
      </c>
      <c r="R362" s="4">
        <v>14.87</v>
      </c>
      <c r="S362" s="4">
        <v>14.88</v>
      </c>
      <c r="T362" s="4">
        <v>4.57</v>
      </c>
      <c r="U362" s="4">
        <v>6.21</v>
      </c>
      <c r="V362" s="4">
        <v>27.33</v>
      </c>
      <c r="W362" s="4">
        <v>13.31</v>
      </c>
      <c r="X362" s="4">
        <v>2.58</v>
      </c>
      <c r="Y362" s="4">
        <v>2.9</v>
      </c>
      <c r="Z362" s="4">
        <v>124.4</v>
      </c>
      <c r="AA362" s="4">
        <v>20.47</v>
      </c>
      <c r="AB362" s="4">
        <v>28.39</v>
      </c>
      <c r="AC362" s="4">
        <v>12.81</v>
      </c>
      <c r="AD362" s="4">
        <v>6.43</v>
      </c>
      <c r="AE362" s="4">
        <v>4.93</v>
      </c>
      <c r="AF362" s="4">
        <v>9.56</v>
      </c>
      <c r="AG362" s="4">
        <v>66.349999999999994</v>
      </c>
      <c r="AH362" s="4">
        <v>101.37</v>
      </c>
      <c r="AI362" s="4">
        <v>22.96</v>
      </c>
      <c r="AJ362" s="4">
        <v>2.34</v>
      </c>
      <c r="AK362" s="4">
        <v>2.73</v>
      </c>
      <c r="AL362" s="4">
        <v>20.399999999999999</v>
      </c>
      <c r="AM362" s="4">
        <v>4.09</v>
      </c>
      <c r="AN362" s="4">
        <v>28.89</v>
      </c>
      <c r="AO362" s="4">
        <v>89.53</v>
      </c>
      <c r="AP362" s="4">
        <v>6.17</v>
      </c>
      <c r="AQ362" s="4">
        <v>10.28</v>
      </c>
      <c r="AR362" s="4">
        <v>3.59</v>
      </c>
      <c r="AS362" s="4">
        <v>14.77</v>
      </c>
      <c r="AT362" s="4">
        <v>3.24</v>
      </c>
      <c r="AU362" s="4">
        <v>11.44</v>
      </c>
      <c r="AV362" s="4">
        <v>19.88</v>
      </c>
      <c r="AW362" s="4">
        <v>41.77</v>
      </c>
      <c r="AX362" s="4">
        <v>32.229999999999997</v>
      </c>
      <c r="AY362" s="4">
        <v>24.65</v>
      </c>
      <c r="AZ362" s="4">
        <v>81.81</v>
      </c>
    </row>
    <row r="363" spans="1:52" x14ac:dyDescent="0.2">
      <c r="A363" s="3">
        <v>43992</v>
      </c>
      <c r="B363" s="4">
        <v>67741.649999999994</v>
      </c>
      <c r="C363" s="4">
        <v>27.94</v>
      </c>
      <c r="D363" s="4">
        <v>14.42</v>
      </c>
      <c r="E363" s="4">
        <v>20.76</v>
      </c>
      <c r="F363" s="4">
        <v>11.55</v>
      </c>
      <c r="G363" s="4">
        <v>86.7</v>
      </c>
      <c r="H363" s="4">
        <v>5.0199999999999996</v>
      </c>
      <c r="I363" s="4">
        <v>37.5</v>
      </c>
      <c r="J363" s="4">
        <v>11.19</v>
      </c>
      <c r="K363" s="4">
        <v>71.599999999999994</v>
      </c>
      <c r="L363" s="4">
        <v>194.33</v>
      </c>
      <c r="M363" s="4">
        <v>16.309999999999999</v>
      </c>
      <c r="N363" s="4">
        <v>13.88</v>
      </c>
      <c r="O363" s="4">
        <v>285.69</v>
      </c>
      <c r="P363" s="4">
        <v>9.8699999999999992</v>
      </c>
      <c r="Q363" s="4">
        <v>4.38</v>
      </c>
      <c r="R363" s="4">
        <v>14.99</v>
      </c>
      <c r="S363" s="4">
        <v>14.7</v>
      </c>
      <c r="T363" s="4">
        <v>4.47</v>
      </c>
      <c r="U363" s="4">
        <v>6.19</v>
      </c>
      <c r="V363" s="4">
        <v>27.61</v>
      </c>
      <c r="W363" s="4">
        <v>13.17</v>
      </c>
      <c r="X363" s="4">
        <v>2.5</v>
      </c>
      <c r="Y363" s="4">
        <v>2.98</v>
      </c>
      <c r="Z363" s="4">
        <v>124</v>
      </c>
      <c r="AA363" s="4">
        <v>20.16</v>
      </c>
      <c r="AB363" s="4">
        <v>28.42</v>
      </c>
      <c r="AC363" s="4">
        <v>13.01</v>
      </c>
      <c r="AD363" s="4">
        <v>6.3</v>
      </c>
      <c r="AE363" s="4">
        <v>4.95</v>
      </c>
      <c r="AF363" s="4">
        <v>9.31</v>
      </c>
      <c r="AG363" s="4">
        <v>66.849999999999994</v>
      </c>
      <c r="AH363" s="4">
        <v>100.48</v>
      </c>
      <c r="AI363" s="4">
        <v>23.1</v>
      </c>
      <c r="AJ363" s="4">
        <v>2.29</v>
      </c>
      <c r="AK363" s="4">
        <v>2.61</v>
      </c>
      <c r="AL363" s="4">
        <v>20.43</v>
      </c>
      <c r="AM363" s="4">
        <v>3.91</v>
      </c>
      <c r="AN363" s="4">
        <v>29.23</v>
      </c>
      <c r="AO363" s="4">
        <v>91.91</v>
      </c>
      <c r="AP363" s="4">
        <v>5.98</v>
      </c>
      <c r="AQ363" s="4">
        <v>10.36</v>
      </c>
      <c r="AR363" s="4">
        <v>3.62</v>
      </c>
      <c r="AS363" s="4">
        <v>14.71</v>
      </c>
      <c r="AT363" s="4">
        <v>3.27</v>
      </c>
      <c r="AU363" s="4">
        <v>11.59</v>
      </c>
      <c r="AV363" s="4">
        <v>19.7</v>
      </c>
      <c r="AW363" s="4">
        <v>43.82</v>
      </c>
      <c r="AX363" s="4">
        <v>32.090000000000003</v>
      </c>
      <c r="AY363" s="4">
        <v>23.94</v>
      </c>
      <c r="AZ363" s="4">
        <v>85</v>
      </c>
    </row>
    <row r="364" spans="1:52" x14ac:dyDescent="0.2">
      <c r="A364" s="3">
        <v>43993</v>
      </c>
      <c r="B364" s="4">
        <v>65574.48</v>
      </c>
      <c r="C364" s="4">
        <v>26.48</v>
      </c>
      <c r="D364" s="4">
        <v>13.74</v>
      </c>
      <c r="E364" s="4">
        <v>19.47</v>
      </c>
      <c r="F364" s="4">
        <v>11.32</v>
      </c>
      <c r="G364" s="4">
        <v>85.89</v>
      </c>
      <c r="H364" s="4">
        <v>4.72</v>
      </c>
      <c r="I364" s="4">
        <v>36.76</v>
      </c>
      <c r="J364" s="4">
        <v>10.98</v>
      </c>
      <c r="K364" s="4">
        <v>68.44</v>
      </c>
      <c r="L364" s="4">
        <v>194.07</v>
      </c>
      <c r="M364" s="4">
        <v>15.83</v>
      </c>
      <c r="N364" s="4">
        <v>12.75</v>
      </c>
      <c r="O364" s="4">
        <v>284.82</v>
      </c>
      <c r="P364" s="4">
        <v>9.76</v>
      </c>
      <c r="Q364" s="4">
        <v>4.32</v>
      </c>
      <c r="R364" s="4">
        <v>14.88</v>
      </c>
      <c r="S364" s="4">
        <v>14.89</v>
      </c>
      <c r="T364" s="4">
        <v>4.28</v>
      </c>
      <c r="U364" s="4">
        <v>5.85</v>
      </c>
      <c r="V364" s="4">
        <v>26.53</v>
      </c>
      <c r="W364" s="4">
        <v>12.73</v>
      </c>
      <c r="X364" s="4">
        <v>2.39</v>
      </c>
      <c r="Y364" s="4">
        <v>3.01</v>
      </c>
      <c r="Z364" s="4">
        <v>118.45</v>
      </c>
      <c r="AA364" s="4">
        <v>19.07</v>
      </c>
      <c r="AB364" s="4">
        <v>30.04</v>
      </c>
      <c r="AC364" s="4">
        <v>13.89</v>
      </c>
      <c r="AD364" s="4">
        <v>5.98</v>
      </c>
      <c r="AE364" s="4">
        <v>4.63</v>
      </c>
      <c r="AF364" s="4">
        <v>8.64</v>
      </c>
      <c r="AG364" s="4">
        <v>66.72</v>
      </c>
      <c r="AH364" s="4">
        <v>98.86</v>
      </c>
      <c r="AI364" s="4">
        <v>23.59</v>
      </c>
      <c r="AJ364" s="4">
        <v>2.19</v>
      </c>
      <c r="AK364" s="4">
        <v>2.4</v>
      </c>
      <c r="AL364" s="4">
        <v>20.059999999999999</v>
      </c>
      <c r="AM364" s="4">
        <v>3.67</v>
      </c>
      <c r="AN364" s="4">
        <v>28.71</v>
      </c>
      <c r="AO364" s="4">
        <v>86.09</v>
      </c>
      <c r="AP364" s="4">
        <v>5.6</v>
      </c>
      <c r="AQ364" s="4">
        <v>9.6</v>
      </c>
      <c r="AR364" s="4">
        <v>3.41</v>
      </c>
      <c r="AS364" s="4">
        <v>14.36</v>
      </c>
      <c r="AT364" s="4">
        <v>3.22</v>
      </c>
      <c r="AU364" s="4">
        <v>11.08</v>
      </c>
      <c r="AV364" s="4">
        <v>18.5</v>
      </c>
      <c r="AW364" s="4">
        <v>42.57</v>
      </c>
      <c r="AX364" s="4">
        <v>31.27</v>
      </c>
      <c r="AY364" s="4">
        <v>22.56</v>
      </c>
      <c r="AZ364" s="4">
        <v>84.77</v>
      </c>
    </row>
    <row r="365" spans="1:52" x14ac:dyDescent="0.2">
      <c r="A365" s="3">
        <v>43994</v>
      </c>
      <c r="B365" s="4">
        <v>64421.89</v>
      </c>
      <c r="C365" s="4">
        <v>25.69</v>
      </c>
      <c r="D365" s="4">
        <v>13.79</v>
      </c>
      <c r="E365" s="4">
        <v>18.920000000000002</v>
      </c>
      <c r="F365" s="4">
        <v>11.22</v>
      </c>
      <c r="G365" s="4">
        <v>85.13</v>
      </c>
      <c r="H365" s="4">
        <v>4.6399999999999997</v>
      </c>
      <c r="I365" s="4">
        <v>35.99</v>
      </c>
      <c r="J365" s="4">
        <v>10.95</v>
      </c>
      <c r="K365" s="4">
        <v>67.319999999999993</v>
      </c>
      <c r="L365" s="4">
        <v>191.47</v>
      </c>
      <c r="M365" s="4">
        <v>15.91</v>
      </c>
      <c r="N365" s="4">
        <v>12.58</v>
      </c>
      <c r="O365" s="4">
        <v>284.32</v>
      </c>
      <c r="P365" s="4">
        <v>9.64</v>
      </c>
      <c r="Q365" s="4">
        <v>4.32</v>
      </c>
      <c r="R365" s="4">
        <v>14.81</v>
      </c>
      <c r="S365" s="4">
        <v>14.76</v>
      </c>
      <c r="T365" s="4">
        <v>4.2699999999999996</v>
      </c>
      <c r="U365" s="4">
        <v>5.64</v>
      </c>
      <c r="V365" s="4">
        <v>25.89</v>
      </c>
      <c r="W365" s="4">
        <v>12.27</v>
      </c>
      <c r="X365" s="4">
        <v>2.36</v>
      </c>
      <c r="Y365" s="4">
        <v>2.93</v>
      </c>
      <c r="Z365" s="4">
        <v>115.6</v>
      </c>
      <c r="AA365" s="4">
        <v>18.59</v>
      </c>
      <c r="AB365" s="4">
        <v>30.09</v>
      </c>
      <c r="AC365" s="4">
        <v>13.7</v>
      </c>
      <c r="AD365" s="4">
        <v>5.74</v>
      </c>
      <c r="AE365" s="4">
        <v>4.49</v>
      </c>
      <c r="AF365" s="4">
        <v>8.3000000000000007</v>
      </c>
      <c r="AG365" s="4">
        <v>65.58</v>
      </c>
      <c r="AH365" s="4">
        <v>97.81</v>
      </c>
      <c r="AI365" s="4">
        <v>23.36</v>
      </c>
      <c r="AJ365" s="4">
        <v>2.1</v>
      </c>
      <c r="AK365" s="4">
        <v>2.29</v>
      </c>
      <c r="AL365" s="4">
        <v>19.489999999999998</v>
      </c>
      <c r="AM365" s="4">
        <v>3.61</v>
      </c>
      <c r="AN365" s="4">
        <v>28.07</v>
      </c>
      <c r="AO365" s="4">
        <v>86.72</v>
      </c>
      <c r="AP365" s="4">
        <v>5.4</v>
      </c>
      <c r="AQ365" s="4">
        <v>9.3000000000000007</v>
      </c>
      <c r="AR365" s="4">
        <v>3.32</v>
      </c>
      <c r="AS365" s="4">
        <v>14.07</v>
      </c>
      <c r="AT365" s="4">
        <v>3.16</v>
      </c>
      <c r="AU365" s="4">
        <v>10.86</v>
      </c>
      <c r="AV365" s="4">
        <v>17.89</v>
      </c>
      <c r="AW365" s="4">
        <v>42.47</v>
      </c>
      <c r="AX365" s="4">
        <v>31.15</v>
      </c>
      <c r="AY365" s="4">
        <v>21.37</v>
      </c>
      <c r="AZ365" s="4">
        <v>83.77</v>
      </c>
    </row>
    <row r="366" spans="1:52" x14ac:dyDescent="0.2">
      <c r="A366" s="5">
        <v>43997</v>
      </c>
      <c r="B366" s="4">
        <v>63027.42</v>
      </c>
      <c r="C366" s="4">
        <v>24.81</v>
      </c>
      <c r="D366" s="4">
        <v>13.83</v>
      </c>
      <c r="E366" s="4">
        <v>18.41</v>
      </c>
      <c r="F366" s="4">
        <v>11.19</v>
      </c>
      <c r="G366" s="4">
        <v>82.83</v>
      </c>
      <c r="H366" s="4">
        <v>4.5599999999999996</v>
      </c>
      <c r="I366" s="4">
        <v>35.25</v>
      </c>
      <c r="J366" s="4">
        <v>10.81</v>
      </c>
      <c r="K366" s="4">
        <v>66.3</v>
      </c>
      <c r="L366" s="4">
        <v>187.67</v>
      </c>
      <c r="M366" s="4">
        <v>15.82</v>
      </c>
      <c r="N366" s="4">
        <v>12.34</v>
      </c>
      <c r="O366" s="4">
        <v>278.79000000000002</v>
      </c>
      <c r="P366" s="4">
        <v>9.61</v>
      </c>
      <c r="Q366" s="4">
        <v>4.3899999999999997</v>
      </c>
      <c r="R366" s="4">
        <v>14.3</v>
      </c>
      <c r="S366" s="4">
        <v>14.53</v>
      </c>
      <c r="T366" s="4">
        <v>4.13</v>
      </c>
      <c r="U366" s="4">
        <v>5.66</v>
      </c>
      <c r="V366" s="4">
        <v>25.3</v>
      </c>
      <c r="W366" s="4">
        <v>12.14</v>
      </c>
      <c r="X366" s="4">
        <v>2.29</v>
      </c>
      <c r="Y366" s="4">
        <v>2.81</v>
      </c>
      <c r="Z366" s="4">
        <v>113.24</v>
      </c>
      <c r="AA366" s="4">
        <v>18.100000000000001</v>
      </c>
      <c r="AB366" s="4">
        <v>29.82</v>
      </c>
      <c r="AC366" s="4">
        <v>13.3</v>
      </c>
      <c r="AD366" s="4">
        <v>5.57</v>
      </c>
      <c r="AE366" s="4">
        <v>4.33</v>
      </c>
      <c r="AF366" s="4">
        <v>8.09</v>
      </c>
      <c r="AG366" s="4">
        <v>63.08</v>
      </c>
      <c r="AH366" s="4">
        <v>96.87</v>
      </c>
      <c r="AI366" s="4">
        <v>23.03</v>
      </c>
      <c r="AJ366" s="4">
        <v>2</v>
      </c>
      <c r="AK366" s="4">
        <v>2.2000000000000002</v>
      </c>
      <c r="AL366" s="4">
        <v>19.13</v>
      </c>
      <c r="AM366" s="4">
        <v>3.5</v>
      </c>
      <c r="AN366" s="4">
        <v>27.42</v>
      </c>
      <c r="AO366" s="4">
        <v>91</v>
      </c>
      <c r="AP366" s="4">
        <v>5.19</v>
      </c>
      <c r="AQ366" s="4">
        <v>9</v>
      </c>
      <c r="AR366" s="4">
        <v>3.23</v>
      </c>
      <c r="AS366" s="4">
        <v>14.03</v>
      </c>
      <c r="AT366" s="4">
        <v>3.12</v>
      </c>
      <c r="AU366" s="4">
        <v>10.55</v>
      </c>
      <c r="AV366" s="4">
        <v>17.38</v>
      </c>
      <c r="AW366" s="4">
        <v>41.03</v>
      </c>
      <c r="AX366" s="4">
        <v>30.46</v>
      </c>
      <c r="AY366" s="4">
        <v>20.67</v>
      </c>
      <c r="AZ366" s="4">
        <v>83.11</v>
      </c>
    </row>
    <row r="367" spans="1:52" x14ac:dyDescent="0.2">
      <c r="A367" s="5">
        <v>43998</v>
      </c>
      <c r="B367" s="4">
        <v>65343.43</v>
      </c>
      <c r="C367" s="4">
        <v>26.91</v>
      </c>
      <c r="D367" s="4">
        <v>14.76</v>
      </c>
      <c r="E367" s="4">
        <v>19.23</v>
      </c>
      <c r="F367" s="4">
        <v>11.44</v>
      </c>
      <c r="G367" s="4">
        <v>86.3</v>
      </c>
      <c r="H367" s="4">
        <v>4.67</v>
      </c>
      <c r="I367" s="4">
        <v>36.28</v>
      </c>
      <c r="J367" s="4">
        <v>11.32</v>
      </c>
      <c r="K367" s="4">
        <v>69.09</v>
      </c>
      <c r="L367" s="4">
        <v>193.46</v>
      </c>
      <c r="M367" s="4">
        <v>16.309999999999999</v>
      </c>
      <c r="N367" s="4">
        <v>12.78</v>
      </c>
      <c r="O367" s="4">
        <v>284.01</v>
      </c>
      <c r="P367" s="4">
        <v>9.92</v>
      </c>
      <c r="Q367" s="4">
        <v>4.3</v>
      </c>
      <c r="R367" s="4">
        <v>14.88</v>
      </c>
      <c r="S367" s="4">
        <v>14.85</v>
      </c>
      <c r="T367" s="4">
        <v>4.38</v>
      </c>
      <c r="U367" s="4">
        <v>5.93</v>
      </c>
      <c r="V367" s="4">
        <v>26.93</v>
      </c>
      <c r="W367" s="4">
        <v>13.06</v>
      </c>
      <c r="X367" s="4">
        <v>2.39</v>
      </c>
      <c r="Y367" s="4">
        <v>2.97</v>
      </c>
      <c r="Z367" s="4">
        <v>120.34</v>
      </c>
      <c r="AA367" s="4">
        <v>18.850000000000001</v>
      </c>
      <c r="AB367" s="4">
        <v>30.44</v>
      </c>
      <c r="AC367" s="4">
        <v>13.45</v>
      </c>
      <c r="AD367" s="4">
        <v>5.93</v>
      </c>
      <c r="AE367" s="4">
        <v>4.5199999999999996</v>
      </c>
      <c r="AF367" s="4">
        <v>8.6</v>
      </c>
      <c r="AG367" s="4">
        <v>65.760000000000005</v>
      </c>
      <c r="AH367" s="4">
        <v>99.56</v>
      </c>
      <c r="AI367" s="4">
        <v>23.86</v>
      </c>
      <c r="AJ367" s="4">
        <v>2.06</v>
      </c>
      <c r="AK367" s="4">
        <v>2.31</v>
      </c>
      <c r="AL367" s="4">
        <v>20.51</v>
      </c>
      <c r="AM367" s="4">
        <v>3.68</v>
      </c>
      <c r="AN367" s="4">
        <v>28.64</v>
      </c>
      <c r="AO367" s="4">
        <v>94.74</v>
      </c>
      <c r="AP367" s="4">
        <v>5.45</v>
      </c>
      <c r="AQ367" s="4">
        <v>9.4499999999999993</v>
      </c>
      <c r="AR367" s="4">
        <v>3.45</v>
      </c>
      <c r="AS367" s="4">
        <v>14.31</v>
      </c>
      <c r="AT367" s="4">
        <v>3.21</v>
      </c>
      <c r="AU367" s="4">
        <v>11.2</v>
      </c>
      <c r="AV367" s="4">
        <v>18.09</v>
      </c>
      <c r="AW367" s="4">
        <v>42.49</v>
      </c>
      <c r="AX367" s="4">
        <v>30.82</v>
      </c>
      <c r="AY367" s="4">
        <v>21.47</v>
      </c>
      <c r="AZ367" s="4">
        <v>86.3</v>
      </c>
    </row>
    <row r="368" spans="1:52" x14ac:dyDescent="0.2">
      <c r="A368" s="5">
        <v>43999</v>
      </c>
      <c r="B368" s="4">
        <v>65807.97</v>
      </c>
      <c r="C368" s="4">
        <v>26.99</v>
      </c>
      <c r="D368" s="4">
        <v>14.93</v>
      </c>
      <c r="E368" s="4">
        <v>19.16</v>
      </c>
      <c r="F368" s="4">
        <v>11.48</v>
      </c>
      <c r="G368" s="4">
        <v>84.73</v>
      </c>
      <c r="H368" s="4">
        <v>4.79</v>
      </c>
      <c r="I368" s="4">
        <v>36.020000000000003</v>
      </c>
      <c r="J368" s="4">
        <v>11.53</v>
      </c>
      <c r="K368" s="4">
        <v>69.59</v>
      </c>
      <c r="L368" s="4">
        <v>195.7</v>
      </c>
      <c r="M368" s="4">
        <v>16.350000000000001</v>
      </c>
      <c r="N368" s="4">
        <v>13.34</v>
      </c>
      <c r="O368" s="4">
        <v>287.16000000000003</v>
      </c>
      <c r="P368" s="4">
        <v>10.19</v>
      </c>
      <c r="Q368" s="4">
        <v>4.29</v>
      </c>
      <c r="R368" s="4">
        <v>14.62</v>
      </c>
      <c r="S368" s="4">
        <v>15.24</v>
      </c>
      <c r="T368" s="4">
        <v>4.47</v>
      </c>
      <c r="U368" s="4">
        <v>6.02</v>
      </c>
      <c r="V368" s="4">
        <v>27.25</v>
      </c>
      <c r="W368" s="4">
        <v>13.14</v>
      </c>
      <c r="X368" s="4">
        <v>2.46</v>
      </c>
      <c r="Y368" s="4">
        <v>3.01</v>
      </c>
      <c r="Z368" s="4">
        <v>121</v>
      </c>
      <c r="AA368" s="4">
        <v>18.96</v>
      </c>
      <c r="AB368" s="4">
        <v>30.34</v>
      </c>
      <c r="AC368" s="4">
        <v>13.24</v>
      </c>
      <c r="AD368" s="4">
        <v>6.06</v>
      </c>
      <c r="AE368" s="4">
        <v>4.5199999999999996</v>
      </c>
      <c r="AF368" s="4">
        <v>8.58</v>
      </c>
      <c r="AG368" s="4">
        <v>66.98</v>
      </c>
      <c r="AH368" s="4">
        <v>98.87</v>
      </c>
      <c r="AI368" s="4">
        <v>24.62</v>
      </c>
      <c r="AJ368" s="4">
        <v>2.0499999999999998</v>
      </c>
      <c r="AK368" s="4">
        <v>2.38</v>
      </c>
      <c r="AL368" s="4">
        <v>21.04</v>
      </c>
      <c r="AM368" s="4">
        <v>3.78</v>
      </c>
      <c r="AN368" s="4">
        <v>29.09</v>
      </c>
      <c r="AO368" s="4">
        <v>97.03</v>
      </c>
      <c r="AP368" s="4">
        <v>5.53</v>
      </c>
      <c r="AQ368" s="4">
        <v>9.65</v>
      </c>
      <c r="AR368" s="4">
        <v>3.53</v>
      </c>
      <c r="AS368" s="4">
        <v>14.64</v>
      </c>
      <c r="AT368" s="4">
        <v>3.23</v>
      </c>
      <c r="AU368" s="4">
        <v>11.06</v>
      </c>
      <c r="AV368" s="4">
        <v>18.149999999999999</v>
      </c>
      <c r="AW368" s="4">
        <v>43.12</v>
      </c>
      <c r="AX368" s="4">
        <v>31.39</v>
      </c>
      <c r="AY368" s="4">
        <v>21.74</v>
      </c>
      <c r="AZ368" s="4">
        <v>88.45</v>
      </c>
    </row>
    <row r="369" spans="1:52" x14ac:dyDescent="0.2">
      <c r="A369" s="5">
        <v>44000</v>
      </c>
      <c r="B369" s="4">
        <v>65230.52</v>
      </c>
      <c r="C369" s="4">
        <v>26.38</v>
      </c>
      <c r="D369" s="4">
        <v>14.84</v>
      </c>
      <c r="E369" s="4">
        <v>19.079999999999998</v>
      </c>
      <c r="F369" s="4">
        <v>11.45</v>
      </c>
      <c r="G369" s="4">
        <v>84.97</v>
      </c>
      <c r="H369" s="4">
        <v>4.78</v>
      </c>
      <c r="I369" s="4">
        <v>35.69</v>
      </c>
      <c r="J369" s="4">
        <v>11.21</v>
      </c>
      <c r="K369" s="4">
        <v>69.010000000000005</v>
      </c>
      <c r="L369" s="4">
        <v>193.3</v>
      </c>
      <c r="M369" s="4">
        <v>16.45</v>
      </c>
      <c r="N369" s="4">
        <v>13.26</v>
      </c>
      <c r="O369" s="4">
        <v>285.89</v>
      </c>
      <c r="P369" s="4">
        <v>10</v>
      </c>
      <c r="Q369" s="4">
        <v>4.3</v>
      </c>
      <c r="R369" s="4">
        <v>14</v>
      </c>
      <c r="S369" s="4">
        <v>15.04</v>
      </c>
      <c r="T369" s="4">
        <v>4.4800000000000004</v>
      </c>
      <c r="U369" s="4">
        <v>5.92</v>
      </c>
      <c r="V369" s="4">
        <v>26.43</v>
      </c>
      <c r="W369" s="4">
        <v>12.99</v>
      </c>
      <c r="X369" s="4">
        <v>2.42</v>
      </c>
      <c r="Y369" s="4">
        <v>3</v>
      </c>
      <c r="Z369" s="4">
        <v>119.78</v>
      </c>
      <c r="AA369" s="4">
        <v>18.78</v>
      </c>
      <c r="AB369" s="4">
        <v>29.8</v>
      </c>
      <c r="AC369" s="4">
        <v>12.98</v>
      </c>
      <c r="AD369" s="4">
        <v>6.11</v>
      </c>
      <c r="AE369" s="4">
        <v>4.3499999999999996</v>
      </c>
      <c r="AF369" s="4">
        <v>8.89</v>
      </c>
      <c r="AG369" s="4">
        <v>66.099999999999994</v>
      </c>
      <c r="AH369" s="4">
        <v>97.61</v>
      </c>
      <c r="AI369" s="4">
        <v>25.06</v>
      </c>
      <c r="AJ369" s="4">
        <v>2.06</v>
      </c>
      <c r="AK369" s="4">
        <v>2.3199999999999998</v>
      </c>
      <c r="AL369" s="4">
        <v>20.81</v>
      </c>
      <c r="AM369" s="4">
        <v>3.7</v>
      </c>
      <c r="AN369" s="4">
        <v>28.68</v>
      </c>
      <c r="AO369" s="4">
        <v>98.27</v>
      </c>
      <c r="AP369" s="4">
        <v>5.49</v>
      </c>
      <c r="AQ369" s="4">
        <v>9.76</v>
      </c>
      <c r="AR369" s="4">
        <v>3.41</v>
      </c>
      <c r="AS369" s="4">
        <v>14.58</v>
      </c>
      <c r="AT369" s="4">
        <v>3.19</v>
      </c>
      <c r="AU369" s="4">
        <v>10.9</v>
      </c>
      <c r="AV369" s="4">
        <v>18.09</v>
      </c>
      <c r="AW369" s="4">
        <v>42.55</v>
      </c>
      <c r="AX369" s="4">
        <v>31.08</v>
      </c>
      <c r="AY369" s="4">
        <v>21.75</v>
      </c>
      <c r="AZ369" s="4">
        <v>88.87</v>
      </c>
    </row>
    <row r="370" spans="1:52" x14ac:dyDescent="0.2">
      <c r="A370" s="5">
        <v>44001</v>
      </c>
      <c r="B370" s="4">
        <v>65132.52</v>
      </c>
      <c r="C370" s="4">
        <v>26.77</v>
      </c>
      <c r="D370" s="4">
        <v>14.7</v>
      </c>
      <c r="E370" s="4">
        <v>18.75</v>
      </c>
      <c r="F370" s="4">
        <v>11.54</v>
      </c>
      <c r="G370" s="4">
        <v>85.88</v>
      </c>
      <c r="H370" s="4">
        <v>4.79</v>
      </c>
      <c r="I370" s="4">
        <v>35.01</v>
      </c>
      <c r="J370" s="4">
        <v>11.01</v>
      </c>
      <c r="K370" s="4">
        <v>68.680000000000007</v>
      </c>
      <c r="L370" s="4">
        <v>194.66</v>
      </c>
      <c r="M370" s="4">
        <v>16.68</v>
      </c>
      <c r="N370" s="4">
        <v>13.07</v>
      </c>
      <c r="O370" s="4">
        <v>288.25</v>
      </c>
      <c r="P370" s="4">
        <v>10.050000000000001</v>
      </c>
      <c r="Q370" s="4">
        <v>4.22</v>
      </c>
      <c r="R370" s="4">
        <v>13.79</v>
      </c>
      <c r="S370" s="4">
        <v>15.25</v>
      </c>
      <c r="T370" s="4">
        <v>4.47</v>
      </c>
      <c r="U370" s="4">
        <v>5.99</v>
      </c>
      <c r="V370" s="4">
        <v>26.7</v>
      </c>
      <c r="W370" s="4">
        <v>12.94</v>
      </c>
      <c r="X370" s="4">
        <v>2.34</v>
      </c>
      <c r="Y370" s="4">
        <v>3.07</v>
      </c>
      <c r="Z370" s="4">
        <v>121.53</v>
      </c>
      <c r="AA370" s="4">
        <v>18.670000000000002</v>
      </c>
      <c r="AB370" s="4">
        <v>29.85</v>
      </c>
      <c r="AC370" s="4">
        <v>13.03</v>
      </c>
      <c r="AD370" s="4">
        <v>6.13</v>
      </c>
      <c r="AE370" s="4">
        <v>4.37</v>
      </c>
      <c r="AF370" s="4">
        <v>9.0500000000000007</v>
      </c>
      <c r="AG370" s="4">
        <v>65.97</v>
      </c>
      <c r="AH370" s="4">
        <v>96.28</v>
      </c>
      <c r="AI370" s="4">
        <v>25.28</v>
      </c>
      <c r="AJ370" s="4">
        <v>2</v>
      </c>
      <c r="AK370" s="4">
        <v>2.21</v>
      </c>
      <c r="AL370" s="4">
        <v>21.69</v>
      </c>
      <c r="AM370" s="4">
        <v>3.62</v>
      </c>
      <c r="AN370" s="4">
        <v>28.88</v>
      </c>
      <c r="AO370" s="4">
        <v>97.98</v>
      </c>
      <c r="AP370" s="4">
        <v>5.5</v>
      </c>
      <c r="AQ370" s="4">
        <v>9.51</v>
      </c>
      <c r="AR370" s="4">
        <v>3.4</v>
      </c>
      <c r="AS370" s="4">
        <v>15.03</v>
      </c>
      <c r="AT370" s="4">
        <v>3.19</v>
      </c>
      <c r="AU370" s="4">
        <v>10.69</v>
      </c>
      <c r="AV370" s="4">
        <v>18.170000000000002</v>
      </c>
      <c r="AW370" s="4">
        <v>43.14</v>
      </c>
      <c r="AX370" s="4">
        <v>31.05</v>
      </c>
      <c r="AY370" s="4">
        <v>21.88</v>
      </c>
      <c r="AZ370" s="4">
        <v>89.29</v>
      </c>
    </row>
    <row r="371" spans="1:52" x14ac:dyDescent="0.2">
      <c r="A371" s="5">
        <v>44004</v>
      </c>
      <c r="B371" s="4">
        <v>65252.11</v>
      </c>
      <c r="C371" s="4">
        <v>26.1</v>
      </c>
      <c r="D371" s="4">
        <v>14.9</v>
      </c>
      <c r="E371" s="4">
        <v>18.97</v>
      </c>
      <c r="F371" s="4">
        <v>11.37</v>
      </c>
      <c r="G371" s="4">
        <v>85.51</v>
      </c>
      <c r="H371" s="4">
        <v>4.74</v>
      </c>
      <c r="I371" s="4">
        <v>35.36</v>
      </c>
      <c r="J371" s="4">
        <v>11.05</v>
      </c>
      <c r="K371" s="4">
        <v>69.44</v>
      </c>
      <c r="L371" s="4">
        <v>192.12</v>
      </c>
      <c r="M371" s="4">
        <v>16.59</v>
      </c>
      <c r="N371" s="4">
        <v>13.04</v>
      </c>
      <c r="O371" s="4">
        <v>289.88</v>
      </c>
      <c r="P371" s="4">
        <v>9.92</v>
      </c>
      <c r="Q371" s="4">
        <v>4.25</v>
      </c>
      <c r="R371" s="4">
        <v>13.83</v>
      </c>
      <c r="S371" s="4">
        <v>15.1</v>
      </c>
      <c r="T371" s="4">
        <v>4.32</v>
      </c>
      <c r="U371" s="4">
        <v>6.08</v>
      </c>
      <c r="V371" s="4">
        <v>28.64</v>
      </c>
      <c r="W371" s="4">
        <v>12.87</v>
      </c>
      <c r="X371" s="4">
        <v>2.35</v>
      </c>
      <c r="Y371" s="4">
        <v>3.07</v>
      </c>
      <c r="Z371" s="4">
        <v>120.61</v>
      </c>
      <c r="AA371" s="4">
        <v>18.77</v>
      </c>
      <c r="AB371" s="4">
        <v>30.95</v>
      </c>
      <c r="AC371" s="4">
        <v>13.56</v>
      </c>
      <c r="AD371" s="4">
        <v>5.99</v>
      </c>
      <c r="AE371" s="4">
        <v>4.1900000000000004</v>
      </c>
      <c r="AF371" s="4">
        <v>9.01</v>
      </c>
      <c r="AG371" s="4">
        <v>65.95</v>
      </c>
      <c r="AH371" s="4">
        <v>96.7</v>
      </c>
      <c r="AI371" s="4">
        <v>25.8</v>
      </c>
      <c r="AJ371" s="4">
        <v>2.06</v>
      </c>
      <c r="AK371" s="4">
        <v>2.19</v>
      </c>
      <c r="AL371" s="4">
        <v>21.81</v>
      </c>
      <c r="AM371" s="4">
        <v>3.52</v>
      </c>
      <c r="AN371" s="4">
        <v>28.89</v>
      </c>
      <c r="AO371" s="4">
        <v>104.22</v>
      </c>
      <c r="AP371" s="4">
        <v>5.5</v>
      </c>
      <c r="AQ371" s="4">
        <v>9.6300000000000008</v>
      </c>
      <c r="AR371" s="4">
        <v>3.31</v>
      </c>
      <c r="AS371" s="4">
        <v>14.42</v>
      </c>
      <c r="AT371" s="4">
        <v>3.19</v>
      </c>
      <c r="AU371" s="4">
        <v>10.43</v>
      </c>
      <c r="AV371" s="4">
        <v>18.260000000000002</v>
      </c>
      <c r="AW371" s="4">
        <v>43.41</v>
      </c>
      <c r="AX371" s="4">
        <v>31.15</v>
      </c>
      <c r="AY371" s="4">
        <v>22.07</v>
      </c>
      <c r="AZ371" s="4">
        <v>88.52</v>
      </c>
    </row>
    <row r="372" spans="1:52" x14ac:dyDescent="0.2">
      <c r="A372" s="5">
        <v>44005</v>
      </c>
      <c r="B372" s="4">
        <v>65287.27</v>
      </c>
      <c r="C372" s="4">
        <v>26.27</v>
      </c>
      <c r="D372" s="4">
        <v>14.7</v>
      </c>
      <c r="E372" s="4">
        <v>18.98</v>
      </c>
      <c r="F372" s="4">
        <v>11.29</v>
      </c>
      <c r="G372" s="4">
        <v>84.96</v>
      </c>
      <c r="H372" s="4">
        <v>4.78</v>
      </c>
      <c r="I372" s="4">
        <v>35.64</v>
      </c>
      <c r="J372" s="4">
        <v>10.82</v>
      </c>
      <c r="K372" s="4">
        <v>69.03</v>
      </c>
      <c r="L372" s="4">
        <v>190</v>
      </c>
      <c r="M372" s="4">
        <v>16.670000000000002</v>
      </c>
      <c r="N372" s="4">
        <v>13.11</v>
      </c>
      <c r="O372" s="4">
        <v>289.20999999999998</v>
      </c>
      <c r="P372" s="4">
        <v>10.01</v>
      </c>
      <c r="Q372" s="4">
        <v>4.32</v>
      </c>
      <c r="R372" s="4">
        <v>14.01</v>
      </c>
      <c r="S372" s="4">
        <v>15.17</v>
      </c>
      <c r="T372" s="4">
        <v>4.3600000000000003</v>
      </c>
      <c r="U372" s="4">
        <v>5.95</v>
      </c>
      <c r="V372" s="4">
        <v>28.45</v>
      </c>
      <c r="W372" s="4">
        <v>12.85</v>
      </c>
      <c r="X372" s="4">
        <v>2.39</v>
      </c>
      <c r="Y372" s="4">
        <v>3.05</v>
      </c>
      <c r="Z372" s="4">
        <v>121.57</v>
      </c>
      <c r="AA372" s="4">
        <v>18.66</v>
      </c>
      <c r="AB372" s="4">
        <v>30.78</v>
      </c>
      <c r="AC372" s="4">
        <v>13.44</v>
      </c>
      <c r="AD372" s="4">
        <v>6.03</v>
      </c>
      <c r="AE372" s="4">
        <v>4.3099999999999996</v>
      </c>
      <c r="AF372" s="4">
        <v>9</v>
      </c>
      <c r="AG372" s="4">
        <v>66.36</v>
      </c>
      <c r="AH372" s="4">
        <v>98.05</v>
      </c>
      <c r="AI372" s="4">
        <v>26.19</v>
      </c>
      <c r="AJ372" s="4">
        <v>2.0699999999999998</v>
      </c>
      <c r="AK372" s="4">
        <v>2.2599999999999998</v>
      </c>
      <c r="AL372" s="4">
        <v>21.62</v>
      </c>
      <c r="AM372" s="4">
        <v>3.61</v>
      </c>
      <c r="AN372" s="4">
        <v>28.96</v>
      </c>
      <c r="AO372" s="4">
        <v>104.75</v>
      </c>
      <c r="AP372" s="4">
        <v>5.45</v>
      </c>
      <c r="AQ372" s="4">
        <v>9.6300000000000008</v>
      </c>
      <c r="AR372" s="4">
        <v>3.41</v>
      </c>
      <c r="AS372" s="4">
        <v>14.67</v>
      </c>
      <c r="AT372" s="4">
        <v>3.17</v>
      </c>
      <c r="AU372" s="4">
        <v>10.35</v>
      </c>
      <c r="AV372" s="4">
        <v>18.14</v>
      </c>
      <c r="AW372" s="4">
        <v>43.91</v>
      </c>
      <c r="AX372" s="4">
        <v>30.91</v>
      </c>
      <c r="AY372" s="4">
        <v>21.93</v>
      </c>
      <c r="AZ372" s="4">
        <v>88.77</v>
      </c>
    </row>
    <row r="373" spans="1:52" x14ac:dyDescent="0.2">
      <c r="A373" s="5">
        <v>44006</v>
      </c>
      <c r="B373" s="4">
        <v>65340.68</v>
      </c>
      <c r="C373" s="4">
        <v>26.09</v>
      </c>
      <c r="D373" s="4">
        <v>14.63</v>
      </c>
      <c r="E373" s="4">
        <v>18.829999999999998</v>
      </c>
      <c r="F373" s="4">
        <v>11.74</v>
      </c>
      <c r="G373" s="4">
        <v>85.01</v>
      </c>
      <c r="H373" s="4">
        <v>4.82</v>
      </c>
      <c r="I373" s="4">
        <v>35.9</v>
      </c>
      <c r="J373" s="4">
        <v>10.76</v>
      </c>
      <c r="K373" s="4">
        <v>69.239999999999995</v>
      </c>
      <c r="L373" s="4">
        <v>193.18</v>
      </c>
      <c r="M373" s="4">
        <v>16.600000000000001</v>
      </c>
      <c r="N373" s="4">
        <v>13.2</v>
      </c>
      <c r="O373" s="4">
        <v>292.36</v>
      </c>
      <c r="P373" s="4">
        <v>10.1</v>
      </c>
      <c r="Q373" s="4">
        <v>4.3499999999999996</v>
      </c>
      <c r="R373" s="4">
        <v>14.24</v>
      </c>
      <c r="S373" s="4">
        <v>15.26</v>
      </c>
      <c r="T373" s="4">
        <v>4.5199999999999996</v>
      </c>
      <c r="U373" s="4">
        <v>5.88</v>
      </c>
      <c r="V373" s="4">
        <v>27.6</v>
      </c>
      <c r="W373" s="4">
        <v>12.92</v>
      </c>
      <c r="X373" s="4">
        <v>2.39</v>
      </c>
      <c r="Y373" s="4">
        <v>3.06</v>
      </c>
      <c r="Z373" s="4">
        <v>121.59</v>
      </c>
      <c r="AA373" s="4">
        <v>18.55</v>
      </c>
      <c r="AB373" s="4">
        <v>31.56</v>
      </c>
      <c r="AC373" s="4">
        <v>14.1</v>
      </c>
      <c r="AD373" s="4">
        <v>6</v>
      </c>
      <c r="AE373" s="4">
        <v>4.1900000000000004</v>
      </c>
      <c r="AF373" s="4">
        <v>8.86</v>
      </c>
      <c r="AG373" s="4">
        <v>67.06</v>
      </c>
      <c r="AH373" s="4">
        <v>98.68</v>
      </c>
      <c r="AI373" s="4">
        <v>26.48</v>
      </c>
      <c r="AJ373" s="4">
        <v>2.0499999999999998</v>
      </c>
      <c r="AK373" s="4">
        <v>2.2599999999999998</v>
      </c>
      <c r="AL373" s="4">
        <v>21.81</v>
      </c>
      <c r="AM373" s="4">
        <v>3.62</v>
      </c>
      <c r="AN373" s="4">
        <v>30.33</v>
      </c>
      <c r="AO373" s="4">
        <v>100.88</v>
      </c>
      <c r="AP373" s="4">
        <v>5.36</v>
      </c>
      <c r="AQ373" s="4">
        <v>9.6199999999999992</v>
      </c>
      <c r="AR373" s="4">
        <v>3.43</v>
      </c>
      <c r="AS373" s="4">
        <v>14.18</v>
      </c>
      <c r="AT373" s="4">
        <v>3.16</v>
      </c>
      <c r="AU373" s="4">
        <v>10.85</v>
      </c>
      <c r="AV373" s="4">
        <v>18.059999999999999</v>
      </c>
      <c r="AW373" s="4">
        <v>43.89</v>
      </c>
      <c r="AX373" s="4">
        <v>30.69</v>
      </c>
      <c r="AY373" s="4">
        <v>21.58</v>
      </c>
      <c r="AZ373" s="4">
        <v>90.67</v>
      </c>
    </row>
    <row r="374" spans="1:52" x14ac:dyDescent="0.2">
      <c r="A374" s="5">
        <v>44007</v>
      </c>
      <c r="B374" s="4">
        <v>63917.46</v>
      </c>
      <c r="C374" s="4">
        <v>25.21</v>
      </c>
      <c r="D374" s="4">
        <v>14.46</v>
      </c>
      <c r="E374" s="4">
        <v>18.25</v>
      </c>
      <c r="F374" s="4">
        <v>11.33</v>
      </c>
      <c r="G374" s="4">
        <v>83.56</v>
      </c>
      <c r="H374" s="4">
        <v>4.79</v>
      </c>
      <c r="I374" s="4">
        <v>35.049999999999997</v>
      </c>
      <c r="J374" s="4">
        <v>10.66</v>
      </c>
      <c r="K374" s="4">
        <v>67.650000000000006</v>
      </c>
      <c r="L374" s="4">
        <v>189.1</v>
      </c>
      <c r="M374" s="4">
        <v>16.59</v>
      </c>
      <c r="N374" s="4">
        <v>12.86</v>
      </c>
      <c r="O374" s="4">
        <v>294</v>
      </c>
      <c r="P374" s="4">
        <v>9.76</v>
      </c>
      <c r="Q374" s="4">
        <v>4.32</v>
      </c>
      <c r="R374" s="4">
        <v>13.87</v>
      </c>
      <c r="S374" s="4">
        <v>14.9</v>
      </c>
      <c r="T374" s="4">
        <v>4.32</v>
      </c>
      <c r="U374" s="4">
        <v>5.69</v>
      </c>
      <c r="V374" s="4">
        <v>26.54</v>
      </c>
      <c r="W374" s="4">
        <v>12.15</v>
      </c>
      <c r="X374" s="4">
        <v>2.2599999999999998</v>
      </c>
      <c r="Y374" s="4">
        <v>3.01</v>
      </c>
      <c r="Z374" s="4">
        <v>117.19</v>
      </c>
      <c r="AA374" s="4">
        <v>17.91</v>
      </c>
      <c r="AB374" s="4">
        <v>30.63</v>
      </c>
      <c r="AC374" s="4">
        <v>13.51</v>
      </c>
      <c r="AD374" s="4">
        <v>5.75</v>
      </c>
      <c r="AE374" s="1"/>
      <c r="AF374" s="4">
        <v>8.5500000000000007</v>
      </c>
      <c r="AG374" s="4">
        <v>64.760000000000005</v>
      </c>
      <c r="AH374" s="4">
        <v>97.06</v>
      </c>
      <c r="AI374" s="4">
        <v>26.55</v>
      </c>
      <c r="AJ374" s="4">
        <v>1.97</v>
      </c>
      <c r="AK374" s="4">
        <v>2.12</v>
      </c>
      <c r="AL374" s="4">
        <v>21.15</v>
      </c>
      <c r="AM374" s="4">
        <v>3.45</v>
      </c>
      <c r="AN374" s="4">
        <v>30.2</v>
      </c>
      <c r="AO374" s="4">
        <v>104.78</v>
      </c>
      <c r="AP374" s="4">
        <v>5.18</v>
      </c>
      <c r="AQ374" s="4">
        <v>9.18</v>
      </c>
      <c r="AR374" s="4">
        <v>3.26</v>
      </c>
      <c r="AS374" s="4">
        <v>14.19</v>
      </c>
      <c r="AT374" s="4">
        <v>3.11</v>
      </c>
      <c r="AU374" s="4">
        <v>10.6</v>
      </c>
      <c r="AV374" s="4">
        <v>17.420000000000002</v>
      </c>
      <c r="AW374" s="4">
        <v>43.7</v>
      </c>
      <c r="AX374" s="4">
        <v>30.64</v>
      </c>
      <c r="AY374" s="4">
        <v>20.67</v>
      </c>
      <c r="AZ374" s="4">
        <v>88.9</v>
      </c>
    </row>
    <row r="375" spans="1:52" x14ac:dyDescent="0.2">
      <c r="A375" s="5">
        <v>44008</v>
      </c>
      <c r="B375" s="4">
        <v>64894.18</v>
      </c>
      <c r="C375" s="4">
        <v>25.5</v>
      </c>
      <c r="D375" s="4">
        <v>14.55</v>
      </c>
      <c r="E375" s="4">
        <v>18.8</v>
      </c>
      <c r="F375" s="4">
        <v>11.46</v>
      </c>
      <c r="G375" s="4">
        <v>84.73</v>
      </c>
      <c r="H375" s="4">
        <v>4.78</v>
      </c>
      <c r="I375" s="4">
        <v>36.049999999999997</v>
      </c>
      <c r="J375" s="4">
        <v>10.74</v>
      </c>
      <c r="K375" s="4">
        <v>69.27</v>
      </c>
      <c r="L375" s="4">
        <v>189.66</v>
      </c>
      <c r="M375" s="4">
        <v>16.79</v>
      </c>
      <c r="N375" s="4">
        <v>12.94</v>
      </c>
      <c r="O375" s="4">
        <v>292.74</v>
      </c>
      <c r="P375" s="4">
        <v>9.67</v>
      </c>
      <c r="Q375" s="4">
        <v>4.3499999999999996</v>
      </c>
      <c r="R375" s="4">
        <v>14.18</v>
      </c>
      <c r="S375" s="4">
        <v>15.28</v>
      </c>
      <c r="T375" s="4">
        <v>4.3</v>
      </c>
      <c r="U375" s="4">
        <v>5.84</v>
      </c>
      <c r="V375" s="4">
        <v>26.38</v>
      </c>
      <c r="W375" s="4">
        <v>12.17</v>
      </c>
      <c r="X375" s="4">
        <v>2.2599999999999998</v>
      </c>
      <c r="Y375" s="4">
        <v>3.01</v>
      </c>
      <c r="Z375" s="4">
        <v>119.19</v>
      </c>
      <c r="AA375" s="4">
        <v>18.399999999999999</v>
      </c>
      <c r="AB375" s="4">
        <v>31.14</v>
      </c>
      <c r="AC375" s="4">
        <v>13.13</v>
      </c>
      <c r="AD375" s="4">
        <v>5.93</v>
      </c>
      <c r="AE375" s="4">
        <v>3.81</v>
      </c>
      <c r="AF375" s="4">
        <v>8.8800000000000008</v>
      </c>
      <c r="AG375" s="4">
        <v>65.489999999999995</v>
      </c>
      <c r="AH375" s="4">
        <v>98.99</v>
      </c>
      <c r="AI375" s="4">
        <v>27.16</v>
      </c>
      <c r="AJ375" s="4">
        <v>2</v>
      </c>
      <c r="AK375" s="4">
        <v>2.19</v>
      </c>
      <c r="AL375" s="4">
        <v>21.39</v>
      </c>
      <c r="AM375" s="4">
        <v>3.55</v>
      </c>
      <c r="AN375" s="4">
        <v>30.28</v>
      </c>
      <c r="AO375" s="4">
        <v>104.3</v>
      </c>
      <c r="AP375" s="4">
        <v>5.21</v>
      </c>
      <c r="AQ375" s="4">
        <v>9.5399999999999991</v>
      </c>
      <c r="AR375" s="4">
        <v>3.28</v>
      </c>
      <c r="AS375" s="4">
        <v>14.37</v>
      </c>
      <c r="AT375" s="4">
        <v>3.13</v>
      </c>
      <c r="AU375" s="4">
        <v>10.47</v>
      </c>
      <c r="AV375" s="4">
        <v>17.989999999999998</v>
      </c>
      <c r="AW375" s="4">
        <v>43.91</v>
      </c>
      <c r="AX375" s="4">
        <v>30.92</v>
      </c>
      <c r="AY375" s="4">
        <v>21.16</v>
      </c>
      <c r="AZ375" s="4">
        <v>89.82</v>
      </c>
    </row>
    <row r="376" spans="1:52" x14ac:dyDescent="0.2">
      <c r="A376" s="5">
        <v>44011</v>
      </c>
      <c r="B376" s="4">
        <v>64016.95</v>
      </c>
      <c r="C376" s="4">
        <v>24.71</v>
      </c>
      <c r="D376" s="4">
        <v>14.11</v>
      </c>
      <c r="E376" s="4">
        <v>18.559999999999999</v>
      </c>
      <c r="F376" s="4">
        <v>11.1</v>
      </c>
      <c r="G376" s="4">
        <v>84.05</v>
      </c>
      <c r="H376" s="4">
        <v>4.82</v>
      </c>
      <c r="I376" s="4">
        <v>35.380000000000003</v>
      </c>
      <c r="J376" s="4">
        <v>10.8</v>
      </c>
      <c r="K376" s="4">
        <v>68.58</v>
      </c>
      <c r="L376" s="4">
        <v>189.19</v>
      </c>
      <c r="M376" s="4">
        <v>16.940000000000001</v>
      </c>
      <c r="N376" s="4">
        <v>12.74</v>
      </c>
      <c r="O376" s="4">
        <v>289.56</v>
      </c>
      <c r="P376" s="4">
        <v>9.26</v>
      </c>
      <c r="Q376" s="4">
        <v>4.29</v>
      </c>
      <c r="R376" s="4">
        <v>13.75</v>
      </c>
      <c r="S376" s="4">
        <v>15.03</v>
      </c>
      <c r="T376" s="4">
        <v>4.21</v>
      </c>
      <c r="U376" s="4">
        <v>5.67</v>
      </c>
      <c r="V376" s="4">
        <v>26.01</v>
      </c>
      <c r="W376" s="4">
        <v>11.89</v>
      </c>
      <c r="X376" s="4">
        <v>2.17</v>
      </c>
      <c r="Y376" s="4">
        <v>2.95</v>
      </c>
      <c r="Z376" s="4">
        <v>116.43</v>
      </c>
      <c r="AA376" s="4">
        <v>18.11</v>
      </c>
      <c r="AB376" s="4">
        <v>31.39</v>
      </c>
      <c r="AC376" s="4">
        <v>13.23</v>
      </c>
      <c r="AD376" s="4">
        <v>5.67</v>
      </c>
      <c r="AE376" s="4">
        <v>3.62</v>
      </c>
      <c r="AF376" s="4">
        <v>8.77</v>
      </c>
      <c r="AG376" s="4">
        <v>65</v>
      </c>
      <c r="AH376" s="4">
        <v>97.27</v>
      </c>
      <c r="AI376" s="4">
        <v>27.03</v>
      </c>
      <c r="AJ376" s="4">
        <v>1.98</v>
      </c>
      <c r="AK376" s="4">
        <v>2.15</v>
      </c>
      <c r="AL376" s="4">
        <v>21.2</v>
      </c>
      <c r="AM376" s="4">
        <v>3.34</v>
      </c>
      <c r="AN376" s="4">
        <v>30.28</v>
      </c>
      <c r="AO376" s="4">
        <v>103.68</v>
      </c>
      <c r="AP376" s="4">
        <v>5.05</v>
      </c>
      <c r="AQ376" s="4">
        <v>9.2200000000000006</v>
      </c>
      <c r="AR376" s="4">
        <v>3.31</v>
      </c>
      <c r="AS376" s="4">
        <v>13.64</v>
      </c>
      <c r="AT376" s="4">
        <v>3.13</v>
      </c>
      <c r="AU376" s="4">
        <v>10.130000000000001</v>
      </c>
      <c r="AV376" s="4">
        <v>17.79</v>
      </c>
      <c r="AW376" s="4">
        <v>43.86</v>
      </c>
      <c r="AX376" s="4">
        <v>30.9</v>
      </c>
      <c r="AY376" s="4">
        <v>20.57</v>
      </c>
      <c r="AZ376" s="4">
        <v>89.9</v>
      </c>
    </row>
    <row r="377" spans="1:52" x14ac:dyDescent="0.2">
      <c r="A377" s="5">
        <v>44012</v>
      </c>
      <c r="B377" s="4">
        <v>64785.84</v>
      </c>
      <c r="C377" s="4">
        <v>25.4</v>
      </c>
      <c r="D377" s="4">
        <v>14.48</v>
      </c>
      <c r="E377" s="4">
        <v>18.64</v>
      </c>
      <c r="F377" s="4">
        <v>11.13</v>
      </c>
      <c r="G377" s="4">
        <v>85.38</v>
      </c>
      <c r="H377" s="4">
        <v>4.92</v>
      </c>
      <c r="I377" s="4">
        <v>35.82</v>
      </c>
      <c r="J377" s="4">
        <v>10.87</v>
      </c>
      <c r="K377" s="4">
        <v>69.42</v>
      </c>
      <c r="L377" s="4">
        <v>188.93</v>
      </c>
      <c r="M377" s="4">
        <v>17.170000000000002</v>
      </c>
      <c r="N377" s="4">
        <v>13.12</v>
      </c>
      <c r="O377" s="4">
        <v>287</v>
      </c>
      <c r="P377" s="4">
        <v>9.1999999999999993</v>
      </c>
      <c r="Q377" s="4">
        <v>4.24</v>
      </c>
      <c r="R377" s="4">
        <v>13.85</v>
      </c>
      <c r="S377" s="4">
        <v>14.85</v>
      </c>
      <c r="T377" s="4">
        <v>4.17</v>
      </c>
      <c r="U377" s="4">
        <v>5.77</v>
      </c>
      <c r="V377" s="4">
        <v>27.52</v>
      </c>
      <c r="W377" s="4">
        <v>12.37</v>
      </c>
      <c r="X377" s="4">
        <v>2.17</v>
      </c>
      <c r="Y377" s="4">
        <v>2.99</v>
      </c>
      <c r="Z377" s="4">
        <v>118.6</v>
      </c>
      <c r="AA377" s="4">
        <v>18.22</v>
      </c>
      <c r="AB377" s="4">
        <v>31.53</v>
      </c>
      <c r="AC377" s="4">
        <v>13.36</v>
      </c>
      <c r="AD377" s="4">
        <v>5.84</v>
      </c>
      <c r="AE377" s="4">
        <v>3.78</v>
      </c>
      <c r="AF377" s="4">
        <v>8.86</v>
      </c>
      <c r="AG377" s="4">
        <v>66.52</v>
      </c>
      <c r="AH377" s="4">
        <v>97.96</v>
      </c>
      <c r="AI377" s="4">
        <v>27.54</v>
      </c>
      <c r="AJ377" s="4">
        <v>2.04</v>
      </c>
      <c r="AK377" s="4">
        <v>2.17</v>
      </c>
      <c r="AL377" s="4">
        <v>21.89</v>
      </c>
      <c r="AM377" s="4">
        <v>3.31</v>
      </c>
      <c r="AN377" s="4">
        <v>30.43</v>
      </c>
      <c r="AO377" s="4">
        <v>104.94</v>
      </c>
      <c r="AP377" s="4">
        <v>5.3</v>
      </c>
      <c r="AQ377" s="4">
        <v>9.23</v>
      </c>
      <c r="AR377" s="4">
        <v>3.35</v>
      </c>
      <c r="AS377" s="4">
        <v>14.01</v>
      </c>
      <c r="AT377" s="4">
        <v>3.13</v>
      </c>
      <c r="AU377" s="4">
        <v>10.48</v>
      </c>
      <c r="AV377" s="4">
        <v>17.95</v>
      </c>
      <c r="AW377" s="4">
        <v>44.83</v>
      </c>
      <c r="AX377" s="4">
        <v>31.67</v>
      </c>
      <c r="AY377" s="4">
        <v>21.65</v>
      </c>
      <c r="AZ377" s="4">
        <v>90.11</v>
      </c>
    </row>
    <row r="378" spans="1:52" x14ac:dyDescent="0.2">
      <c r="A378" s="3">
        <v>44013</v>
      </c>
      <c r="B378" s="4">
        <v>65058.59</v>
      </c>
      <c r="C378" s="4">
        <v>25.26</v>
      </c>
      <c r="D378" s="4">
        <v>14.62</v>
      </c>
      <c r="E378" s="4">
        <v>18.88</v>
      </c>
      <c r="F378" s="4">
        <v>11.1</v>
      </c>
      <c r="G378" s="4">
        <v>86.19</v>
      </c>
      <c r="H378" s="4">
        <v>4.8</v>
      </c>
      <c r="I378" s="4">
        <v>35.82</v>
      </c>
      <c r="J378" s="4">
        <v>10.89</v>
      </c>
      <c r="K378" s="4">
        <v>69.88</v>
      </c>
      <c r="L378" s="4">
        <v>186.97</v>
      </c>
      <c r="M378" s="4">
        <v>16.899999999999999</v>
      </c>
      <c r="N378" s="4">
        <v>13.29</v>
      </c>
      <c r="O378" s="4">
        <v>284.39999999999998</v>
      </c>
      <c r="P378" s="4">
        <v>9.3800000000000008</v>
      </c>
      <c r="Q378" s="4">
        <v>4.16</v>
      </c>
      <c r="R378" s="4">
        <v>13.76</v>
      </c>
      <c r="S378" s="4">
        <v>14.99</v>
      </c>
      <c r="T378" s="4">
        <v>4.32</v>
      </c>
      <c r="U378" s="4">
        <v>5.59</v>
      </c>
      <c r="V378" s="4">
        <v>27.66</v>
      </c>
      <c r="W378" s="4">
        <v>12.21</v>
      </c>
      <c r="X378" s="4">
        <v>2.25</v>
      </c>
      <c r="Y378" s="4">
        <v>2.97</v>
      </c>
      <c r="Z378" s="4">
        <v>120.74</v>
      </c>
      <c r="AA378" s="4">
        <v>18.559999999999999</v>
      </c>
      <c r="AB378" s="4">
        <v>32.53</v>
      </c>
      <c r="AC378" s="4">
        <v>14.3</v>
      </c>
      <c r="AD378" s="4">
        <v>5.89</v>
      </c>
      <c r="AE378" s="4">
        <v>3.87</v>
      </c>
      <c r="AF378" s="4">
        <v>8.8000000000000007</v>
      </c>
      <c r="AG378" s="4">
        <v>66.12</v>
      </c>
      <c r="AH378" s="4">
        <v>97.15</v>
      </c>
      <c r="AI378" s="4">
        <v>27.15</v>
      </c>
      <c r="AJ378" s="4">
        <v>2.04</v>
      </c>
      <c r="AK378" s="4">
        <v>2.2799999999999998</v>
      </c>
      <c r="AL378" s="4">
        <v>21.8</v>
      </c>
      <c r="AM378" s="4">
        <v>3.46</v>
      </c>
      <c r="AN378" s="4">
        <v>30.32</v>
      </c>
      <c r="AO378" s="4">
        <v>115.9</v>
      </c>
      <c r="AP378" s="4">
        <v>5.28</v>
      </c>
      <c r="AQ378" s="4">
        <v>8.85</v>
      </c>
      <c r="AR378" s="4">
        <v>3.37</v>
      </c>
      <c r="AS378" s="4">
        <v>14.18</v>
      </c>
      <c r="AT378" s="4">
        <v>3.18</v>
      </c>
      <c r="AU378" s="4">
        <v>10.67</v>
      </c>
      <c r="AV378" s="4">
        <v>18.28</v>
      </c>
      <c r="AW378" s="4">
        <v>45.02</v>
      </c>
      <c r="AX378" s="4">
        <v>31.35</v>
      </c>
      <c r="AY378" s="4">
        <v>21.6</v>
      </c>
      <c r="AZ378" s="4">
        <v>90.8</v>
      </c>
    </row>
    <row r="379" spans="1:52" x14ac:dyDescent="0.2">
      <c r="A379" s="3">
        <v>44014</v>
      </c>
      <c r="B379" s="4">
        <v>66151.600000000006</v>
      </c>
      <c r="C379" s="4">
        <v>26.66</v>
      </c>
      <c r="D379" s="4">
        <v>14.96</v>
      </c>
      <c r="E379" s="4">
        <v>19.260000000000002</v>
      </c>
      <c r="F379" s="4">
        <v>11.25</v>
      </c>
      <c r="G379" s="4">
        <v>87.16</v>
      </c>
      <c r="H379" s="4">
        <v>4.95</v>
      </c>
      <c r="I379" s="4">
        <v>36.01</v>
      </c>
      <c r="J379" s="4">
        <v>10.98</v>
      </c>
      <c r="K379" s="4">
        <v>71.099999999999994</v>
      </c>
      <c r="L379" s="4">
        <v>192.69</v>
      </c>
      <c r="M379" s="4">
        <v>17.04</v>
      </c>
      <c r="N379" s="4">
        <v>13.35</v>
      </c>
      <c r="O379" s="4">
        <v>289.72000000000003</v>
      </c>
      <c r="P379" s="4">
        <v>9.59</v>
      </c>
      <c r="Q379" s="4">
        <v>4.24</v>
      </c>
      <c r="R379" s="4">
        <v>14.03</v>
      </c>
      <c r="S379" s="4">
        <v>15.63</v>
      </c>
      <c r="T379" s="4">
        <v>4.46</v>
      </c>
      <c r="U379" s="4">
        <v>5.75</v>
      </c>
      <c r="V379" s="4">
        <v>27.84</v>
      </c>
      <c r="W379" s="4">
        <v>12.94</v>
      </c>
      <c r="X379" s="4">
        <v>2.33</v>
      </c>
      <c r="Y379" s="4">
        <v>3.02</v>
      </c>
      <c r="Z379" s="4">
        <v>121.96</v>
      </c>
      <c r="AA379" s="4">
        <v>18.899999999999999</v>
      </c>
      <c r="AB379" s="4">
        <v>32.590000000000003</v>
      </c>
      <c r="AC379" s="4">
        <v>14.22</v>
      </c>
      <c r="AD379" s="4">
        <v>6.02</v>
      </c>
      <c r="AE379" s="4">
        <v>3.91</v>
      </c>
      <c r="AF379" s="4">
        <v>9.34</v>
      </c>
      <c r="AG379" s="4">
        <v>67.569999999999993</v>
      </c>
      <c r="AH379" s="4">
        <v>97.81</v>
      </c>
      <c r="AI379" s="4">
        <v>27.71</v>
      </c>
      <c r="AJ379" s="4">
        <v>2.0699999999999998</v>
      </c>
      <c r="AK379" s="4">
        <v>2.3199999999999998</v>
      </c>
      <c r="AL379" s="4">
        <v>21.99</v>
      </c>
      <c r="AM379" s="4">
        <v>3.53</v>
      </c>
      <c r="AN379" s="4">
        <v>30.73</v>
      </c>
      <c r="AO379" s="4">
        <v>113.39</v>
      </c>
      <c r="AP379" s="4">
        <v>5.36</v>
      </c>
      <c r="AQ379" s="4">
        <v>8.9600000000000009</v>
      </c>
      <c r="AR379" s="4">
        <v>3.38</v>
      </c>
      <c r="AS379" s="4">
        <v>14.42</v>
      </c>
      <c r="AT379" s="4">
        <v>3.23</v>
      </c>
      <c r="AU379" s="4">
        <v>10.93</v>
      </c>
      <c r="AV379" s="4">
        <v>18.61</v>
      </c>
      <c r="AW379" s="4">
        <v>45.36</v>
      </c>
      <c r="AX379" s="4">
        <v>31.59</v>
      </c>
      <c r="AY379" s="4">
        <v>21.77</v>
      </c>
      <c r="AZ379" s="4">
        <v>91.8</v>
      </c>
    </row>
    <row r="380" spans="1:52" x14ac:dyDescent="0.2">
      <c r="A380" s="3">
        <v>44015</v>
      </c>
      <c r="B380" s="4">
        <v>66555.69</v>
      </c>
      <c r="C380" s="4">
        <v>26.46</v>
      </c>
      <c r="D380" s="4">
        <v>15.25</v>
      </c>
      <c r="E380" s="4">
        <v>19.190000000000001</v>
      </c>
      <c r="F380" s="4">
        <v>11.34</v>
      </c>
      <c r="G380" s="4">
        <v>87.59</v>
      </c>
      <c r="H380" s="4">
        <v>4.9800000000000004</v>
      </c>
      <c r="I380" s="4">
        <v>36.26</v>
      </c>
      <c r="J380" s="4">
        <v>10.84</v>
      </c>
      <c r="K380" s="4">
        <v>71.569999999999993</v>
      </c>
      <c r="L380" s="4">
        <v>204</v>
      </c>
      <c r="M380" s="4">
        <v>17.16</v>
      </c>
      <c r="N380" s="4">
        <v>13.33</v>
      </c>
      <c r="O380" s="4">
        <v>297.45999999999998</v>
      </c>
      <c r="P380" s="4">
        <v>9.4600000000000009</v>
      </c>
      <c r="Q380" s="4">
        <v>4.32</v>
      </c>
      <c r="R380" s="4">
        <v>14.02</v>
      </c>
      <c r="S380" s="4">
        <v>15.81</v>
      </c>
      <c r="T380" s="4">
        <v>4.41</v>
      </c>
      <c r="U380" s="4">
        <v>5.83</v>
      </c>
      <c r="V380" s="4">
        <v>27.65</v>
      </c>
      <c r="W380" s="4">
        <v>12.7</v>
      </c>
      <c r="X380" s="4">
        <v>2.29</v>
      </c>
      <c r="Y380" s="4">
        <v>3.04</v>
      </c>
      <c r="Z380" s="4">
        <v>122.02</v>
      </c>
      <c r="AA380" s="4">
        <v>18.739999999999998</v>
      </c>
      <c r="AB380" s="4">
        <v>32.729999999999997</v>
      </c>
      <c r="AC380" s="4">
        <v>13.91</v>
      </c>
      <c r="AD380" s="4">
        <v>5.95</v>
      </c>
      <c r="AE380" s="4">
        <v>3.82</v>
      </c>
      <c r="AF380" s="4">
        <v>9.4499999999999993</v>
      </c>
      <c r="AG380" s="4">
        <v>67.25</v>
      </c>
      <c r="AH380" s="4">
        <v>96.39</v>
      </c>
      <c r="AI380" s="4">
        <v>28.15</v>
      </c>
      <c r="AJ380" s="4">
        <v>2.13</v>
      </c>
      <c r="AK380" s="4">
        <v>2.25</v>
      </c>
      <c r="AL380" s="4">
        <v>22.27</v>
      </c>
      <c r="AM380" s="4">
        <v>3.48</v>
      </c>
      <c r="AN380" s="4">
        <v>31.21</v>
      </c>
      <c r="AO380" s="4">
        <v>113.39</v>
      </c>
      <c r="AP380" s="4">
        <v>5.31</v>
      </c>
      <c r="AQ380" s="4">
        <v>9.26</v>
      </c>
      <c r="AR380" s="4">
        <v>3.36</v>
      </c>
      <c r="AS380" s="4">
        <v>14.5</v>
      </c>
      <c r="AT380" s="4">
        <v>3.36</v>
      </c>
      <c r="AU380" s="4">
        <v>11.01</v>
      </c>
      <c r="AV380" s="4">
        <v>18.54</v>
      </c>
      <c r="AW380" s="4">
        <v>46.11</v>
      </c>
      <c r="AX380" s="4">
        <v>32.090000000000003</v>
      </c>
      <c r="AY380" s="4">
        <v>21.65</v>
      </c>
      <c r="AZ380" s="4">
        <v>91.17</v>
      </c>
    </row>
    <row r="381" spans="1:52" x14ac:dyDescent="0.2">
      <c r="A381" s="3">
        <v>44018</v>
      </c>
      <c r="B381" s="4">
        <v>66012.820000000007</v>
      </c>
      <c r="C381" s="4">
        <v>26</v>
      </c>
      <c r="D381" s="4">
        <v>15.18</v>
      </c>
      <c r="E381" s="4">
        <v>19.12</v>
      </c>
      <c r="F381" s="4">
        <v>11.26</v>
      </c>
      <c r="G381" s="4">
        <v>87.39</v>
      </c>
      <c r="H381" s="4">
        <v>4.8899999999999997</v>
      </c>
      <c r="I381" s="4">
        <v>35.65</v>
      </c>
      <c r="J381" s="4">
        <v>10.72</v>
      </c>
      <c r="K381" s="4">
        <v>71.42</v>
      </c>
      <c r="L381" s="4">
        <v>200.68</v>
      </c>
      <c r="M381" s="4">
        <v>17.22</v>
      </c>
      <c r="N381" s="4">
        <v>13.31</v>
      </c>
      <c r="O381" s="4">
        <v>290.81</v>
      </c>
      <c r="P381" s="4">
        <v>9.39</v>
      </c>
      <c r="Q381" s="4">
        <v>4.29</v>
      </c>
      <c r="R381" s="4">
        <v>13.92</v>
      </c>
      <c r="S381" s="4">
        <v>15.68</v>
      </c>
      <c r="T381" s="4">
        <v>4.38</v>
      </c>
      <c r="U381" s="4">
        <v>5.8</v>
      </c>
      <c r="V381" s="4">
        <v>27.35</v>
      </c>
      <c r="W381" s="4">
        <v>12.66</v>
      </c>
      <c r="X381" s="4">
        <v>2.2599999999999998</v>
      </c>
      <c r="Y381" s="4">
        <v>3.02</v>
      </c>
      <c r="Z381" s="4">
        <v>123.82</v>
      </c>
      <c r="AA381" s="4">
        <v>18.7</v>
      </c>
      <c r="AB381" s="4">
        <v>32.26</v>
      </c>
      <c r="AC381" s="4">
        <v>13.6</v>
      </c>
      <c r="AD381" s="4">
        <v>5.97</v>
      </c>
      <c r="AE381" s="4">
        <v>3.79</v>
      </c>
      <c r="AF381" s="4">
        <v>9.41</v>
      </c>
      <c r="AG381" s="4">
        <v>66.13</v>
      </c>
      <c r="AH381" s="4">
        <v>95.45</v>
      </c>
      <c r="AI381" s="4">
        <v>27.61</v>
      </c>
      <c r="AJ381" s="4">
        <v>2.08</v>
      </c>
      <c r="AK381" s="4">
        <v>2.25</v>
      </c>
      <c r="AL381" s="4">
        <v>21.7</v>
      </c>
      <c r="AM381" s="4">
        <v>3.48</v>
      </c>
      <c r="AN381" s="4">
        <v>31.01</v>
      </c>
      <c r="AO381" s="4">
        <v>118.97</v>
      </c>
      <c r="AP381" s="4">
        <v>5.25</v>
      </c>
      <c r="AQ381" s="4">
        <v>9.18</v>
      </c>
      <c r="AR381" s="4">
        <v>3.35</v>
      </c>
      <c r="AS381" s="4">
        <v>14.15</v>
      </c>
      <c r="AT381" s="4">
        <v>3.39</v>
      </c>
      <c r="AU381" s="4">
        <v>11.1</v>
      </c>
      <c r="AV381" s="4">
        <v>18.45</v>
      </c>
      <c r="AW381" s="4">
        <v>45.93</v>
      </c>
      <c r="AX381" s="4">
        <v>31.93</v>
      </c>
      <c r="AY381" s="4">
        <v>21.58</v>
      </c>
      <c r="AZ381" s="4">
        <v>90.34</v>
      </c>
    </row>
    <row r="382" spans="1:52" x14ac:dyDescent="0.2">
      <c r="A382" s="3">
        <v>44019</v>
      </c>
      <c r="B382" s="4">
        <v>65905.45</v>
      </c>
      <c r="C382" s="4">
        <v>25.89</v>
      </c>
      <c r="D382" s="4">
        <v>15.29</v>
      </c>
      <c r="E382" s="4">
        <v>18.809999999999999</v>
      </c>
      <c r="F382" s="4">
        <v>11.17</v>
      </c>
      <c r="G382" s="4">
        <v>86.45</v>
      </c>
      <c r="H382" s="4">
        <v>4.8499999999999996</v>
      </c>
      <c r="I382" s="4">
        <v>36.1</v>
      </c>
      <c r="J382" s="4">
        <v>10.97</v>
      </c>
      <c r="K382" s="4">
        <v>71.239999999999995</v>
      </c>
      <c r="L382" s="4">
        <v>199.62</v>
      </c>
      <c r="M382" s="4">
        <v>17.37</v>
      </c>
      <c r="N382" s="4">
        <v>13.21</v>
      </c>
      <c r="O382" s="4">
        <v>290.08</v>
      </c>
      <c r="P382" s="4">
        <v>9.2200000000000006</v>
      </c>
      <c r="Q382" s="4">
        <v>4.33</v>
      </c>
      <c r="R382" s="4">
        <v>14.8</v>
      </c>
      <c r="S382" s="4">
        <v>15.73</v>
      </c>
      <c r="T382" s="4">
        <v>4.3600000000000003</v>
      </c>
      <c r="U382" s="4">
        <v>5.78</v>
      </c>
      <c r="V382" s="4">
        <v>27.75</v>
      </c>
      <c r="W382" s="4">
        <v>12.15</v>
      </c>
      <c r="X382" s="4">
        <v>2.2400000000000002</v>
      </c>
      <c r="Y382" s="4">
        <v>3.04</v>
      </c>
      <c r="Z382" s="4">
        <v>122.8</v>
      </c>
      <c r="AA382" s="4">
        <v>18.34</v>
      </c>
      <c r="AB382" s="4">
        <v>33.090000000000003</v>
      </c>
      <c r="AC382" s="4">
        <v>13.94</v>
      </c>
      <c r="AD382" s="4">
        <v>5.86</v>
      </c>
      <c r="AE382" s="4">
        <v>3.66</v>
      </c>
      <c r="AF382" s="4">
        <v>9.6999999999999993</v>
      </c>
      <c r="AG382" s="4">
        <v>64.52</v>
      </c>
      <c r="AH382" s="4">
        <v>96.29</v>
      </c>
      <c r="AI382" s="4">
        <v>27.55</v>
      </c>
      <c r="AJ382" s="4">
        <v>2.06</v>
      </c>
      <c r="AK382" s="4">
        <v>2.15</v>
      </c>
      <c r="AL382" s="4">
        <v>22.2</v>
      </c>
      <c r="AM382" s="4">
        <v>3.38</v>
      </c>
      <c r="AN382" s="4">
        <v>31.34</v>
      </c>
      <c r="AO382" s="4">
        <v>125.6</v>
      </c>
      <c r="AP382" s="4">
        <v>5.16</v>
      </c>
      <c r="AQ382" s="4">
        <v>9.0399999999999991</v>
      </c>
      <c r="AR382" s="4">
        <v>3.3</v>
      </c>
      <c r="AS382" s="4">
        <v>14.09</v>
      </c>
      <c r="AT382" s="4">
        <v>3.4</v>
      </c>
      <c r="AU382" s="4">
        <v>11.32</v>
      </c>
      <c r="AV382" s="4">
        <v>18.16</v>
      </c>
      <c r="AW382" s="4">
        <v>46.35</v>
      </c>
      <c r="AX382" s="4">
        <v>32.15</v>
      </c>
      <c r="AY382" s="4">
        <v>21.27</v>
      </c>
      <c r="AZ382" s="4">
        <v>92.17</v>
      </c>
    </row>
    <row r="383" spans="1:52" x14ac:dyDescent="0.2">
      <c r="A383" s="3">
        <v>44020</v>
      </c>
      <c r="B383" s="4">
        <v>64876.69</v>
      </c>
      <c r="C383" s="4">
        <v>24.95</v>
      </c>
      <c r="D383" s="4">
        <v>15.08</v>
      </c>
      <c r="E383" s="4">
        <v>18.41</v>
      </c>
      <c r="F383" s="4">
        <v>10.94</v>
      </c>
      <c r="G383" s="4">
        <v>85.33</v>
      </c>
      <c r="H383" s="4">
        <v>4.7699999999999996</v>
      </c>
      <c r="I383" s="4">
        <v>35.75</v>
      </c>
      <c r="J383" s="4">
        <v>10.73</v>
      </c>
      <c r="K383" s="4">
        <v>70.56</v>
      </c>
      <c r="L383" s="4">
        <v>193.12</v>
      </c>
      <c r="M383" s="4">
        <v>17.79</v>
      </c>
      <c r="N383" s="4">
        <v>12.97</v>
      </c>
      <c r="O383" s="4">
        <v>280.5</v>
      </c>
      <c r="P383" s="4">
        <v>9.1199999999999992</v>
      </c>
      <c r="Q383" s="4">
        <v>4.26</v>
      </c>
      <c r="R383" s="4">
        <v>14.67</v>
      </c>
      <c r="S383" s="4">
        <v>15.3</v>
      </c>
      <c r="T383" s="4">
        <v>4.18</v>
      </c>
      <c r="U383" s="4">
        <v>5.7</v>
      </c>
      <c r="V383" s="4">
        <v>26.6</v>
      </c>
      <c r="W383" s="4">
        <v>11.71</v>
      </c>
      <c r="X383" s="4">
        <v>2.1800000000000002</v>
      </c>
      <c r="Y383" s="4">
        <v>2.97</v>
      </c>
      <c r="Z383" s="4">
        <v>121.63</v>
      </c>
      <c r="AA383" s="4">
        <v>17.98</v>
      </c>
      <c r="AB383" s="4">
        <v>33.119999999999997</v>
      </c>
      <c r="AC383" s="4">
        <v>14.84</v>
      </c>
      <c r="AD383" s="4">
        <v>5.76</v>
      </c>
      <c r="AE383" s="4">
        <v>3.61</v>
      </c>
      <c r="AF383" s="4">
        <v>9.58</v>
      </c>
      <c r="AG383" s="4">
        <v>63.2</v>
      </c>
      <c r="AH383" s="4">
        <v>95.54</v>
      </c>
      <c r="AI383" s="4">
        <v>27.24</v>
      </c>
      <c r="AJ383" s="4">
        <v>2.06</v>
      </c>
      <c r="AK383" s="4">
        <v>2.12</v>
      </c>
      <c r="AL383" s="4">
        <v>21.29</v>
      </c>
      <c r="AM383" s="4">
        <v>3.31</v>
      </c>
      <c r="AN383" s="4">
        <v>31.03</v>
      </c>
      <c r="AO383" s="4">
        <v>133.35</v>
      </c>
      <c r="AP383" s="4">
        <v>5.08</v>
      </c>
      <c r="AQ383" s="4">
        <v>8.9</v>
      </c>
      <c r="AR383" s="4">
        <v>3.21</v>
      </c>
      <c r="AS383" s="4">
        <v>13.56</v>
      </c>
      <c r="AT383" s="4">
        <v>3.42</v>
      </c>
      <c r="AU383" s="4">
        <v>11.28</v>
      </c>
      <c r="AV383" s="4">
        <v>17.84</v>
      </c>
      <c r="AW383" s="4">
        <v>45.48</v>
      </c>
      <c r="AX383" s="4">
        <v>32.47</v>
      </c>
      <c r="AY383" s="4">
        <v>20.91</v>
      </c>
      <c r="AZ383" s="4">
        <v>92.07</v>
      </c>
    </row>
    <row r="384" spans="1:52" x14ac:dyDescent="0.2">
      <c r="A384" s="3">
        <v>44021</v>
      </c>
      <c r="B384" s="4">
        <v>65173.58</v>
      </c>
      <c r="C384" s="4">
        <v>24.7</v>
      </c>
      <c r="D384" s="4">
        <v>14.83</v>
      </c>
      <c r="E384" s="4">
        <v>18.489999999999998</v>
      </c>
      <c r="F384" s="4">
        <v>10.96</v>
      </c>
      <c r="G384" s="4">
        <v>84.65</v>
      </c>
      <c r="H384" s="4">
        <v>4.7699999999999996</v>
      </c>
      <c r="I384" s="4">
        <v>36.46</v>
      </c>
      <c r="J384" s="4">
        <v>10.98</v>
      </c>
      <c r="K384" s="4">
        <v>70.42</v>
      </c>
      <c r="L384" s="4">
        <v>192.05</v>
      </c>
      <c r="M384" s="4">
        <v>17.47</v>
      </c>
      <c r="N384" s="4">
        <v>13.21</v>
      </c>
      <c r="O384" s="4">
        <v>280.75</v>
      </c>
      <c r="P384" s="4">
        <v>9.06</v>
      </c>
      <c r="Q384" s="4">
        <v>4.1900000000000004</v>
      </c>
      <c r="R384" s="4">
        <v>14.87</v>
      </c>
      <c r="S384" s="4">
        <v>15.21</v>
      </c>
      <c r="T384" s="4">
        <v>4.13</v>
      </c>
      <c r="U384" s="4">
        <v>5.59</v>
      </c>
      <c r="V384" s="4">
        <v>26.71</v>
      </c>
      <c r="W384" s="4">
        <v>11.68</v>
      </c>
      <c r="X384" s="4">
        <v>2.13</v>
      </c>
      <c r="Y384" s="4">
        <v>2.95</v>
      </c>
      <c r="Z384" s="4">
        <v>121.67</v>
      </c>
      <c r="AA384" s="4">
        <v>18.059999999999999</v>
      </c>
      <c r="AB384" s="4">
        <v>33.69</v>
      </c>
      <c r="AC384" s="4">
        <v>14.9</v>
      </c>
      <c r="AD384" s="4">
        <v>5.86</v>
      </c>
      <c r="AE384" s="4">
        <v>3.61</v>
      </c>
      <c r="AF384" s="4">
        <v>9.3699999999999992</v>
      </c>
      <c r="AG384" s="4">
        <v>63.62</v>
      </c>
      <c r="AH384" s="4">
        <v>98.67</v>
      </c>
      <c r="AI384" s="4">
        <v>27.58</v>
      </c>
      <c r="AJ384" s="4">
        <v>2.09</v>
      </c>
      <c r="AK384" s="4">
        <v>2.12</v>
      </c>
      <c r="AL384" s="4">
        <v>21.57</v>
      </c>
      <c r="AM384" s="4">
        <v>3.3</v>
      </c>
      <c r="AN384" s="4">
        <v>30.9</v>
      </c>
      <c r="AO384" s="4">
        <v>129.38999999999999</v>
      </c>
      <c r="AP384" s="4">
        <v>5.29</v>
      </c>
      <c r="AQ384" s="4">
        <v>8.83</v>
      </c>
      <c r="AR384" s="4">
        <v>3.21</v>
      </c>
      <c r="AS384" s="4">
        <v>13.62</v>
      </c>
      <c r="AT384" s="4">
        <v>3.51</v>
      </c>
      <c r="AU384" s="4">
        <v>10.95</v>
      </c>
      <c r="AV384" s="4">
        <v>17.91</v>
      </c>
      <c r="AW384" s="4">
        <v>45.65</v>
      </c>
      <c r="AX384" s="4">
        <v>32.46</v>
      </c>
      <c r="AY384" s="4">
        <v>21.65</v>
      </c>
      <c r="AZ384" s="4">
        <v>91.96</v>
      </c>
    </row>
    <row r="385" spans="1:52" x14ac:dyDescent="0.2">
      <c r="A385" s="3">
        <v>44022</v>
      </c>
      <c r="B385" s="4">
        <v>64837.49</v>
      </c>
      <c r="C385" s="4">
        <v>24.08</v>
      </c>
      <c r="D385" s="4">
        <v>14.87</v>
      </c>
      <c r="E385" s="4">
        <v>18.3</v>
      </c>
      <c r="F385" s="4">
        <v>10.85</v>
      </c>
      <c r="G385" s="4">
        <v>84.8</v>
      </c>
      <c r="H385" s="4">
        <v>4.7300000000000004</v>
      </c>
      <c r="I385" s="4">
        <v>36.19</v>
      </c>
      <c r="J385" s="4">
        <v>11.12</v>
      </c>
      <c r="K385" s="4">
        <v>70.63</v>
      </c>
      <c r="L385" s="4">
        <v>190.47</v>
      </c>
      <c r="M385" s="4">
        <v>17.72</v>
      </c>
      <c r="N385" s="4">
        <v>13.14</v>
      </c>
      <c r="O385" s="4">
        <v>282.37</v>
      </c>
      <c r="P385" s="4">
        <v>9.16</v>
      </c>
      <c r="Q385" s="4">
        <v>4.3099999999999996</v>
      </c>
      <c r="R385" s="4">
        <v>14.85</v>
      </c>
      <c r="S385" s="4">
        <v>15.24</v>
      </c>
      <c r="T385" s="4">
        <v>4.16</v>
      </c>
      <c r="U385" s="4">
        <v>5.54</v>
      </c>
      <c r="V385" s="4">
        <v>26.38</v>
      </c>
      <c r="W385" s="4">
        <v>11.45</v>
      </c>
      <c r="X385" s="4">
        <v>2.13</v>
      </c>
      <c r="Y385" s="4">
        <v>2.93</v>
      </c>
      <c r="Z385" s="4">
        <v>119.8</v>
      </c>
      <c r="AA385" s="4">
        <v>17.86</v>
      </c>
      <c r="AB385" s="4">
        <v>33.22</v>
      </c>
      <c r="AC385" s="4">
        <v>14.76</v>
      </c>
      <c r="AD385" s="4">
        <v>5.73</v>
      </c>
      <c r="AE385" s="4">
        <v>3.51</v>
      </c>
      <c r="AF385" s="4">
        <v>9.26</v>
      </c>
      <c r="AG385" s="4">
        <v>62.98</v>
      </c>
      <c r="AH385" s="4">
        <v>97.99</v>
      </c>
      <c r="AI385" s="4">
        <v>27.86</v>
      </c>
      <c r="AJ385" s="4">
        <v>2.04</v>
      </c>
      <c r="AK385" s="4">
        <v>2.12</v>
      </c>
      <c r="AL385" s="4">
        <v>21.42</v>
      </c>
      <c r="AM385" s="4">
        <v>3.22</v>
      </c>
      <c r="AN385" s="4">
        <v>30.9</v>
      </c>
      <c r="AO385" s="4">
        <v>128.05000000000001</v>
      </c>
      <c r="AP385" s="4">
        <v>5.19</v>
      </c>
      <c r="AQ385" s="4">
        <v>8.7799999999999994</v>
      </c>
      <c r="AR385" s="4">
        <v>3.21</v>
      </c>
      <c r="AS385" s="4">
        <v>13.46</v>
      </c>
      <c r="AT385" s="4">
        <v>3.5</v>
      </c>
      <c r="AU385" s="4">
        <v>10.52</v>
      </c>
      <c r="AV385" s="4">
        <v>17.66</v>
      </c>
      <c r="AW385" s="4">
        <v>45.49</v>
      </c>
      <c r="AX385" s="4">
        <v>32.72</v>
      </c>
      <c r="AY385" s="4">
        <v>21.14</v>
      </c>
      <c r="AZ385" s="4">
        <v>93.18</v>
      </c>
    </row>
    <row r="386" spans="1:52" x14ac:dyDescent="0.2">
      <c r="A386" s="5">
        <v>44025</v>
      </c>
      <c r="B386" s="4">
        <v>65604.47</v>
      </c>
      <c r="C386" s="4">
        <v>24.38</v>
      </c>
      <c r="D386" s="4">
        <v>15.14</v>
      </c>
      <c r="E386" s="4">
        <v>18.64</v>
      </c>
      <c r="F386" s="4">
        <v>11.14</v>
      </c>
      <c r="G386" s="4">
        <v>84.27</v>
      </c>
      <c r="H386" s="4">
        <v>4.72</v>
      </c>
      <c r="I386" s="4">
        <v>36.97</v>
      </c>
      <c r="J386" s="4">
        <v>10.98</v>
      </c>
      <c r="K386" s="4">
        <v>72.12</v>
      </c>
      <c r="L386" s="4">
        <v>189</v>
      </c>
      <c r="M386" s="4">
        <v>17.899999999999999</v>
      </c>
      <c r="N386" s="4">
        <v>13.15</v>
      </c>
      <c r="O386" s="4">
        <v>281.43</v>
      </c>
      <c r="P386" s="4">
        <v>9.2799999999999994</v>
      </c>
      <c r="Q386" s="4">
        <v>4.3099999999999996</v>
      </c>
      <c r="R386" s="4">
        <v>15.36</v>
      </c>
      <c r="S386" s="4">
        <v>15.57</v>
      </c>
      <c r="T386" s="4">
        <v>4.3099999999999996</v>
      </c>
      <c r="U386" s="4">
        <v>5.56</v>
      </c>
      <c r="V386" s="4">
        <v>26.72</v>
      </c>
      <c r="W386" s="4">
        <v>11.31</v>
      </c>
      <c r="X386" s="4">
        <v>2.1800000000000002</v>
      </c>
      <c r="Y386" s="4">
        <v>2.96</v>
      </c>
      <c r="Z386" s="4">
        <v>122.15</v>
      </c>
      <c r="AA386" s="4">
        <v>18.170000000000002</v>
      </c>
      <c r="AB386" s="4">
        <v>33.32</v>
      </c>
      <c r="AC386" s="4">
        <v>14.85</v>
      </c>
      <c r="AD386" s="4">
        <v>5.84</v>
      </c>
      <c r="AE386" s="4">
        <v>3.51</v>
      </c>
      <c r="AF386" s="4">
        <v>9.33</v>
      </c>
      <c r="AG386" s="4">
        <v>61.91</v>
      </c>
      <c r="AH386" s="4">
        <v>99.84</v>
      </c>
      <c r="AI386" s="4">
        <v>27.61</v>
      </c>
      <c r="AJ386" s="4">
        <v>2.12</v>
      </c>
      <c r="AK386" s="4">
        <v>2.16</v>
      </c>
      <c r="AL386" s="4">
        <v>21.66</v>
      </c>
      <c r="AM386" s="4">
        <v>3.27</v>
      </c>
      <c r="AN386" s="4">
        <v>30.51</v>
      </c>
      <c r="AO386" s="4">
        <v>118.65</v>
      </c>
      <c r="AP386" s="4">
        <v>5.22</v>
      </c>
      <c r="AQ386" s="4">
        <v>8.85</v>
      </c>
      <c r="AR386" s="4">
        <v>3.29</v>
      </c>
      <c r="AS386" s="4">
        <v>13.56</v>
      </c>
      <c r="AT386" s="4">
        <v>3.48</v>
      </c>
      <c r="AU386" s="4">
        <v>10.96</v>
      </c>
      <c r="AV386" s="4">
        <v>17.97</v>
      </c>
      <c r="AW386" s="4">
        <v>46.05</v>
      </c>
      <c r="AX386" s="4">
        <v>32.700000000000003</v>
      </c>
      <c r="AY386" s="4">
        <v>21.52</v>
      </c>
      <c r="AZ386" s="4">
        <v>92.85</v>
      </c>
    </row>
    <row r="387" spans="1:52" x14ac:dyDescent="0.2">
      <c r="A387" s="5">
        <v>44026</v>
      </c>
      <c r="B387" s="4">
        <v>65351.41</v>
      </c>
      <c r="C387" s="4">
        <v>24.99</v>
      </c>
      <c r="D387" s="4">
        <v>15.03</v>
      </c>
      <c r="E387" s="4">
        <v>18.420000000000002</v>
      </c>
      <c r="F387" s="4">
        <v>10.96</v>
      </c>
      <c r="G387" s="4">
        <v>83.88</v>
      </c>
      <c r="H387" s="4">
        <v>4.63</v>
      </c>
      <c r="I387" s="4">
        <v>37.08</v>
      </c>
      <c r="J387" s="4">
        <v>10.95</v>
      </c>
      <c r="K387" s="4">
        <v>71.73</v>
      </c>
      <c r="L387" s="4">
        <v>187.28</v>
      </c>
      <c r="M387" s="4">
        <v>17.96</v>
      </c>
      <c r="N387" s="4">
        <v>12.97</v>
      </c>
      <c r="O387" s="4">
        <v>278.89999999999998</v>
      </c>
      <c r="P387" s="4">
        <v>9.2899999999999991</v>
      </c>
      <c r="Q387" s="4">
        <v>4.22</v>
      </c>
      <c r="R387" s="4">
        <v>15.51</v>
      </c>
      <c r="S387" s="4">
        <v>15.42</v>
      </c>
      <c r="T387" s="4">
        <v>4.22</v>
      </c>
      <c r="U387" s="4">
        <v>5.59</v>
      </c>
      <c r="V387" s="4">
        <v>26.8</v>
      </c>
      <c r="W387" s="4">
        <v>11.55</v>
      </c>
      <c r="X387" s="4">
        <v>2.16</v>
      </c>
      <c r="Y387" s="4">
        <v>2.96</v>
      </c>
      <c r="Z387" s="4">
        <v>121.5</v>
      </c>
      <c r="AA387" s="4">
        <v>18.100000000000001</v>
      </c>
      <c r="AB387" s="4">
        <v>32.5</v>
      </c>
      <c r="AC387" s="4">
        <v>14.51</v>
      </c>
      <c r="AD387" s="4">
        <v>5.75</v>
      </c>
      <c r="AE387" s="4">
        <v>3.49</v>
      </c>
      <c r="AF387" s="4">
        <v>9.2899999999999991</v>
      </c>
      <c r="AG387" s="4">
        <v>61.78</v>
      </c>
      <c r="AH387" s="4">
        <v>101.25</v>
      </c>
      <c r="AI387" s="4">
        <v>27.34</v>
      </c>
      <c r="AJ387" s="4">
        <v>2.0699999999999998</v>
      </c>
      <c r="AK387" s="4">
        <v>2.15</v>
      </c>
      <c r="AL387" s="4">
        <v>21.13</v>
      </c>
      <c r="AM387" s="4">
        <v>3.25</v>
      </c>
      <c r="AN387" s="4">
        <v>30.84</v>
      </c>
      <c r="AO387" s="4">
        <v>121.24</v>
      </c>
      <c r="AP387" s="4">
        <v>5.2</v>
      </c>
      <c r="AQ387" s="4">
        <v>8.93</v>
      </c>
      <c r="AR387" s="4">
        <v>3.21</v>
      </c>
      <c r="AS387" s="4">
        <v>13.33</v>
      </c>
      <c r="AT387" s="4">
        <v>3.47</v>
      </c>
      <c r="AU387" s="4">
        <v>11.4</v>
      </c>
      <c r="AV387" s="4">
        <v>17.829999999999998</v>
      </c>
      <c r="AW387" s="4">
        <v>45.98</v>
      </c>
      <c r="AX387" s="4">
        <v>32.630000000000003</v>
      </c>
      <c r="AY387" s="4">
        <v>21.42</v>
      </c>
      <c r="AZ387" s="4">
        <v>88.76</v>
      </c>
    </row>
    <row r="388" spans="1:52" x14ac:dyDescent="0.2">
      <c r="A388" s="5">
        <v>44027</v>
      </c>
      <c r="B388" s="4">
        <v>66528.13</v>
      </c>
      <c r="C388" s="4">
        <v>26.14</v>
      </c>
      <c r="D388" s="4">
        <v>15.25</v>
      </c>
      <c r="E388" s="4">
        <v>18.66</v>
      </c>
      <c r="F388" s="4">
        <v>11.27</v>
      </c>
      <c r="G388" s="4">
        <v>84.72</v>
      </c>
      <c r="H388" s="4">
        <v>4.6900000000000004</v>
      </c>
      <c r="I388" s="4">
        <v>38</v>
      </c>
      <c r="J388" s="4">
        <v>10.99</v>
      </c>
      <c r="K388" s="4">
        <v>72.73</v>
      </c>
      <c r="L388" s="4">
        <v>190.37</v>
      </c>
      <c r="M388" s="4">
        <v>18.2</v>
      </c>
      <c r="N388" s="4">
        <v>13.39</v>
      </c>
      <c r="O388" s="4">
        <v>287.33</v>
      </c>
      <c r="P388" s="4">
        <v>9.41</v>
      </c>
      <c r="Q388" s="4">
        <v>4.2</v>
      </c>
      <c r="R388" s="4">
        <v>16.03</v>
      </c>
      <c r="S388" s="4">
        <v>15.78</v>
      </c>
      <c r="T388" s="4">
        <v>4.2300000000000004</v>
      </c>
      <c r="U388" s="4">
        <v>5.66</v>
      </c>
      <c r="V388" s="4">
        <v>28.07</v>
      </c>
      <c r="W388" s="4">
        <v>11.52</v>
      </c>
      <c r="X388" s="4">
        <v>2.17</v>
      </c>
      <c r="Y388" s="4">
        <v>2.98</v>
      </c>
      <c r="Z388" s="4">
        <v>123.81</v>
      </c>
      <c r="AA388" s="4">
        <v>18.18</v>
      </c>
      <c r="AB388" s="4">
        <v>33.26</v>
      </c>
      <c r="AC388" s="4">
        <v>14.95</v>
      </c>
      <c r="AD388" s="4">
        <v>5.84</v>
      </c>
      <c r="AE388" s="4">
        <v>3.64</v>
      </c>
      <c r="AF388" s="4">
        <v>9.59</v>
      </c>
      <c r="AG388" s="4">
        <v>63.58</v>
      </c>
      <c r="AH388" s="4">
        <v>104.98</v>
      </c>
      <c r="AI388" s="4">
        <v>28.01</v>
      </c>
      <c r="AJ388" s="4">
        <v>2.14</v>
      </c>
      <c r="AK388" s="4">
        <v>2.16</v>
      </c>
      <c r="AL388" s="4">
        <v>21.56</v>
      </c>
      <c r="AM388" s="4">
        <v>3.31</v>
      </c>
      <c r="AN388" s="4">
        <v>31.38</v>
      </c>
      <c r="AO388" s="4">
        <v>122.2</v>
      </c>
      <c r="AP388" s="4">
        <v>5.38</v>
      </c>
      <c r="AQ388" s="4">
        <v>9.1999999999999993</v>
      </c>
      <c r="AR388" s="4">
        <v>3.31</v>
      </c>
      <c r="AS388" s="4">
        <v>13.59</v>
      </c>
      <c r="AT388" s="4">
        <v>3.47</v>
      </c>
      <c r="AU388" s="4">
        <v>11.14</v>
      </c>
      <c r="AV388" s="4">
        <v>17.98</v>
      </c>
      <c r="AW388" s="4">
        <v>46.86</v>
      </c>
      <c r="AX388" s="4">
        <v>33.06</v>
      </c>
      <c r="AY388" s="4">
        <v>20.96</v>
      </c>
      <c r="AZ388" s="4">
        <v>91.71</v>
      </c>
    </row>
    <row r="389" spans="1:52" x14ac:dyDescent="0.2">
      <c r="A389" s="5">
        <v>44028</v>
      </c>
      <c r="B389" s="4">
        <v>66031.320000000007</v>
      </c>
      <c r="C389" s="4">
        <v>25.74</v>
      </c>
      <c r="D389" s="4">
        <v>15.19</v>
      </c>
      <c r="E389" s="4">
        <v>18.489999999999998</v>
      </c>
      <c r="F389" s="4">
        <v>11.1</v>
      </c>
      <c r="G389" s="4">
        <v>84.27</v>
      </c>
      <c r="H389" s="4">
        <v>4.75</v>
      </c>
      <c r="I389" s="4">
        <v>37.76</v>
      </c>
      <c r="J389" s="4">
        <v>11.08</v>
      </c>
      <c r="K389" s="4">
        <v>72.64</v>
      </c>
      <c r="L389" s="4">
        <v>190.85</v>
      </c>
      <c r="M389" s="4">
        <v>18.11</v>
      </c>
      <c r="N389" s="4">
        <v>13.26</v>
      </c>
      <c r="O389" s="4">
        <v>281.36</v>
      </c>
      <c r="P389" s="4">
        <v>9.24</v>
      </c>
      <c r="Q389" s="4">
        <v>4.18</v>
      </c>
      <c r="R389" s="4">
        <v>16.11</v>
      </c>
      <c r="S389" s="4">
        <v>15.53</v>
      </c>
      <c r="T389" s="4">
        <v>4.17</v>
      </c>
      <c r="U389" s="4">
        <v>5.59</v>
      </c>
      <c r="V389" s="4">
        <v>27.99</v>
      </c>
      <c r="W389" s="4">
        <v>11.55</v>
      </c>
      <c r="X389" s="4">
        <v>2.13</v>
      </c>
      <c r="Y389" s="4">
        <v>2.94</v>
      </c>
      <c r="Z389" s="4">
        <v>124.74</v>
      </c>
      <c r="AA389" s="4">
        <v>18.07</v>
      </c>
      <c r="AB389" s="4">
        <v>32.909999999999997</v>
      </c>
      <c r="AC389" s="4">
        <v>14.74</v>
      </c>
      <c r="AD389" s="4">
        <v>5.73</v>
      </c>
      <c r="AE389" s="4">
        <v>3.7</v>
      </c>
      <c r="AF389" s="4">
        <v>9.36</v>
      </c>
      <c r="AG389" s="4">
        <v>63.22</v>
      </c>
      <c r="AH389" s="4">
        <v>103.51</v>
      </c>
      <c r="AI389" s="4">
        <v>28.17</v>
      </c>
      <c r="AJ389" s="4">
        <v>2.13</v>
      </c>
      <c r="AK389" s="4">
        <v>2.14</v>
      </c>
      <c r="AL389" s="4">
        <v>21.77</v>
      </c>
      <c r="AM389" s="4">
        <v>3.27</v>
      </c>
      <c r="AN389" s="4">
        <v>31.28</v>
      </c>
      <c r="AO389" s="4">
        <v>119.95</v>
      </c>
      <c r="AP389" s="4">
        <v>5.26</v>
      </c>
      <c r="AQ389" s="4">
        <v>9.1999999999999993</v>
      </c>
      <c r="AR389" s="4">
        <v>3.31</v>
      </c>
      <c r="AS389" s="4">
        <v>13.6</v>
      </c>
      <c r="AT389" s="4">
        <v>3.46</v>
      </c>
      <c r="AU389" s="4">
        <v>11.12</v>
      </c>
      <c r="AV389" s="4">
        <v>17.809999999999999</v>
      </c>
      <c r="AW389" s="4">
        <v>46.6</v>
      </c>
      <c r="AX389" s="4">
        <v>32.96</v>
      </c>
      <c r="AY389" s="4">
        <v>20.66</v>
      </c>
      <c r="AZ389" s="4">
        <v>89.55</v>
      </c>
    </row>
    <row r="390" spans="1:52" x14ac:dyDescent="0.2">
      <c r="A390" s="5">
        <v>44029</v>
      </c>
      <c r="B390" s="4">
        <v>66305.53</v>
      </c>
      <c r="C390" s="4">
        <v>25.81</v>
      </c>
      <c r="D390" s="4">
        <v>15.37</v>
      </c>
      <c r="E390" s="4">
        <v>18.47</v>
      </c>
      <c r="F390" s="4">
        <v>11.17</v>
      </c>
      <c r="G390" s="4">
        <v>84.04</v>
      </c>
      <c r="H390" s="4">
        <v>4.78</v>
      </c>
      <c r="I390" s="4">
        <v>37.92</v>
      </c>
      <c r="J390" s="4">
        <v>11.29</v>
      </c>
      <c r="K390" s="4">
        <v>72.599999999999994</v>
      </c>
      <c r="L390" s="4">
        <v>191.91</v>
      </c>
      <c r="M390" s="4">
        <v>18.149999999999999</v>
      </c>
      <c r="N390" s="4">
        <v>13.34</v>
      </c>
      <c r="O390" s="4">
        <v>283.42</v>
      </c>
      <c r="P390" s="4">
        <v>9.17</v>
      </c>
      <c r="Q390" s="4">
        <v>4.2699999999999996</v>
      </c>
      <c r="R390" s="4">
        <v>16.39</v>
      </c>
      <c r="S390" s="4">
        <v>15.59</v>
      </c>
      <c r="T390" s="4">
        <v>4.18</v>
      </c>
      <c r="U390" s="4">
        <v>5.66</v>
      </c>
      <c r="V390" s="4">
        <v>28.51</v>
      </c>
      <c r="W390" s="4">
        <v>11.54</v>
      </c>
      <c r="X390" s="4">
        <v>2.15</v>
      </c>
      <c r="Y390" s="4">
        <v>2.96</v>
      </c>
      <c r="Z390" s="4">
        <v>125.18</v>
      </c>
      <c r="AA390" s="4">
        <v>18.100000000000001</v>
      </c>
      <c r="AB390" s="4">
        <v>32.78</v>
      </c>
      <c r="AC390" s="4">
        <v>14.94</v>
      </c>
      <c r="AD390" s="4">
        <v>5.76</v>
      </c>
      <c r="AE390" s="4">
        <v>3.62</v>
      </c>
      <c r="AF390" s="4">
        <v>9.3699999999999992</v>
      </c>
      <c r="AG390" s="4">
        <v>63.5</v>
      </c>
      <c r="AH390" s="4">
        <v>104.14</v>
      </c>
      <c r="AI390" s="4">
        <v>27.98</v>
      </c>
      <c r="AJ390" s="4">
        <v>2.2200000000000002</v>
      </c>
      <c r="AK390" s="4">
        <v>2.14</v>
      </c>
      <c r="AL390" s="4">
        <v>21.79</v>
      </c>
      <c r="AM390" s="4">
        <v>3.24</v>
      </c>
      <c r="AN390" s="4">
        <v>31.41</v>
      </c>
      <c r="AO390" s="4">
        <v>120.73</v>
      </c>
      <c r="AP390" s="4">
        <v>5.35</v>
      </c>
      <c r="AQ390" s="4">
        <v>9.2100000000000009</v>
      </c>
      <c r="AR390" s="4">
        <v>3.31</v>
      </c>
      <c r="AS390" s="4">
        <v>13.82</v>
      </c>
      <c r="AT390" s="4">
        <v>3.46</v>
      </c>
      <c r="AU390" s="4">
        <v>11.13</v>
      </c>
      <c r="AV390" s="4">
        <v>17.89</v>
      </c>
      <c r="AW390" s="4">
        <v>46.53</v>
      </c>
      <c r="AX390" s="4">
        <v>33.01</v>
      </c>
      <c r="AY390" s="4">
        <v>20.64</v>
      </c>
      <c r="AZ390" s="4">
        <v>89.77</v>
      </c>
    </row>
    <row r="391" spans="1:52" x14ac:dyDescent="0.2">
      <c r="A391" s="5">
        <v>44032</v>
      </c>
      <c r="B391" s="4">
        <v>65871.19</v>
      </c>
      <c r="C391" s="4">
        <v>25.29</v>
      </c>
      <c r="D391" s="4">
        <v>15.36</v>
      </c>
      <c r="E391" s="4">
        <v>18.25</v>
      </c>
      <c r="F391" s="4">
        <v>11.09</v>
      </c>
      <c r="G391" s="4">
        <v>84.13</v>
      </c>
      <c r="H391" s="4">
        <v>4.7</v>
      </c>
      <c r="I391" s="4">
        <v>38.380000000000003</v>
      </c>
      <c r="J391" s="4">
        <v>11.09</v>
      </c>
      <c r="K391" s="4">
        <v>71.989999999999995</v>
      </c>
      <c r="L391" s="4">
        <v>192.92</v>
      </c>
      <c r="M391" s="4">
        <v>17.91</v>
      </c>
      <c r="N391" s="4">
        <v>13.39</v>
      </c>
      <c r="O391" s="4">
        <v>282.7</v>
      </c>
      <c r="P391" s="4">
        <v>9.07</v>
      </c>
      <c r="Q391" s="4">
        <v>4.24</v>
      </c>
      <c r="R391" s="4">
        <v>16.260000000000002</v>
      </c>
      <c r="S391" s="4">
        <v>15.82</v>
      </c>
      <c r="T391" s="4">
        <v>4.1399999999999997</v>
      </c>
      <c r="U391" s="4">
        <v>5.57</v>
      </c>
      <c r="V391" s="4">
        <v>27.85</v>
      </c>
      <c r="W391" s="4">
        <v>11.45</v>
      </c>
      <c r="X391" s="4">
        <v>2.11</v>
      </c>
      <c r="Y391" s="4">
        <v>2.94</v>
      </c>
      <c r="Z391" s="4">
        <v>124.38</v>
      </c>
      <c r="AA391" s="4">
        <v>17.809999999999999</v>
      </c>
      <c r="AB391" s="4">
        <v>33.01</v>
      </c>
      <c r="AC391" s="4">
        <v>15.15</v>
      </c>
      <c r="AD391" s="4">
        <v>5.64</v>
      </c>
      <c r="AE391" s="4">
        <v>3.63</v>
      </c>
      <c r="AF391" s="4">
        <v>9.26</v>
      </c>
      <c r="AG391" s="4">
        <v>63.3</v>
      </c>
      <c r="AH391" s="4">
        <v>105.11</v>
      </c>
      <c r="AI391" s="4">
        <v>28.43</v>
      </c>
      <c r="AJ391" s="4">
        <v>2.17</v>
      </c>
      <c r="AK391" s="4">
        <v>2.1</v>
      </c>
      <c r="AL391" s="4">
        <v>21.69</v>
      </c>
      <c r="AM391" s="4">
        <v>3.18</v>
      </c>
      <c r="AN391" s="4">
        <v>31.54</v>
      </c>
      <c r="AO391" s="4">
        <v>128.38999999999999</v>
      </c>
      <c r="AP391" s="4">
        <v>5.16</v>
      </c>
      <c r="AQ391" s="4">
        <v>9.0500000000000007</v>
      </c>
      <c r="AR391" s="4">
        <v>3.24</v>
      </c>
      <c r="AS391" s="4">
        <v>13.53</v>
      </c>
      <c r="AT391" s="4">
        <v>3.4</v>
      </c>
      <c r="AU391" s="4">
        <v>10.98</v>
      </c>
      <c r="AV391" s="4">
        <v>17.68</v>
      </c>
      <c r="AW391" s="4">
        <v>46.2</v>
      </c>
      <c r="AX391" s="4">
        <v>33.04</v>
      </c>
      <c r="AY391" s="4">
        <v>20.100000000000001</v>
      </c>
      <c r="AZ391" s="4">
        <v>91.01</v>
      </c>
    </row>
    <row r="392" spans="1:52" x14ac:dyDescent="0.2">
      <c r="A392" s="5">
        <v>44033</v>
      </c>
      <c r="B392" s="4">
        <v>67438.95</v>
      </c>
      <c r="C392" s="4">
        <v>26.69</v>
      </c>
      <c r="D392" s="4">
        <v>15.4</v>
      </c>
      <c r="E392" s="4">
        <v>18.72</v>
      </c>
      <c r="F392" s="4">
        <v>11.42</v>
      </c>
      <c r="G392" s="4">
        <v>85.63</v>
      </c>
      <c r="H392" s="4">
        <v>4.8</v>
      </c>
      <c r="I392" s="4">
        <v>38.799999999999997</v>
      </c>
      <c r="J392" s="4">
        <v>11.07</v>
      </c>
      <c r="K392" s="4">
        <v>74.430000000000007</v>
      </c>
      <c r="L392" s="4">
        <v>203.98</v>
      </c>
      <c r="M392" s="4">
        <v>18.14</v>
      </c>
      <c r="N392" s="4">
        <v>13.71</v>
      </c>
      <c r="O392" s="4">
        <v>293.35000000000002</v>
      </c>
      <c r="P392" s="4">
        <v>9.17</v>
      </c>
      <c r="Q392" s="4">
        <v>4.1500000000000004</v>
      </c>
      <c r="R392" s="4">
        <v>16.739999999999998</v>
      </c>
      <c r="S392" s="4">
        <v>16.05</v>
      </c>
      <c r="T392" s="4">
        <v>4.24</v>
      </c>
      <c r="U392" s="4">
        <v>5.76</v>
      </c>
      <c r="V392" s="4">
        <v>28.9</v>
      </c>
      <c r="W392" s="4">
        <v>11.72</v>
      </c>
      <c r="X392" s="4">
        <v>2.17</v>
      </c>
      <c r="Y392" s="4">
        <v>2.98</v>
      </c>
      <c r="Z392" s="4">
        <v>127.84</v>
      </c>
      <c r="AA392" s="4">
        <v>18.260000000000002</v>
      </c>
      <c r="AB392" s="4">
        <v>33.700000000000003</v>
      </c>
      <c r="AC392" s="4">
        <v>15.84</v>
      </c>
      <c r="AD392" s="4">
        <v>5.78</v>
      </c>
      <c r="AE392" s="4">
        <v>3.8</v>
      </c>
      <c r="AF392" s="4">
        <v>9.67</v>
      </c>
      <c r="AG392" s="4">
        <v>65.53</v>
      </c>
      <c r="AH392" s="4">
        <v>106.09</v>
      </c>
      <c r="AI392" s="4">
        <v>29.27</v>
      </c>
      <c r="AJ392" s="4">
        <v>2.2000000000000002</v>
      </c>
      <c r="AK392" s="4">
        <v>2.17</v>
      </c>
      <c r="AL392" s="4">
        <v>22.6</v>
      </c>
      <c r="AM392" s="4">
        <v>3.24</v>
      </c>
      <c r="AN392" s="4">
        <v>32.4</v>
      </c>
      <c r="AO392" s="4">
        <v>126.99</v>
      </c>
      <c r="AP392" s="4">
        <v>5.34</v>
      </c>
      <c r="AQ392" s="4">
        <v>9.24</v>
      </c>
      <c r="AR392" s="4">
        <v>3.39</v>
      </c>
      <c r="AS392" s="4">
        <v>13.99</v>
      </c>
      <c r="AT392" s="4">
        <v>3.4</v>
      </c>
      <c r="AU392" s="4">
        <v>11.12</v>
      </c>
      <c r="AV392" s="4">
        <v>18.12</v>
      </c>
      <c r="AW392" s="4">
        <v>46.9</v>
      </c>
      <c r="AX392" s="4">
        <v>33.33</v>
      </c>
      <c r="AY392" s="4">
        <v>20.62</v>
      </c>
      <c r="AZ392" s="4">
        <v>96.08</v>
      </c>
    </row>
    <row r="393" spans="1:52" x14ac:dyDescent="0.2">
      <c r="A393" s="5">
        <v>44034</v>
      </c>
      <c r="B393" s="4">
        <v>66475.210000000006</v>
      </c>
      <c r="C393" s="4">
        <v>26.55</v>
      </c>
      <c r="D393" s="4">
        <v>15.25</v>
      </c>
      <c r="E393" s="4">
        <v>18.61</v>
      </c>
      <c r="F393" s="4">
        <v>11.09</v>
      </c>
      <c r="G393" s="4">
        <v>84.57</v>
      </c>
      <c r="H393" s="4">
        <v>4.57</v>
      </c>
      <c r="I393" s="4">
        <v>37.5</v>
      </c>
      <c r="J393" s="4">
        <v>10.83</v>
      </c>
      <c r="K393" s="4">
        <v>74.13</v>
      </c>
      <c r="L393" s="4">
        <v>196.57</v>
      </c>
      <c r="M393" s="4">
        <v>18</v>
      </c>
      <c r="N393" s="4">
        <v>13.43</v>
      </c>
      <c r="O393" s="4">
        <v>282.72000000000003</v>
      </c>
      <c r="P393" s="4">
        <v>9.1199999999999992</v>
      </c>
      <c r="Q393" s="4">
        <v>3.98</v>
      </c>
      <c r="R393" s="4">
        <v>16.420000000000002</v>
      </c>
      <c r="S393" s="4">
        <v>16.05</v>
      </c>
      <c r="T393" s="4">
        <v>4.2</v>
      </c>
      <c r="U393" s="4">
        <v>5.68</v>
      </c>
      <c r="V393" s="4">
        <v>28.53</v>
      </c>
      <c r="W393" s="4">
        <v>11.83</v>
      </c>
      <c r="X393" s="4">
        <v>2.14</v>
      </c>
      <c r="Y393" s="4">
        <v>2.94</v>
      </c>
      <c r="Z393" s="4">
        <v>126.8</v>
      </c>
      <c r="AA393" s="4">
        <v>18.11</v>
      </c>
      <c r="AB393" s="4">
        <v>34.130000000000003</v>
      </c>
      <c r="AC393" s="4">
        <v>15.93</v>
      </c>
      <c r="AD393" s="4">
        <v>5.69</v>
      </c>
      <c r="AE393" s="4">
        <v>3.67</v>
      </c>
      <c r="AF393" s="4">
        <v>9.83</v>
      </c>
      <c r="AG393" s="4">
        <v>63.94</v>
      </c>
      <c r="AH393" s="4">
        <v>104.48</v>
      </c>
      <c r="AI393" s="4">
        <v>28.54</v>
      </c>
      <c r="AJ393" s="4">
        <v>2.17</v>
      </c>
      <c r="AK393" s="4">
        <v>2.09</v>
      </c>
      <c r="AL393" s="4">
        <v>22</v>
      </c>
      <c r="AM393" s="4">
        <v>3.23</v>
      </c>
      <c r="AN393" s="4">
        <v>32.31</v>
      </c>
      <c r="AO393" s="4">
        <v>129.18</v>
      </c>
      <c r="AP393" s="4">
        <v>5.46</v>
      </c>
      <c r="AQ393" s="4">
        <v>9.16</v>
      </c>
      <c r="AR393" s="4">
        <v>3.42</v>
      </c>
      <c r="AS393" s="4">
        <v>13.67</v>
      </c>
      <c r="AT393" s="4">
        <v>3.39</v>
      </c>
      <c r="AU393" s="4">
        <v>11.42</v>
      </c>
      <c r="AV393" s="4">
        <v>18.010000000000002</v>
      </c>
      <c r="AW393" s="4">
        <v>46.1</v>
      </c>
      <c r="AX393" s="4">
        <v>32.840000000000003</v>
      </c>
      <c r="AY393" s="4">
        <v>20.88</v>
      </c>
      <c r="AZ393" s="4">
        <v>93.69</v>
      </c>
    </row>
    <row r="394" spans="1:52" x14ac:dyDescent="0.2">
      <c r="A394" s="5">
        <v>44035</v>
      </c>
      <c r="B394" s="4">
        <v>66628.98</v>
      </c>
      <c r="C394" s="4">
        <v>26.47</v>
      </c>
      <c r="D394" s="4">
        <v>15.21</v>
      </c>
      <c r="E394" s="4">
        <v>18.600000000000001</v>
      </c>
      <c r="F394" s="4">
        <v>11.05</v>
      </c>
      <c r="G394" s="4">
        <v>83.9</v>
      </c>
      <c r="H394" s="4">
        <v>4.62</v>
      </c>
      <c r="I394" s="4">
        <v>37.25</v>
      </c>
      <c r="J394" s="4">
        <v>10.81</v>
      </c>
      <c r="K394" s="4">
        <v>73.739999999999995</v>
      </c>
      <c r="L394" s="4">
        <v>196.31</v>
      </c>
      <c r="M394" s="4">
        <v>17.77</v>
      </c>
      <c r="N394" s="4">
        <v>13.56</v>
      </c>
      <c r="O394" s="4">
        <v>282.42</v>
      </c>
      <c r="P394" s="4">
        <v>9.24</v>
      </c>
      <c r="Q394" s="4">
        <v>3.98</v>
      </c>
      <c r="R394" s="4">
        <v>16.37</v>
      </c>
      <c r="S394" s="4">
        <v>16.309999999999999</v>
      </c>
      <c r="T394" s="4">
        <v>4.25</v>
      </c>
      <c r="U394" s="4">
        <v>5.77</v>
      </c>
      <c r="V394" s="4">
        <v>28.87</v>
      </c>
      <c r="W394" s="4">
        <v>12.12</v>
      </c>
      <c r="X394" s="4">
        <v>2.15</v>
      </c>
      <c r="Y394" s="4">
        <v>2.94</v>
      </c>
      <c r="Z394" s="4">
        <v>126.61</v>
      </c>
      <c r="AA394" s="4">
        <v>18.23</v>
      </c>
      <c r="AB394" s="4">
        <v>34.79</v>
      </c>
      <c r="AC394" s="4">
        <v>15.9</v>
      </c>
      <c r="AD394" s="4">
        <v>5.71</v>
      </c>
      <c r="AE394" s="4">
        <v>3.74</v>
      </c>
      <c r="AF394" s="4">
        <v>10.23</v>
      </c>
      <c r="AG394" s="4">
        <v>64.37</v>
      </c>
      <c r="AH394" s="4">
        <v>103.47</v>
      </c>
      <c r="AI394" s="4">
        <v>28.63</v>
      </c>
      <c r="AJ394" s="4">
        <v>2.21</v>
      </c>
      <c r="AK394" s="4">
        <v>2.17</v>
      </c>
      <c r="AL394" s="4">
        <v>22.4</v>
      </c>
      <c r="AM394" s="4">
        <v>3.35</v>
      </c>
      <c r="AN394" s="4">
        <v>32.590000000000003</v>
      </c>
      <c r="AO394" s="4">
        <v>122.93</v>
      </c>
      <c r="AP394" s="4">
        <v>5.65</v>
      </c>
      <c r="AQ394" s="4">
        <v>9.31</v>
      </c>
      <c r="AR394" s="4">
        <v>3.59</v>
      </c>
      <c r="AS394" s="4">
        <v>13.74</v>
      </c>
      <c r="AT394" s="4">
        <v>3.35</v>
      </c>
      <c r="AU394" s="4">
        <v>11.23</v>
      </c>
      <c r="AV394" s="4">
        <v>18.09</v>
      </c>
      <c r="AW394" s="4">
        <v>46.55</v>
      </c>
      <c r="AX394" s="4">
        <v>32.67</v>
      </c>
      <c r="AY394" s="4">
        <v>21.04</v>
      </c>
      <c r="AZ394" s="4">
        <v>93.32</v>
      </c>
    </row>
    <row r="395" spans="1:52" x14ac:dyDescent="0.2">
      <c r="A395" s="5">
        <v>44036</v>
      </c>
      <c r="B395" s="4">
        <v>65899.490000000005</v>
      </c>
      <c r="C395" s="4">
        <v>25.89</v>
      </c>
      <c r="D395" s="4">
        <v>15.12</v>
      </c>
      <c r="E395" s="4">
        <v>18.29</v>
      </c>
      <c r="F395" s="4">
        <v>11.11</v>
      </c>
      <c r="G395" s="4">
        <v>83.44</v>
      </c>
      <c r="H395" s="4">
        <v>4.66</v>
      </c>
      <c r="I395" s="4">
        <v>37.08</v>
      </c>
      <c r="J395" s="4">
        <v>10.67</v>
      </c>
      <c r="K395" s="4">
        <v>72.86</v>
      </c>
      <c r="L395" s="4">
        <v>193.96</v>
      </c>
      <c r="M395" s="4">
        <v>17.78</v>
      </c>
      <c r="N395" s="4">
        <v>13.38</v>
      </c>
      <c r="O395" s="4">
        <v>277.02</v>
      </c>
      <c r="P395" s="4">
        <v>8.98</v>
      </c>
      <c r="Q395" s="4">
        <v>3.86</v>
      </c>
      <c r="R395" s="4">
        <v>16.29</v>
      </c>
      <c r="S395" s="4">
        <v>16.260000000000002</v>
      </c>
      <c r="T395" s="4">
        <v>4.12</v>
      </c>
      <c r="U395" s="4">
        <v>5.32</v>
      </c>
      <c r="V395" s="4">
        <v>28.37</v>
      </c>
      <c r="W395" s="4">
        <v>11.93</v>
      </c>
      <c r="X395" s="4">
        <v>2.09</v>
      </c>
      <c r="Y395" s="4">
        <v>2.95</v>
      </c>
      <c r="Z395" s="4">
        <v>125.79</v>
      </c>
      <c r="AA395" s="4">
        <v>17.98</v>
      </c>
      <c r="AB395" s="4">
        <v>34.6</v>
      </c>
      <c r="AC395" s="4">
        <v>15.5</v>
      </c>
      <c r="AD395" s="4">
        <v>5.71</v>
      </c>
      <c r="AE395" s="4">
        <v>3.64</v>
      </c>
      <c r="AF395" s="4">
        <v>10.4</v>
      </c>
      <c r="AG395" s="4">
        <v>63.41</v>
      </c>
      <c r="AH395" s="4">
        <v>102.92</v>
      </c>
      <c r="AI395" s="4">
        <v>28.63</v>
      </c>
      <c r="AJ395" s="4">
        <v>2.19</v>
      </c>
      <c r="AK395" s="4">
        <v>2.11</v>
      </c>
      <c r="AL395" s="4">
        <v>22.02</v>
      </c>
      <c r="AM395" s="4">
        <v>3.23</v>
      </c>
      <c r="AN395" s="4">
        <v>32.049999999999997</v>
      </c>
      <c r="AO395" s="4">
        <v>121.41</v>
      </c>
      <c r="AP395" s="4">
        <v>5.58</v>
      </c>
      <c r="AQ395" s="4">
        <v>8.98</v>
      </c>
      <c r="AR395" s="4">
        <v>3.61</v>
      </c>
      <c r="AS395" s="4">
        <v>13.59</v>
      </c>
      <c r="AT395" s="4">
        <v>3.33</v>
      </c>
      <c r="AU395" s="4">
        <v>11.14</v>
      </c>
      <c r="AV395" s="4">
        <v>17.760000000000002</v>
      </c>
      <c r="AW395" s="4">
        <v>46.36</v>
      </c>
      <c r="AX395" s="4">
        <v>32.82</v>
      </c>
      <c r="AY395" s="4">
        <v>20.99</v>
      </c>
      <c r="AZ395" s="4">
        <v>92.77</v>
      </c>
    </row>
    <row r="396" spans="1:52" x14ac:dyDescent="0.2">
      <c r="A396" s="5">
        <v>44039</v>
      </c>
      <c r="B396" s="4">
        <v>66047.94</v>
      </c>
      <c r="C396" s="4">
        <v>26.33</v>
      </c>
      <c r="D396" s="4">
        <v>15.19</v>
      </c>
      <c r="E396" s="4">
        <v>18.23</v>
      </c>
      <c r="F396" s="4">
        <v>11.17</v>
      </c>
      <c r="G396" s="4">
        <v>83.38</v>
      </c>
      <c r="H396" s="4">
        <v>4.58</v>
      </c>
      <c r="I396" s="4">
        <v>37.4</v>
      </c>
      <c r="J396" s="4">
        <v>10.54</v>
      </c>
      <c r="K396" s="4">
        <v>72.489999999999995</v>
      </c>
      <c r="L396" s="4">
        <v>192.27</v>
      </c>
      <c r="M396" s="4">
        <v>17.920000000000002</v>
      </c>
      <c r="N396" s="4">
        <v>13.47</v>
      </c>
      <c r="O396" s="4">
        <v>275.44</v>
      </c>
      <c r="P396" s="4">
        <v>8.89</v>
      </c>
      <c r="Q396" s="4">
        <v>3.99</v>
      </c>
      <c r="R396" s="4">
        <v>16.37</v>
      </c>
      <c r="S396" s="4">
        <v>16.55</v>
      </c>
      <c r="T396" s="4">
        <v>4.09</v>
      </c>
      <c r="U396" s="4">
        <v>5.04</v>
      </c>
      <c r="V396" s="4">
        <v>29.08</v>
      </c>
      <c r="W396" s="4">
        <v>11.73</v>
      </c>
      <c r="X396" s="4">
        <v>2.11</v>
      </c>
      <c r="Y396" s="4">
        <v>2.92</v>
      </c>
      <c r="Z396" s="4">
        <v>126.6</v>
      </c>
      <c r="AA396" s="4">
        <v>17.95</v>
      </c>
      <c r="AB396" s="4">
        <v>36.31</v>
      </c>
      <c r="AC396" s="4">
        <v>16.14</v>
      </c>
      <c r="AD396" s="4">
        <v>5.73</v>
      </c>
      <c r="AE396" s="4">
        <v>3.68</v>
      </c>
      <c r="AF396" s="4">
        <v>10.55</v>
      </c>
      <c r="AG396" s="4">
        <v>62.66</v>
      </c>
      <c r="AH396" s="4">
        <v>102.89</v>
      </c>
      <c r="AI396" s="4">
        <v>28.65</v>
      </c>
      <c r="AJ396" s="4">
        <v>2.23</v>
      </c>
      <c r="AK396" s="4">
        <v>2.14</v>
      </c>
      <c r="AL396" s="4">
        <v>22.44</v>
      </c>
      <c r="AM396" s="4">
        <v>3.28</v>
      </c>
      <c r="AN396" s="4">
        <v>31.79</v>
      </c>
      <c r="AO396" s="4">
        <v>125.75</v>
      </c>
      <c r="AP396" s="4">
        <v>5.52</v>
      </c>
      <c r="AQ396" s="4">
        <v>8.7799999999999994</v>
      </c>
      <c r="AR396" s="4">
        <v>3.58</v>
      </c>
      <c r="AS396" s="4">
        <v>13.81</v>
      </c>
      <c r="AT396" s="4">
        <v>3.36</v>
      </c>
      <c r="AU396" s="4">
        <v>10.89</v>
      </c>
      <c r="AV396" s="4">
        <v>17.72</v>
      </c>
      <c r="AW396" s="4">
        <v>46.86</v>
      </c>
      <c r="AX396" s="4">
        <v>33.119999999999997</v>
      </c>
      <c r="AY396" s="4">
        <v>20.82</v>
      </c>
      <c r="AZ396" s="4">
        <v>93.69</v>
      </c>
    </row>
    <row r="397" spans="1:52" x14ac:dyDescent="0.2">
      <c r="A397" s="5">
        <v>44040</v>
      </c>
      <c r="B397" s="4">
        <v>65810.460000000006</v>
      </c>
      <c r="C397" s="4">
        <v>25.55</v>
      </c>
      <c r="D397" s="4">
        <v>15.06</v>
      </c>
      <c r="E397" s="4">
        <v>18.07</v>
      </c>
      <c r="F397" s="4">
        <v>11.17</v>
      </c>
      <c r="G397" s="4">
        <v>83.15</v>
      </c>
      <c r="H397" s="4">
        <v>4.59</v>
      </c>
      <c r="I397" s="4">
        <v>38.049999999999997</v>
      </c>
      <c r="J397" s="4">
        <v>10.5</v>
      </c>
      <c r="K397" s="4">
        <v>72.209999999999994</v>
      </c>
      <c r="L397" s="4">
        <v>191.55</v>
      </c>
      <c r="M397" s="4">
        <v>17.84</v>
      </c>
      <c r="N397" s="4">
        <v>13.47</v>
      </c>
      <c r="O397" s="4">
        <v>272.2</v>
      </c>
      <c r="P397" s="4">
        <v>8.64</v>
      </c>
      <c r="Q397" s="4">
        <v>4.1100000000000003</v>
      </c>
      <c r="R397" s="4">
        <v>16.89</v>
      </c>
      <c r="S397" s="4">
        <v>16.5</v>
      </c>
      <c r="T397" s="4">
        <v>4.03</v>
      </c>
      <c r="U397" s="4">
        <v>5.04</v>
      </c>
      <c r="V397" s="4">
        <v>29.4</v>
      </c>
      <c r="W397" s="4">
        <v>11.59</v>
      </c>
      <c r="X397" s="4">
        <v>2.12</v>
      </c>
      <c r="Y397" s="4">
        <v>2.88</v>
      </c>
      <c r="Z397" s="4">
        <v>124.57</v>
      </c>
      <c r="AA397" s="4">
        <v>17.899999999999999</v>
      </c>
      <c r="AB397" s="4">
        <v>36.35</v>
      </c>
      <c r="AC397" s="4">
        <v>15.96</v>
      </c>
      <c r="AD397" s="4">
        <v>5.66</v>
      </c>
      <c r="AE397" s="4">
        <v>3.59</v>
      </c>
      <c r="AF397" s="4">
        <v>10.41</v>
      </c>
      <c r="AG397" s="4">
        <v>62.04</v>
      </c>
      <c r="AH397" s="4">
        <v>104.11</v>
      </c>
      <c r="AI397" s="4">
        <v>28.6</v>
      </c>
      <c r="AJ397" s="4">
        <v>2.2000000000000002</v>
      </c>
      <c r="AK397" s="4">
        <v>2.09</v>
      </c>
      <c r="AL397" s="4">
        <v>22.32</v>
      </c>
      <c r="AM397" s="4">
        <v>3.31</v>
      </c>
      <c r="AN397" s="4">
        <v>31.94</v>
      </c>
      <c r="AO397" s="4">
        <v>123.51</v>
      </c>
      <c r="AP397" s="4">
        <v>5.41</v>
      </c>
      <c r="AQ397" s="4">
        <v>8.75</v>
      </c>
      <c r="AR397" s="4">
        <v>3.54</v>
      </c>
      <c r="AS397" s="4">
        <v>13.91</v>
      </c>
      <c r="AT397" s="4">
        <v>3.37</v>
      </c>
      <c r="AU397" s="4">
        <v>10.93</v>
      </c>
      <c r="AV397" s="4">
        <v>17.46</v>
      </c>
      <c r="AW397" s="4">
        <v>46.58</v>
      </c>
      <c r="AX397" s="4">
        <v>32.950000000000003</v>
      </c>
      <c r="AY397" s="4">
        <v>20.53</v>
      </c>
      <c r="AZ397" s="4">
        <v>92.45</v>
      </c>
    </row>
    <row r="398" spans="1:52" x14ac:dyDescent="0.2">
      <c r="A398" s="5">
        <v>44041</v>
      </c>
      <c r="B398" s="4">
        <v>65804.34</v>
      </c>
      <c r="C398" s="4">
        <v>25.73</v>
      </c>
      <c r="D398" s="4">
        <v>14.83</v>
      </c>
      <c r="E398" s="4">
        <v>18.45</v>
      </c>
      <c r="F398" s="4">
        <v>11.14</v>
      </c>
      <c r="G398" s="4">
        <v>83.24</v>
      </c>
      <c r="H398" s="4">
        <v>4.54</v>
      </c>
      <c r="I398" s="4">
        <v>37.299999999999997</v>
      </c>
      <c r="J398" s="4">
        <v>10.58</v>
      </c>
      <c r="K398" s="4">
        <v>73.010000000000005</v>
      </c>
      <c r="L398" s="4">
        <v>189.97</v>
      </c>
      <c r="M398" s="4">
        <v>18.18</v>
      </c>
      <c r="N398" s="4">
        <v>13.34</v>
      </c>
      <c r="O398" s="4">
        <v>270.36</v>
      </c>
      <c r="P398" s="4">
        <v>8.65</v>
      </c>
      <c r="Q398" s="4">
        <v>4.1500000000000004</v>
      </c>
      <c r="R398" s="4">
        <v>16.850000000000001</v>
      </c>
      <c r="S398" s="4">
        <v>16.59</v>
      </c>
      <c r="T398" s="4">
        <v>4.0199999999999996</v>
      </c>
      <c r="U398" s="4">
        <v>4.99</v>
      </c>
      <c r="V398" s="4">
        <v>28.6</v>
      </c>
      <c r="W398" s="4">
        <v>11.48</v>
      </c>
      <c r="X398" s="4">
        <v>2.12</v>
      </c>
      <c r="Y398" s="4">
        <v>2.87</v>
      </c>
      <c r="Z398" s="4">
        <v>124.98</v>
      </c>
      <c r="AA398" s="4">
        <v>18.18</v>
      </c>
      <c r="AB398" s="4">
        <v>36.06</v>
      </c>
      <c r="AC398" s="4">
        <v>15.51</v>
      </c>
      <c r="AD398" s="4">
        <v>5.6</v>
      </c>
      <c r="AE398" s="4">
        <v>3.48</v>
      </c>
      <c r="AF398" s="4">
        <v>10.25</v>
      </c>
      <c r="AG398" s="4">
        <v>62.32</v>
      </c>
      <c r="AH398" s="4">
        <v>103.4</v>
      </c>
      <c r="AI398" s="4">
        <v>28.38</v>
      </c>
      <c r="AJ398" s="4">
        <v>2.14</v>
      </c>
      <c r="AK398" s="4">
        <v>2.09</v>
      </c>
      <c r="AL398" s="4">
        <v>21.99</v>
      </c>
      <c r="AM398" s="4">
        <v>3.28</v>
      </c>
      <c r="AN398" s="4">
        <v>32.520000000000003</v>
      </c>
      <c r="AO398" s="4">
        <v>128.55000000000001</v>
      </c>
      <c r="AP398" s="4">
        <v>5.33</v>
      </c>
      <c r="AQ398" s="4">
        <v>8.6999999999999993</v>
      </c>
      <c r="AR398" s="4">
        <v>3.53</v>
      </c>
      <c r="AS398" s="4">
        <v>14.11</v>
      </c>
      <c r="AT398" s="4">
        <v>3.36</v>
      </c>
      <c r="AU398" s="4">
        <v>10.89</v>
      </c>
      <c r="AV398" s="4">
        <v>17.7</v>
      </c>
      <c r="AW398" s="4">
        <v>46.59</v>
      </c>
      <c r="AX398" s="4">
        <v>33</v>
      </c>
      <c r="AY398" s="4">
        <v>20.260000000000002</v>
      </c>
      <c r="AZ398" s="4">
        <v>90.65</v>
      </c>
    </row>
    <row r="399" spans="1:52" x14ac:dyDescent="0.2">
      <c r="A399" s="5">
        <v>44042</v>
      </c>
      <c r="B399" s="4">
        <v>66266.12</v>
      </c>
      <c r="C399" s="4">
        <v>26.05</v>
      </c>
      <c r="D399" s="4">
        <v>14.81</v>
      </c>
      <c r="E399" s="4">
        <v>18.36</v>
      </c>
      <c r="F399" s="4">
        <v>11.12</v>
      </c>
      <c r="G399" s="4">
        <v>84.51</v>
      </c>
      <c r="H399" s="4">
        <v>4.55</v>
      </c>
      <c r="I399" s="4">
        <v>37.83</v>
      </c>
      <c r="J399" s="4">
        <v>10.75</v>
      </c>
      <c r="K399" s="4">
        <v>73.22</v>
      </c>
      <c r="L399" s="4">
        <v>193.21</v>
      </c>
      <c r="M399" s="4">
        <v>18.46</v>
      </c>
      <c r="N399" s="4">
        <v>13.58</v>
      </c>
      <c r="O399" s="4">
        <v>274.45</v>
      </c>
      <c r="P399" s="4">
        <v>8.6199999999999992</v>
      </c>
      <c r="Q399" s="4">
        <v>4.16</v>
      </c>
      <c r="R399" s="4">
        <v>17.55</v>
      </c>
      <c r="S399" s="4">
        <v>17.010000000000002</v>
      </c>
      <c r="T399" s="4">
        <v>3.93</v>
      </c>
      <c r="U399" s="4">
        <v>5.14</v>
      </c>
      <c r="V399" s="4">
        <v>29.22</v>
      </c>
      <c r="W399" s="4">
        <v>11.46</v>
      </c>
      <c r="X399" s="4">
        <v>2.1</v>
      </c>
      <c r="Y399" s="4">
        <v>2.9</v>
      </c>
      <c r="Z399" s="4">
        <v>126</v>
      </c>
      <c r="AA399" s="4">
        <v>18.12</v>
      </c>
      <c r="AB399" s="4">
        <v>35.75</v>
      </c>
      <c r="AC399" s="4">
        <v>15.66</v>
      </c>
      <c r="AD399" s="4">
        <v>5.63</v>
      </c>
      <c r="AE399" s="4">
        <v>3.36</v>
      </c>
      <c r="AF399" s="4">
        <v>10.220000000000001</v>
      </c>
      <c r="AG399" s="4">
        <v>63.22</v>
      </c>
      <c r="AH399" s="4">
        <v>104.5</v>
      </c>
      <c r="AI399" s="4">
        <v>28.5</v>
      </c>
      <c r="AJ399" s="4">
        <v>2.17</v>
      </c>
      <c r="AK399" s="4">
        <v>2.02</v>
      </c>
      <c r="AL399" s="4">
        <v>22.26</v>
      </c>
      <c r="AM399" s="4">
        <v>3.22</v>
      </c>
      <c r="AN399" s="4">
        <v>32.68</v>
      </c>
      <c r="AO399" s="4">
        <v>129.13</v>
      </c>
      <c r="AP399" s="4">
        <v>5.43</v>
      </c>
      <c r="AQ399" s="4">
        <v>8.75</v>
      </c>
      <c r="AR399" s="4">
        <v>3.47</v>
      </c>
      <c r="AS399" s="4">
        <v>13.97</v>
      </c>
      <c r="AT399" s="4">
        <v>3.38</v>
      </c>
      <c r="AU399" s="4">
        <v>11.17</v>
      </c>
      <c r="AV399" s="4">
        <v>17.670000000000002</v>
      </c>
      <c r="AW399" s="4">
        <v>47.12</v>
      </c>
      <c r="AX399" s="4">
        <v>33.409999999999997</v>
      </c>
      <c r="AY399" s="4">
        <v>20.43</v>
      </c>
      <c r="AZ399" s="4">
        <v>93.31</v>
      </c>
    </row>
    <row r="400" spans="1:52" x14ac:dyDescent="0.2">
      <c r="A400" s="5">
        <v>44043</v>
      </c>
      <c r="B400" s="4">
        <v>64927.9</v>
      </c>
      <c r="C400" s="4">
        <v>26.08</v>
      </c>
      <c r="D400" s="4">
        <v>14.41</v>
      </c>
      <c r="E400" s="4">
        <v>17.96</v>
      </c>
      <c r="F400" s="4">
        <v>11</v>
      </c>
      <c r="G400" s="4">
        <v>82.65</v>
      </c>
      <c r="H400" s="4">
        <v>4.45</v>
      </c>
      <c r="I400" s="4">
        <v>36.75</v>
      </c>
      <c r="J400" s="4">
        <v>10.78</v>
      </c>
      <c r="K400" s="4">
        <v>71.2</v>
      </c>
      <c r="L400" s="4">
        <v>190.22</v>
      </c>
      <c r="M400" s="4">
        <v>18.170000000000002</v>
      </c>
      <c r="N400" s="4">
        <v>13.3</v>
      </c>
      <c r="O400" s="4">
        <v>270.10000000000002</v>
      </c>
      <c r="P400" s="4">
        <v>8.51</v>
      </c>
      <c r="Q400" s="4">
        <v>4.09</v>
      </c>
      <c r="R400" s="4">
        <v>17.41</v>
      </c>
      <c r="S400" s="4">
        <v>16.93</v>
      </c>
      <c r="T400" s="4">
        <v>3.88</v>
      </c>
      <c r="U400" s="4">
        <v>5.09</v>
      </c>
      <c r="V400" s="4">
        <v>28.97</v>
      </c>
      <c r="W400" s="4">
        <v>11.35</v>
      </c>
      <c r="X400" s="4">
        <v>2.09</v>
      </c>
      <c r="Y400" s="4">
        <v>2.82</v>
      </c>
      <c r="Z400" s="4">
        <v>123.49</v>
      </c>
      <c r="AA400" s="4">
        <v>17.66</v>
      </c>
      <c r="AB400" s="4">
        <v>35.18</v>
      </c>
      <c r="AC400" s="4">
        <v>15.46</v>
      </c>
      <c r="AD400" s="4">
        <v>5.37</v>
      </c>
      <c r="AE400" s="4">
        <v>3.23</v>
      </c>
      <c r="AF400" s="4">
        <v>9.91</v>
      </c>
      <c r="AG400" s="4">
        <v>61.98</v>
      </c>
      <c r="AH400" s="4">
        <v>102</v>
      </c>
      <c r="AI400" s="4">
        <v>28.28</v>
      </c>
      <c r="AJ400" s="4">
        <v>2.06</v>
      </c>
      <c r="AK400" s="4">
        <v>2.04</v>
      </c>
      <c r="AL400" s="4">
        <v>21.67</v>
      </c>
      <c r="AM400" s="4">
        <v>3.19</v>
      </c>
      <c r="AN400" s="4">
        <v>32.1</v>
      </c>
      <c r="AO400" s="4">
        <v>129.85</v>
      </c>
      <c r="AP400" s="4">
        <v>5.27</v>
      </c>
      <c r="AQ400" s="4">
        <v>8.5500000000000007</v>
      </c>
      <c r="AR400" s="4">
        <v>3.53</v>
      </c>
      <c r="AS400" s="4">
        <v>13.7</v>
      </c>
      <c r="AT400" s="4">
        <v>3.35</v>
      </c>
      <c r="AU400" s="4">
        <v>10.8</v>
      </c>
      <c r="AV400" s="4">
        <v>17.09</v>
      </c>
      <c r="AW400" s="4">
        <v>46.55</v>
      </c>
      <c r="AX400" s="4">
        <v>32.86</v>
      </c>
      <c r="AY400" s="4">
        <v>20.010000000000002</v>
      </c>
      <c r="AZ400" s="4">
        <v>89.94</v>
      </c>
    </row>
    <row r="401" spans="1:52" x14ac:dyDescent="0.2">
      <c r="A401" s="3">
        <v>44047</v>
      </c>
      <c r="B401" s="4">
        <v>66143.960000000006</v>
      </c>
      <c r="C401" s="4">
        <v>27.49</v>
      </c>
      <c r="D401" s="4">
        <v>14.85</v>
      </c>
      <c r="E401" s="4">
        <v>17.510000000000002</v>
      </c>
      <c r="F401" s="4">
        <v>11.23</v>
      </c>
      <c r="G401" s="4">
        <v>84.87</v>
      </c>
      <c r="H401" s="4">
        <v>4.59</v>
      </c>
      <c r="I401" s="4">
        <v>37.92</v>
      </c>
      <c r="J401" s="4">
        <v>10.91</v>
      </c>
      <c r="K401" s="4">
        <v>71.5</v>
      </c>
      <c r="L401" s="4">
        <v>197.88</v>
      </c>
      <c r="M401" s="4">
        <v>18.91</v>
      </c>
      <c r="N401" s="4">
        <v>13.74</v>
      </c>
      <c r="O401" s="4">
        <v>283.16000000000003</v>
      </c>
      <c r="P401" s="4">
        <v>8.58</v>
      </c>
      <c r="Q401" s="4">
        <v>4.1100000000000003</v>
      </c>
      <c r="R401" s="4">
        <v>18.16</v>
      </c>
      <c r="S401" s="4">
        <v>17.16</v>
      </c>
      <c r="T401" s="4">
        <v>3.93</v>
      </c>
      <c r="U401" s="4">
        <v>5.21</v>
      </c>
      <c r="V401" s="4">
        <v>29.68</v>
      </c>
      <c r="W401" s="4">
        <v>11.14</v>
      </c>
      <c r="X401" s="4">
        <v>2.16</v>
      </c>
      <c r="Y401" s="4">
        <v>2.89</v>
      </c>
      <c r="Z401" s="4">
        <v>125.24</v>
      </c>
      <c r="AA401" s="4">
        <v>17.14</v>
      </c>
      <c r="AB401" s="4">
        <v>35.6</v>
      </c>
      <c r="AC401" s="4">
        <v>15.75</v>
      </c>
      <c r="AD401" s="4">
        <v>5.72</v>
      </c>
      <c r="AE401" s="4">
        <v>3.26</v>
      </c>
      <c r="AF401" s="4">
        <v>10.33</v>
      </c>
      <c r="AG401" s="4">
        <v>63.96</v>
      </c>
      <c r="AH401" s="4">
        <v>105.1</v>
      </c>
      <c r="AI401" s="4">
        <v>28.79</v>
      </c>
      <c r="AJ401" s="4">
        <v>2.1</v>
      </c>
      <c r="AK401" s="4">
        <v>2.02</v>
      </c>
      <c r="AL401" s="4">
        <v>21.46</v>
      </c>
      <c r="AM401" s="4">
        <v>3.33</v>
      </c>
      <c r="AN401" s="4">
        <v>33.299999999999997</v>
      </c>
      <c r="AO401" s="4">
        <v>136.83000000000001</v>
      </c>
      <c r="AP401" s="4">
        <v>5.56</v>
      </c>
      <c r="AQ401" s="4">
        <v>8.85</v>
      </c>
      <c r="AR401" s="4">
        <v>3.58</v>
      </c>
      <c r="AS401" s="4">
        <v>13.89</v>
      </c>
      <c r="AT401" s="4">
        <v>3.48</v>
      </c>
      <c r="AU401" s="4">
        <v>10.99</v>
      </c>
      <c r="AV401" s="4">
        <v>16.79</v>
      </c>
      <c r="AW401" s="4">
        <v>46.29</v>
      </c>
      <c r="AX401" s="4">
        <v>33.909999999999997</v>
      </c>
      <c r="AY401" s="4">
        <v>20.39</v>
      </c>
      <c r="AZ401" s="4">
        <v>92.38</v>
      </c>
    </row>
    <row r="402" spans="1:52" x14ac:dyDescent="0.2">
      <c r="A402" s="3">
        <v>44048</v>
      </c>
      <c r="B402" s="4">
        <v>65649.539999999994</v>
      </c>
      <c r="C402" s="4">
        <v>26.85</v>
      </c>
      <c r="D402" s="4">
        <v>14.87</v>
      </c>
      <c r="E402" s="4">
        <v>17.46</v>
      </c>
      <c r="F402" s="4">
        <v>11.17</v>
      </c>
      <c r="G402" s="4">
        <v>83.5</v>
      </c>
      <c r="H402" s="4">
        <v>4.5</v>
      </c>
      <c r="I402" s="4">
        <v>37.950000000000003</v>
      </c>
      <c r="J402" s="4">
        <v>10.81</v>
      </c>
      <c r="K402" s="4">
        <v>71.7</v>
      </c>
      <c r="L402" s="4">
        <v>192.28</v>
      </c>
      <c r="M402" s="4">
        <v>18.809999999999999</v>
      </c>
      <c r="N402" s="4">
        <v>13.46</v>
      </c>
      <c r="O402" s="4">
        <v>278.14999999999998</v>
      </c>
      <c r="P402" s="4">
        <v>8.43</v>
      </c>
      <c r="Q402" s="4">
        <v>4.01</v>
      </c>
      <c r="R402" s="4">
        <v>18.3</v>
      </c>
      <c r="S402" s="4">
        <v>17.420000000000002</v>
      </c>
      <c r="T402" s="4">
        <v>3.84</v>
      </c>
      <c r="U402" s="4">
        <v>5.14</v>
      </c>
      <c r="V402" s="4">
        <v>29.97</v>
      </c>
      <c r="W402" s="4">
        <v>10.87</v>
      </c>
      <c r="X402" s="4">
        <v>2.11</v>
      </c>
      <c r="Y402" s="4">
        <v>2.83</v>
      </c>
      <c r="Z402" s="4">
        <v>124.44</v>
      </c>
      <c r="AA402" s="4">
        <v>16.91</v>
      </c>
      <c r="AB402" s="4">
        <v>36.630000000000003</v>
      </c>
      <c r="AC402" s="4">
        <v>16.43</v>
      </c>
      <c r="AD402" s="4">
        <v>5.76</v>
      </c>
      <c r="AE402" s="4">
        <v>3.24</v>
      </c>
      <c r="AF402" s="4">
        <v>10.08</v>
      </c>
      <c r="AG402" s="4">
        <v>62.56</v>
      </c>
      <c r="AH402" s="4">
        <v>103.99</v>
      </c>
      <c r="AI402" s="4">
        <v>27.95</v>
      </c>
      <c r="AJ402" s="4">
        <v>2.13</v>
      </c>
      <c r="AK402" s="4">
        <v>1.97</v>
      </c>
      <c r="AL402" s="4">
        <v>21.37</v>
      </c>
      <c r="AM402" s="4">
        <v>3.34</v>
      </c>
      <c r="AN402" s="4">
        <v>33.29</v>
      </c>
      <c r="AO402" s="4">
        <v>146.55000000000001</v>
      </c>
      <c r="AP402" s="4">
        <v>5.53</v>
      </c>
      <c r="AQ402" s="4">
        <v>8.52</v>
      </c>
      <c r="AR402" s="4">
        <v>3.49</v>
      </c>
      <c r="AS402" s="4">
        <v>13.7</v>
      </c>
      <c r="AT402" s="4">
        <v>3.4</v>
      </c>
      <c r="AU402" s="4">
        <v>10.66</v>
      </c>
      <c r="AV402" s="4">
        <v>16.63</v>
      </c>
      <c r="AW402" s="4">
        <v>46.39</v>
      </c>
      <c r="AX402" s="4">
        <v>33.35</v>
      </c>
      <c r="AY402" s="4">
        <v>20.05</v>
      </c>
      <c r="AZ402" s="4">
        <v>92.55</v>
      </c>
    </row>
    <row r="403" spans="1:52" x14ac:dyDescent="0.2">
      <c r="A403" s="3">
        <v>44049</v>
      </c>
      <c r="B403" s="4">
        <v>66170.8</v>
      </c>
      <c r="C403" s="4">
        <v>27.26</v>
      </c>
      <c r="D403" s="4">
        <v>14.98</v>
      </c>
      <c r="E403" s="4">
        <v>17.64</v>
      </c>
      <c r="F403" s="4">
        <v>11.16</v>
      </c>
      <c r="G403" s="4">
        <v>83.47</v>
      </c>
      <c r="H403" s="4">
        <v>4.5199999999999996</v>
      </c>
      <c r="I403" s="4">
        <v>39.82</v>
      </c>
      <c r="J403" s="4">
        <v>10.93</v>
      </c>
      <c r="K403" s="4">
        <v>71.709999999999994</v>
      </c>
      <c r="L403" s="4">
        <v>190.52</v>
      </c>
      <c r="M403" s="4">
        <v>18.600000000000001</v>
      </c>
      <c r="N403" s="4">
        <v>13.59</v>
      </c>
      <c r="O403" s="4">
        <v>277.75</v>
      </c>
      <c r="P403" s="4">
        <v>8.2799999999999994</v>
      </c>
      <c r="Q403" s="4">
        <v>3.93</v>
      </c>
      <c r="R403" s="4">
        <v>18.57</v>
      </c>
      <c r="S403" s="4">
        <v>17.54</v>
      </c>
      <c r="T403" s="4">
        <v>3.81</v>
      </c>
      <c r="U403" s="4">
        <v>5.07</v>
      </c>
      <c r="V403" s="4">
        <v>30.12</v>
      </c>
      <c r="W403" s="4">
        <v>11.11</v>
      </c>
      <c r="X403" s="4">
        <v>2.0699999999999998</v>
      </c>
      <c r="Y403" s="4">
        <v>2.83</v>
      </c>
      <c r="Z403" s="4">
        <v>124.92</v>
      </c>
      <c r="AA403" s="4">
        <v>17.04</v>
      </c>
      <c r="AB403" s="4">
        <v>36.799999999999997</v>
      </c>
      <c r="AC403" s="4">
        <v>16.29</v>
      </c>
      <c r="AD403" s="4">
        <v>5.77</v>
      </c>
      <c r="AE403" s="4">
        <v>3.31</v>
      </c>
      <c r="AF403" s="4">
        <v>10.09</v>
      </c>
      <c r="AG403" s="4">
        <v>62.5</v>
      </c>
      <c r="AH403" s="4">
        <v>105.5</v>
      </c>
      <c r="AI403" s="4">
        <v>25.88</v>
      </c>
      <c r="AJ403" s="4">
        <v>2.21</v>
      </c>
      <c r="AK403" s="4">
        <v>1.92</v>
      </c>
      <c r="AL403" s="4">
        <v>21.48</v>
      </c>
      <c r="AM403" s="4">
        <v>3.38</v>
      </c>
      <c r="AN403" s="4">
        <v>33.22</v>
      </c>
      <c r="AO403" s="4">
        <v>154</v>
      </c>
      <c r="AP403" s="4">
        <v>5.74</v>
      </c>
      <c r="AQ403" s="4">
        <v>8.58</v>
      </c>
      <c r="AR403" s="4">
        <v>3.5</v>
      </c>
      <c r="AS403" s="4">
        <v>13.66</v>
      </c>
      <c r="AT403" s="4">
        <v>3.39</v>
      </c>
      <c r="AU403" s="4">
        <v>10.79</v>
      </c>
      <c r="AV403" s="4">
        <v>16.760000000000002</v>
      </c>
      <c r="AW403" s="4">
        <v>46.17</v>
      </c>
      <c r="AX403" s="4">
        <v>33.270000000000003</v>
      </c>
      <c r="AY403" s="4">
        <v>20.37</v>
      </c>
      <c r="AZ403" s="4">
        <v>91.53</v>
      </c>
    </row>
    <row r="404" spans="1:52" x14ac:dyDescent="0.2">
      <c r="A404" s="3">
        <v>44050</v>
      </c>
      <c r="B404" s="4">
        <v>65735.460000000006</v>
      </c>
      <c r="C404" s="4">
        <v>27.56</v>
      </c>
      <c r="D404" s="4">
        <v>14.91</v>
      </c>
      <c r="E404" s="4">
        <v>17.68</v>
      </c>
      <c r="F404" s="4">
        <v>11.11</v>
      </c>
      <c r="G404" s="4">
        <v>83.37</v>
      </c>
      <c r="H404" s="4">
        <v>4.55</v>
      </c>
      <c r="I404" s="4">
        <v>39.299999999999997</v>
      </c>
      <c r="J404" s="4">
        <v>10.79</v>
      </c>
      <c r="K404" s="4">
        <v>71.52</v>
      </c>
      <c r="L404" s="4">
        <v>189.14</v>
      </c>
      <c r="M404" s="4">
        <v>18.37</v>
      </c>
      <c r="N404" s="4">
        <v>13.44</v>
      </c>
      <c r="O404" s="4">
        <v>274.19</v>
      </c>
      <c r="P404" s="4">
        <v>8.36</v>
      </c>
      <c r="Q404" s="4">
        <v>3.84</v>
      </c>
      <c r="R404" s="4">
        <v>18.12</v>
      </c>
      <c r="S404" s="4">
        <v>17.559999999999999</v>
      </c>
      <c r="T404" s="4">
        <v>3.83</v>
      </c>
      <c r="U404" s="4">
        <v>5.03</v>
      </c>
      <c r="V404" s="4">
        <v>30.06</v>
      </c>
      <c r="W404" s="4">
        <v>11.05</v>
      </c>
      <c r="X404" s="4">
        <v>2.06</v>
      </c>
      <c r="Y404" s="4">
        <v>2.78</v>
      </c>
      <c r="Z404" s="4">
        <v>124.68</v>
      </c>
      <c r="AA404" s="4">
        <v>16.96</v>
      </c>
      <c r="AB404" s="4">
        <v>36.08</v>
      </c>
      <c r="AC404" s="4">
        <v>15.89</v>
      </c>
      <c r="AD404" s="4">
        <v>5.73</v>
      </c>
      <c r="AE404" s="4">
        <v>3.32</v>
      </c>
      <c r="AF404" s="4">
        <v>9.94</v>
      </c>
      <c r="AG404" s="4">
        <v>62.42</v>
      </c>
      <c r="AH404" s="4">
        <v>102.45</v>
      </c>
      <c r="AI404" s="4">
        <v>25.06</v>
      </c>
      <c r="AJ404" s="4">
        <v>2.21</v>
      </c>
      <c r="AK404" s="4">
        <v>1.92</v>
      </c>
      <c r="AL404" s="4">
        <v>21.39</v>
      </c>
      <c r="AM404" s="4">
        <v>3.34</v>
      </c>
      <c r="AN404" s="4">
        <v>33.119999999999997</v>
      </c>
      <c r="AO404" s="4">
        <v>147.22</v>
      </c>
      <c r="AP404" s="4">
        <v>5.7</v>
      </c>
      <c r="AQ404" s="4">
        <v>8.5500000000000007</v>
      </c>
      <c r="AR404" s="4">
        <v>3.52</v>
      </c>
      <c r="AS404" s="4">
        <v>13.57</v>
      </c>
      <c r="AT404" s="4">
        <v>3.37</v>
      </c>
      <c r="AU404" s="4">
        <v>10.92</v>
      </c>
      <c r="AV404" s="4">
        <v>16.760000000000002</v>
      </c>
      <c r="AW404" s="4">
        <v>46.04</v>
      </c>
      <c r="AX404" s="4">
        <v>33.08</v>
      </c>
      <c r="AY404" s="4">
        <v>20.350000000000001</v>
      </c>
      <c r="AZ404" s="4">
        <v>91.06</v>
      </c>
    </row>
    <row r="405" spans="1:52" x14ac:dyDescent="0.2">
      <c r="A405" s="3">
        <v>44053</v>
      </c>
      <c r="B405" s="4">
        <v>67011.31</v>
      </c>
      <c r="C405" s="4">
        <v>28.7</v>
      </c>
      <c r="D405" s="4">
        <v>15.26</v>
      </c>
      <c r="E405" s="4">
        <v>18.170000000000002</v>
      </c>
      <c r="F405" s="4">
        <v>11.44</v>
      </c>
      <c r="G405" s="4">
        <v>84.18</v>
      </c>
      <c r="H405" s="4">
        <v>4.6500000000000004</v>
      </c>
      <c r="I405" s="4">
        <v>39.840000000000003</v>
      </c>
      <c r="J405" s="4">
        <v>10.95</v>
      </c>
      <c r="K405" s="4">
        <v>73.98</v>
      </c>
      <c r="L405" s="4">
        <v>191.28</v>
      </c>
      <c r="M405" s="4">
        <v>18.850000000000001</v>
      </c>
      <c r="N405" s="4">
        <v>13.69</v>
      </c>
      <c r="O405" s="4">
        <v>279.52</v>
      </c>
      <c r="P405" s="4">
        <v>8.49</v>
      </c>
      <c r="Q405" s="4">
        <v>3.85</v>
      </c>
      <c r="R405" s="4">
        <v>18.489999999999998</v>
      </c>
      <c r="S405" s="4">
        <v>17.78</v>
      </c>
      <c r="T405" s="4">
        <v>3.85</v>
      </c>
      <c r="U405" s="4">
        <v>5.01</v>
      </c>
      <c r="V405" s="4">
        <v>30.16</v>
      </c>
      <c r="W405" s="4">
        <v>11.18</v>
      </c>
      <c r="X405" s="4">
        <v>2.08</v>
      </c>
      <c r="Y405" s="4">
        <v>2.83</v>
      </c>
      <c r="Z405" s="4">
        <v>126.42</v>
      </c>
      <c r="AA405" s="4">
        <v>17.46</v>
      </c>
      <c r="AB405" s="4">
        <v>36.25</v>
      </c>
      <c r="AC405" s="4">
        <v>16.13</v>
      </c>
      <c r="AD405" s="4">
        <v>5.81</v>
      </c>
      <c r="AE405" s="4">
        <v>3.43</v>
      </c>
      <c r="AF405" s="4">
        <v>10.050000000000001</v>
      </c>
      <c r="AG405" s="4">
        <v>63.09</v>
      </c>
      <c r="AH405" s="4">
        <v>101.92</v>
      </c>
      <c r="AI405" s="4">
        <v>24.62</v>
      </c>
      <c r="AJ405" s="4">
        <v>2.2200000000000002</v>
      </c>
      <c r="AK405" s="4">
        <v>1.99</v>
      </c>
      <c r="AL405" s="4">
        <v>21.52</v>
      </c>
      <c r="AM405" s="4">
        <v>3.35</v>
      </c>
      <c r="AN405" s="4">
        <v>33.880000000000003</v>
      </c>
      <c r="AO405" s="4">
        <v>139.34</v>
      </c>
      <c r="AP405" s="4">
        <v>5.78</v>
      </c>
      <c r="AQ405" s="4">
        <v>8.75</v>
      </c>
      <c r="AR405" s="4">
        <v>3.47</v>
      </c>
      <c r="AS405" s="4">
        <v>13.9</v>
      </c>
      <c r="AT405" s="4">
        <v>3.39</v>
      </c>
      <c r="AU405" s="4">
        <v>11.06</v>
      </c>
      <c r="AV405" s="4">
        <v>17.32</v>
      </c>
      <c r="AW405" s="4">
        <v>47.01</v>
      </c>
      <c r="AX405" s="4">
        <v>34.020000000000003</v>
      </c>
      <c r="AY405" s="4">
        <v>20.29</v>
      </c>
      <c r="AZ405" s="4">
        <v>91.45</v>
      </c>
    </row>
    <row r="406" spans="1:52" x14ac:dyDescent="0.2">
      <c r="A406" s="3">
        <v>44054</v>
      </c>
      <c r="B406" s="4">
        <v>67564.45</v>
      </c>
      <c r="C406" s="4">
        <v>28.68</v>
      </c>
      <c r="D406" s="4">
        <v>15.58</v>
      </c>
      <c r="E406" s="4">
        <v>18.489999999999998</v>
      </c>
      <c r="F406" s="4">
        <v>11.49</v>
      </c>
      <c r="G406" s="4">
        <v>84.31</v>
      </c>
      <c r="H406" s="4">
        <v>4.58</v>
      </c>
      <c r="I406" s="4">
        <v>40.200000000000003</v>
      </c>
      <c r="J406" s="4">
        <v>11.06</v>
      </c>
      <c r="K406" s="4">
        <v>74.7</v>
      </c>
      <c r="L406" s="4">
        <v>194.01</v>
      </c>
      <c r="M406" s="4">
        <v>18.97</v>
      </c>
      <c r="N406" s="4">
        <v>13.54</v>
      </c>
      <c r="O406" s="4">
        <v>280.98</v>
      </c>
      <c r="P406" s="4">
        <v>8.59</v>
      </c>
      <c r="Q406" s="4">
        <v>3.83</v>
      </c>
      <c r="R406" s="4">
        <v>18.38</v>
      </c>
      <c r="S406" s="4">
        <v>17.899999999999999</v>
      </c>
      <c r="T406" s="4">
        <v>4.03</v>
      </c>
      <c r="U406" s="4">
        <v>5.04</v>
      </c>
      <c r="V406" s="4">
        <v>32.22</v>
      </c>
      <c r="W406" s="4">
        <v>11.44</v>
      </c>
      <c r="X406" s="4">
        <v>2.13</v>
      </c>
      <c r="Y406" s="4">
        <v>2.83</v>
      </c>
      <c r="Z406" s="4">
        <v>126.21</v>
      </c>
      <c r="AA406" s="4">
        <v>17.88</v>
      </c>
      <c r="AB406" s="4">
        <v>35.24</v>
      </c>
      <c r="AC406" s="4">
        <v>15.32</v>
      </c>
      <c r="AD406" s="4">
        <v>5.84</v>
      </c>
      <c r="AE406" s="4">
        <v>3.56</v>
      </c>
      <c r="AF406" s="4">
        <v>9.9700000000000006</v>
      </c>
      <c r="AG406" s="4">
        <v>65.95</v>
      </c>
      <c r="AH406" s="4">
        <v>102.79</v>
      </c>
      <c r="AI406" s="4">
        <v>24.6</v>
      </c>
      <c r="AJ406" s="4">
        <v>2.2400000000000002</v>
      </c>
      <c r="AK406" s="4">
        <v>2.08</v>
      </c>
      <c r="AL406" s="4">
        <v>21.43</v>
      </c>
      <c r="AM406" s="4">
        <v>3.47</v>
      </c>
      <c r="AN406" s="4">
        <v>34.04</v>
      </c>
      <c r="AO406" s="4">
        <v>138.25</v>
      </c>
      <c r="AP406" s="4">
        <v>5.83</v>
      </c>
      <c r="AQ406" s="4">
        <v>8.84</v>
      </c>
      <c r="AR406" s="4">
        <v>3.47</v>
      </c>
      <c r="AS406" s="4">
        <v>13.81</v>
      </c>
      <c r="AT406" s="4">
        <v>3.4</v>
      </c>
      <c r="AU406" s="4">
        <v>11.14</v>
      </c>
      <c r="AV406" s="4">
        <v>17.78</v>
      </c>
      <c r="AW406" s="4">
        <v>46.98</v>
      </c>
      <c r="AX406" s="4">
        <v>34.090000000000003</v>
      </c>
      <c r="AY406" s="4">
        <v>20.399999999999999</v>
      </c>
      <c r="AZ406" s="4">
        <v>90.35</v>
      </c>
    </row>
    <row r="407" spans="1:52" x14ac:dyDescent="0.2">
      <c r="A407" s="3">
        <v>44055</v>
      </c>
      <c r="B407" s="4">
        <v>67658.100000000006</v>
      </c>
      <c r="C407" s="4">
        <v>27.8</v>
      </c>
      <c r="D407" s="4">
        <v>15.5</v>
      </c>
      <c r="E407" s="4">
        <v>18.850000000000001</v>
      </c>
      <c r="F407" s="4">
        <v>11.45</v>
      </c>
      <c r="G407" s="4">
        <v>84.33</v>
      </c>
      <c r="H407" s="4">
        <v>4.7699999999999996</v>
      </c>
      <c r="I407" s="4">
        <v>39.909999999999997</v>
      </c>
      <c r="J407" s="4">
        <v>11.05</v>
      </c>
      <c r="K407" s="4">
        <v>74.34</v>
      </c>
      <c r="L407" s="4">
        <v>199.76</v>
      </c>
      <c r="M407" s="4">
        <v>18.989999999999998</v>
      </c>
      <c r="N407" s="4">
        <v>13.09</v>
      </c>
      <c r="O407" s="4">
        <v>281.73</v>
      </c>
      <c r="P407" s="4">
        <v>8.58</v>
      </c>
      <c r="Q407" s="4">
        <v>3.88</v>
      </c>
      <c r="R407" s="4">
        <v>18.13</v>
      </c>
      <c r="S407" s="4">
        <v>17.7</v>
      </c>
      <c r="T407" s="4">
        <v>4.04</v>
      </c>
      <c r="U407" s="4">
        <v>5.12</v>
      </c>
      <c r="V407" s="4">
        <v>31.31</v>
      </c>
      <c r="W407" s="4">
        <v>11.48</v>
      </c>
      <c r="X407" s="4">
        <v>2.13</v>
      </c>
      <c r="Y407" s="4">
        <v>2.86</v>
      </c>
      <c r="Z407" s="4">
        <v>126.93</v>
      </c>
      <c r="AA407" s="4">
        <v>18.28</v>
      </c>
      <c r="AB407" s="4">
        <v>34.1</v>
      </c>
      <c r="AC407" s="4">
        <v>14.5</v>
      </c>
      <c r="AD407" s="4">
        <v>5.87</v>
      </c>
      <c r="AE407" s="4">
        <v>3.6</v>
      </c>
      <c r="AF407" s="4">
        <v>10.06</v>
      </c>
      <c r="AG407" s="4">
        <v>66.47</v>
      </c>
      <c r="AH407" s="4">
        <v>101.4</v>
      </c>
      <c r="AI407" s="4">
        <v>24.48</v>
      </c>
      <c r="AJ407" s="4">
        <v>2.23</v>
      </c>
      <c r="AK407" s="4">
        <v>2.12</v>
      </c>
      <c r="AL407" s="4">
        <v>19.579999999999998</v>
      </c>
      <c r="AM407" s="4">
        <v>3.52</v>
      </c>
      <c r="AN407" s="4">
        <v>34.130000000000003</v>
      </c>
      <c r="AO407" s="4">
        <v>139.02000000000001</v>
      </c>
      <c r="AP407" s="4">
        <v>5.78</v>
      </c>
      <c r="AQ407" s="4">
        <v>8.8800000000000008</v>
      </c>
      <c r="AR407" s="4">
        <v>3.47</v>
      </c>
      <c r="AS407" s="4">
        <v>13.67</v>
      </c>
      <c r="AT407" s="4">
        <v>3.39</v>
      </c>
      <c r="AU407" s="4">
        <v>11.44</v>
      </c>
      <c r="AV407" s="4">
        <v>18.190000000000001</v>
      </c>
      <c r="AW407" s="4">
        <v>47.38</v>
      </c>
      <c r="AX407" s="4">
        <v>34.31</v>
      </c>
      <c r="AY407" s="4">
        <v>20.59</v>
      </c>
      <c r="AZ407" s="4">
        <v>88.87</v>
      </c>
    </row>
    <row r="408" spans="1:52" x14ac:dyDescent="0.2">
      <c r="A408" s="5">
        <v>44056</v>
      </c>
      <c r="B408" s="4">
        <v>67030.759999999995</v>
      </c>
      <c r="C408" s="4">
        <v>27.89</v>
      </c>
      <c r="D408" s="4">
        <v>15.45</v>
      </c>
      <c r="E408" s="4">
        <v>18.54</v>
      </c>
      <c r="F408" s="4">
        <v>11.33</v>
      </c>
      <c r="G408" s="4">
        <v>84.66</v>
      </c>
      <c r="H408" s="4">
        <v>4.6100000000000003</v>
      </c>
      <c r="I408" s="4">
        <v>39.909999999999997</v>
      </c>
      <c r="J408" s="4">
        <v>10.98</v>
      </c>
      <c r="K408" s="4">
        <v>72.430000000000007</v>
      </c>
      <c r="L408" s="4">
        <v>197.92</v>
      </c>
      <c r="M408" s="4">
        <v>19.03</v>
      </c>
      <c r="N408" s="4">
        <v>12.96</v>
      </c>
      <c r="O408" s="4">
        <v>277.8</v>
      </c>
      <c r="P408" s="4">
        <v>8.6</v>
      </c>
      <c r="Q408" s="4">
        <v>3.84</v>
      </c>
      <c r="R408" s="4">
        <v>17.86</v>
      </c>
      <c r="S408" s="4">
        <v>17.93</v>
      </c>
      <c r="T408" s="4">
        <v>3.85</v>
      </c>
      <c r="U408" s="4">
        <v>5.0999999999999996</v>
      </c>
      <c r="V408" s="4">
        <v>31.04</v>
      </c>
      <c r="W408" s="4">
        <v>11.37</v>
      </c>
      <c r="X408" s="4">
        <v>2.13</v>
      </c>
      <c r="Y408" s="4">
        <v>2.85</v>
      </c>
      <c r="Z408" s="4">
        <v>125.76</v>
      </c>
      <c r="AA408" s="4">
        <v>18.010000000000002</v>
      </c>
      <c r="AB408" s="4">
        <v>34.47</v>
      </c>
      <c r="AC408" s="4">
        <v>14.13</v>
      </c>
      <c r="AD408" s="4">
        <v>5.72</v>
      </c>
      <c r="AE408" s="4">
        <v>3.6</v>
      </c>
      <c r="AF408" s="4">
        <v>10.74</v>
      </c>
      <c r="AG408" s="4">
        <v>66.989999999999995</v>
      </c>
      <c r="AH408" s="4">
        <v>101.51</v>
      </c>
      <c r="AI408" s="4">
        <v>24.52</v>
      </c>
      <c r="AJ408" s="4">
        <v>2.2000000000000002</v>
      </c>
      <c r="AK408" s="4">
        <v>2.13</v>
      </c>
      <c r="AL408" s="4">
        <v>19.53</v>
      </c>
      <c r="AM408" s="4">
        <v>3.55</v>
      </c>
      <c r="AN408" s="4">
        <v>34.380000000000003</v>
      </c>
      <c r="AO408" s="4">
        <v>143.19</v>
      </c>
      <c r="AP408" s="4">
        <v>5.83</v>
      </c>
      <c r="AQ408" s="4">
        <v>8.82</v>
      </c>
      <c r="AR408" s="4">
        <v>3.51</v>
      </c>
      <c r="AS408" s="4">
        <v>13.42</v>
      </c>
      <c r="AT408" s="4">
        <v>3.11</v>
      </c>
      <c r="AU408" s="4">
        <v>12.85</v>
      </c>
      <c r="AV408" s="4">
        <v>17.95</v>
      </c>
      <c r="AW408" s="4">
        <v>47.25</v>
      </c>
      <c r="AX408" s="4">
        <v>34.31</v>
      </c>
      <c r="AY408" s="4">
        <v>20.399999999999999</v>
      </c>
      <c r="AZ408" s="4">
        <v>89.31</v>
      </c>
    </row>
    <row r="409" spans="1:52" x14ac:dyDescent="0.2">
      <c r="A409" s="5">
        <v>44057</v>
      </c>
      <c r="B409" s="4">
        <v>67247.16</v>
      </c>
      <c r="C409" s="4">
        <v>28.17</v>
      </c>
      <c r="D409" s="4">
        <v>15.73</v>
      </c>
      <c r="E409" s="4">
        <v>18.68</v>
      </c>
      <c r="F409" s="4">
        <v>11.29</v>
      </c>
      <c r="G409" s="4">
        <v>85.43</v>
      </c>
      <c r="H409" s="4">
        <v>4.5599999999999996</v>
      </c>
      <c r="I409" s="4">
        <v>40.01</v>
      </c>
      <c r="J409" s="4">
        <v>11.07</v>
      </c>
      <c r="K409" s="4">
        <v>71.760000000000005</v>
      </c>
      <c r="L409" s="4">
        <v>199.77</v>
      </c>
      <c r="M409" s="4">
        <v>19.12</v>
      </c>
      <c r="N409" s="4">
        <v>13.97</v>
      </c>
      <c r="O409" s="4">
        <v>279.33999999999997</v>
      </c>
      <c r="P409" s="4">
        <v>8.4600000000000009</v>
      </c>
      <c r="Q409" s="4">
        <v>3.9</v>
      </c>
      <c r="R409" s="4">
        <v>17.98</v>
      </c>
      <c r="S409" s="4">
        <v>18.41</v>
      </c>
      <c r="T409" s="4">
        <v>3.8</v>
      </c>
      <c r="U409" s="4">
        <v>5.0999999999999996</v>
      </c>
      <c r="V409" s="4">
        <v>30.5</v>
      </c>
      <c r="W409" s="4">
        <v>11.52</v>
      </c>
      <c r="X409" s="4">
        <v>2.1</v>
      </c>
      <c r="Y409" s="4">
        <v>2.86</v>
      </c>
      <c r="Z409" s="4">
        <v>126.18</v>
      </c>
      <c r="AA409" s="4">
        <v>18.22</v>
      </c>
      <c r="AB409" s="4">
        <v>34.159999999999997</v>
      </c>
      <c r="AC409" s="4">
        <v>14.24</v>
      </c>
      <c r="AD409" s="4">
        <v>5.83</v>
      </c>
      <c r="AE409" s="4">
        <v>3.68</v>
      </c>
      <c r="AF409" s="4">
        <v>10.98</v>
      </c>
      <c r="AG409" s="4">
        <v>67.67</v>
      </c>
      <c r="AH409" s="4">
        <v>101.15</v>
      </c>
      <c r="AI409" s="4">
        <v>25</v>
      </c>
      <c r="AJ409" s="4">
        <v>2.19</v>
      </c>
      <c r="AK409" s="4">
        <v>2.08</v>
      </c>
      <c r="AL409" s="4">
        <v>19.55</v>
      </c>
      <c r="AM409" s="4">
        <v>3.49</v>
      </c>
      <c r="AN409" s="4">
        <v>34.03</v>
      </c>
      <c r="AO409" s="4">
        <v>141.96</v>
      </c>
      <c r="AP409" s="4">
        <v>5.8</v>
      </c>
      <c r="AQ409" s="4">
        <v>8.81</v>
      </c>
      <c r="AR409" s="4">
        <v>3.56</v>
      </c>
      <c r="AS409" s="4">
        <v>13.66</v>
      </c>
      <c r="AT409" s="4">
        <v>3.11</v>
      </c>
      <c r="AU409" s="4">
        <v>12.84</v>
      </c>
      <c r="AV409" s="4">
        <v>18.04</v>
      </c>
      <c r="AW409" s="4">
        <v>47.61</v>
      </c>
      <c r="AX409" s="4">
        <v>34.21</v>
      </c>
      <c r="AY409" s="4">
        <v>20.45</v>
      </c>
      <c r="AZ409" s="4">
        <v>94.13</v>
      </c>
    </row>
    <row r="410" spans="1:52" x14ac:dyDescent="0.2">
      <c r="A410" s="5">
        <v>44060</v>
      </c>
      <c r="B410" s="4">
        <v>66661.56</v>
      </c>
      <c r="C410" s="4">
        <v>27.37</v>
      </c>
      <c r="D410" s="4">
        <v>15.68</v>
      </c>
      <c r="E410" s="4">
        <v>18.260000000000002</v>
      </c>
      <c r="F410" s="4">
        <v>11.33</v>
      </c>
      <c r="G410" s="4">
        <v>84.58</v>
      </c>
      <c r="H410" s="4">
        <v>4.49</v>
      </c>
      <c r="I410" s="4">
        <v>39.86</v>
      </c>
      <c r="J410" s="4">
        <v>11</v>
      </c>
      <c r="K410" s="4">
        <v>70.760000000000005</v>
      </c>
      <c r="L410" s="4">
        <v>198.3</v>
      </c>
      <c r="M410" s="4">
        <v>18.93</v>
      </c>
      <c r="N410" s="4">
        <v>13.64</v>
      </c>
      <c r="O410" s="4">
        <v>281.02</v>
      </c>
      <c r="P410" s="4">
        <v>8.33</v>
      </c>
      <c r="Q410" s="4">
        <v>3.87</v>
      </c>
      <c r="R410" s="4">
        <v>17.95</v>
      </c>
      <c r="S410" s="4">
        <v>18.38</v>
      </c>
      <c r="T410" s="4">
        <v>3.77</v>
      </c>
      <c r="U410" s="4">
        <v>5.0599999999999996</v>
      </c>
      <c r="V410" s="4">
        <v>30.69</v>
      </c>
      <c r="W410" s="4">
        <v>11.68</v>
      </c>
      <c r="X410" s="4">
        <v>2.08</v>
      </c>
      <c r="Y410" s="4">
        <v>2.85</v>
      </c>
      <c r="Z410" s="4">
        <v>126.69</v>
      </c>
      <c r="AA410" s="4">
        <v>17.75</v>
      </c>
      <c r="AB410" s="4">
        <v>34.119999999999997</v>
      </c>
      <c r="AC410" s="4">
        <v>14.27</v>
      </c>
      <c r="AD410" s="4">
        <v>5.82</v>
      </c>
      <c r="AE410" s="4">
        <v>3.71</v>
      </c>
      <c r="AF410" s="4">
        <v>10.74</v>
      </c>
      <c r="AG410" s="4">
        <v>66.459999999999994</v>
      </c>
      <c r="AH410" s="4">
        <v>100.88</v>
      </c>
      <c r="AI410" s="4">
        <v>24.61</v>
      </c>
      <c r="AJ410" s="4">
        <v>2.14</v>
      </c>
      <c r="AK410" s="4">
        <v>2.09</v>
      </c>
      <c r="AL410" s="4">
        <v>19.04</v>
      </c>
      <c r="AM410" s="4">
        <v>3.45</v>
      </c>
      <c r="AN410" s="4">
        <v>33.58</v>
      </c>
      <c r="AO410" s="4">
        <v>152.47999999999999</v>
      </c>
      <c r="AP410" s="4">
        <v>5.76</v>
      </c>
      <c r="AQ410" s="4">
        <v>8.6999999999999993</v>
      </c>
      <c r="AR410" s="4">
        <v>3.61</v>
      </c>
      <c r="AS410" s="4">
        <v>13.28</v>
      </c>
      <c r="AT410" s="4">
        <v>3.05</v>
      </c>
      <c r="AU410" s="4">
        <v>12.34</v>
      </c>
      <c r="AV410" s="4">
        <v>17.59</v>
      </c>
      <c r="AW410" s="4">
        <v>47.48</v>
      </c>
      <c r="AX410" s="4">
        <v>33.86</v>
      </c>
      <c r="AY410" s="4">
        <v>20.37</v>
      </c>
      <c r="AZ410" s="4">
        <v>91.93</v>
      </c>
    </row>
    <row r="411" spans="1:52" x14ac:dyDescent="0.2">
      <c r="A411" s="5">
        <v>44061</v>
      </c>
      <c r="B411" s="4">
        <v>67046.09</v>
      </c>
      <c r="C411" s="4">
        <v>27.91</v>
      </c>
      <c r="D411" s="4">
        <v>15.72</v>
      </c>
      <c r="E411" s="4">
        <v>18.07</v>
      </c>
      <c r="F411" s="4">
        <v>11.47</v>
      </c>
      <c r="G411" s="4">
        <v>86.09</v>
      </c>
      <c r="H411" s="4">
        <v>4.58</v>
      </c>
      <c r="I411" s="4">
        <v>39.65</v>
      </c>
      <c r="J411" s="4">
        <v>11.25</v>
      </c>
      <c r="K411" s="4">
        <v>70.48</v>
      </c>
      <c r="L411" s="4">
        <v>217.74</v>
      </c>
      <c r="M411" s="4">
        <v>18.71</v>
      </c>
      <c r="N411" s="4">
        <v>13.33</v>
      </c>
      <c r="O411" s="4">
        <v>293.29000000000002</v>
      </c>
      <c r="P411" s="4">
        <v>8.41</v>
      </c>
      <c r="Q411" s="4">
        <v>3.85</v>
      </c>
      <c r="R411" s="4">
        <v>18.190000000000001</v>
      </c>
      <c r="S411" s="4">
        <v>18.440000000000001</v>
      </c>
      <c r="T411" s="4">
        <v>3.82</v>
      </c>
      <c r="U411" s="4">
        <v>5.08</v>
      </c>
      <c r="V411" s="4">
        <v>31.11</v>
      </c>
      <c r="W411" s="4">
        <v>11.6</v>
      </c>
      <c r="X411" s="4">
        <v>2.06</v>
      </c>
      <c r="Y411" s="4">
        <v>2.85</v>
      </c>
      <c r="Z411" s="4">
        <v>127.62</v>
      </c>
      <c r="AA411" s="4">
        <v>17.61</v>
      </c>
      <c r="AB411" s="4">
        <v>34.71</v>
      </c>
      <c r="AC411" s="4">
        <v>14.99</v>
      </c>
      <c r="AD411" s="4">
        <v>5.8</v>
      </c>
      <c r="AE411" s="4">
        <v>3.68</v>
      </c>
      <c r="AF411" s="4">
        <v>10.8</v>
      </c>
      <c r="AG411" s="4">
        <v>67.56</v>
      </c>
      <c r="AH411" s="4">
        <v>101.99</v>
      </c>
      <c r="AI411" s="4">
        <v>25.56</v>
      </c>
      <c r="AJ411" s="4">
        <v>2.14</v>
      </c>
      <c r="AK411" s="4">
        <v>2.09</v>
      </c>
      <c r="AL411" s="4">
        <v>19.41</v>
      </c>
      <c r="AM411" s="4">
        <v>3.44</v>
      </c>
      <c r="AN411" s="4">
        <v>34.29</v>
      </c>
      <c r="AO411" s="4">
        <v>151.04</v>
      </c>
      <c r="AP411" s="4">
        <v>5.79</v>
      </c>
      <c r="AQ411" s="4">
        <v>8.65</v>
      </c>
      <c r="AR411" s="4">
        <v>3.64</v>
      </c>
      <c r="AS411" s="4">
        <v>13.5</v>
      </c>
      <c r="AT411" s="4">
        <v>3.06</v>
      </c>
      <c r="AU411" s="4">
        <v>10.58</v>
      </c>
      <c r="AV411" s="4">
        <v>17.18</v>
      </c>
      <c r="AW411" s="4">
        <v>48.11</v>
      </c>
      <c r="AX411" s="4">
        <v>34.15</v>
      </c>
      <c r="AY411" s="4">
        <v>20.37</v>
      </c>
      <c r="AZ411" s="4">
        <v>93.72</v>
      </c>
    </row>
    <row r="412" spans="1:52" x14ac:dyDescent="0.2">
      <c r="A412" s="5">
        <v>44062</v>
      </c>
      <c r="B412" s="4">
        <v>67670.720000000001</v>
      </c>
      <c r="C412" s="4">
        <v>28.14</v>
      </c>
      <c r="D412" s="4">
        <v>15.76</v>
      </c>
      <c r="E412" s="4">
        <v>18.68</v>
      </c>
      <c r="F412" s="4">
        <v>11.4</v>
      </c>
      <c r="G412" s="4">
        <v>87.52</v>
      </c>
      <c r="H412" s="4">
        <v>4.6100000000000003</v>
      </c>
      <c r="I412" s="4">
        <v>39.06</v>
      </c>
      <c r="J412" s="4">
        <v>11.26</v>
      </c>
      <c r="K412" s="4">
        <v>71.040000000000006</v>
      </c>
      <c r="L412" s="4">
        <v>210.3</v>
      </c>
      <c r="M412" s="4">
        <v>18.95</v>
      </c>
      <c r="N412" s="4">
        <v>13.41</v>
      </c>
      <c r="O412" s="4">
        <v>312.05</v>
      </c>
      <c r="P412" s="4">
        <v>8.48</v>
      </c>
      <c r="Q412" s="4">
        <v>3.85</v>
      </c>
      <c r="R412" s="4">
        <v>18.16</v>
      </c>
      <c r="S412" s="4">
        <v>18.28</v>
      </c>
      <c r="T412" s="4">
        <v>3.77</v>
      </c>
      <c r="U412" s="4">
        <v>5.09</v>
      </c>
      <c r="V412" s="4">
        <v>31.18</v>
      </c>
      <c r="W412" s="4">
        <v>11.31</v>
      </c>
      <c r="X412" s="4">
        <v>2.0499999999999998</v>
      </c>
      <c r="Y412" s="4">
        <v>2.86</v>
      </c>
      <c r="Z412" s="4">
        <v>128.08000000000001</v>
      </c>
      <c r="AA412" s="4">
        <v>17.89</v>
      </c>
      <c r="AB412" s="4">
        <v>33.86</v>
      </c>
      <c r="AC412" s="4">
        <v>14.45</v>
      </c>
      <c r="AD412" s="4">
        <v>5.9</v>
      </c>
      <c r="AE412" s="4">
        <v>3.76</v>
      </c>
      <c r="AF412" s="4">
        <v>10.82</v>
      </c>
      <c r="AG412" s="4">
        <v>67.930000000000007</v>
      </c>
      <c r="AH412" s="4">
        <v>101.67</v>
      </c>
      <c r="AI412" s="4">
        <v>25.7</v>
      </c>
      <c r="AJ412" s="4">
        <v>2.15</v>
      </c>
      <c r="AK412" s="4">
        <v>1.99</v>
      </c>
      <c r="AL412" s="4">
        <v>19.71</v>
      </c>
      <c r="AM412" s="4">
        <v>3.42</v>
      </c>
      <c r="AN412" s="4">
        <v>34.58</v>
      </c>
      <c r="AO412" s="4">
        <v>150.37</v>
      </c>
      <c r="AP412" s="4">
        <v>5.88</v>
      </c>
      <c r="AQ412" s="4">
        <v>8.8000000000000007</v>
      </c>
      <c r="AR412" s="1"/>
      <c r="AS412" s="4">
        <v>13.48</v>
      </c>
      <c r="AT412" s="4">
        <v>3.07</v>
      </c>
      <c r="AU412" s="4">
        <v>9.68</v>
      </c>
      <c r="AV412" s="4">
        <v>17.399999999999999</v>
      </c>
      <c r="AW412" s="4">
        <v>48.88</v>
      </c>
      <c r="AX412" s="4">
        <v>34.479999999999997</v>
      </c>
      <c r="AY412" s="4">
        <v>20.54</v>
      </c>
      <c r="AZ412" s="4">
        <v>96.19</v>
      </c>
    </row>
    <row r="413" spans="1:52" x14ac:dyDescent="0.2">
      <c r="A413" s="5">
        <v>44063</v>
      </c>
      <c r="B413" s="4">
        <v>66939.09</v>
      </c>
      <c r="C413" s="4">
        <v>28.04</v>
      </c>
      <c r="D413" s="4">
        <v>15.76</v>
      </c>
      <c r="E413" s="4">
        <v>18.46</v>
      </c>
      <c r="F413" s="4">
        <v>11.37</v>
      </c>
      <c r="G413" s="4">
        <v>89.91</v>
      </c>
      <c r="H413" s="4">
        <v>4.66</v>
      </c>
      <c r="I413" s="4">
        <v>38.72</v>
      </c>
      <c r="J413" s="4">
        <v>11.01</v>
      </c>
      <c r="K413" s="4">
        <v>70.260000000000005</v>
      </c>
      <c r="L413" s="4">
        <v>208.63</v>
      </c>
      <c r="M413" s="4">
        <v>18.86</v>
      </c>
      <c r="N413" s="4">
        <v>13.39</v>
      </c>
      <c r="O413" s="4">
        <v>300</v>
      </c>
      <c r="P413" s="4">
        <v>8.7100000000000009</v>
      </c>
      <c r="Q413" s="4">
        <v>3.9</v>
      </c>
      <c r="R413" s="4">
        <v>17.86</v>
      </c>
      <c r="S413" s="4">
        <v>18.239999999999998</v>
      </c>
      <c r="T413" s="4">
        <v>3.77</v>
      </c>
      <c r="U413" s="4">
        <v>5.05</v>
      </c>
      <c r="V413" s="4">
        <v>31.63</v>
      </c>
      <c r="W413" s="4">
        <v>11.19</v>
      </c>
      <c r="X413" s="4">
        <v>2.1</v>
      </c>
      <c r="Y413" s="4">
        <v>2.86</v>
      </c>
      <c r="Z413" s="4">
        <v>129.5</v>
      </c>
      <c r="AA413" s="4">
        <v>17.7</v>
      </c>
      <c r="AB413" s="4">
        <v>33.270000000000003</v>
      </c>
      <c r="AC413" s="4">
        <v>14.13</v>
      </c>
      <c r="AD413" s="4">
        <v>5.54</v>
      </c>
      <c r="AE413" s="4">
        <v>3.76</v>
      </c>
      <c r="AF413" s="4">
        <v>10.9</v>
      </c>
      <c r="AG413" s="4">
        <v>67.03</v>
      </c>
      <c r="AH413" s="4">
        <v>101.25</v>
      </c>
      <c r="AI413" s="4">
        <v>25.45</v>
      </c>
      <c r="AJ413" s="4">
        <v>2.14</v>
      </c>
      <c r="AK413" s="4">
        <v>1.99</v>
      </c>
      <c r="AL413" s="4">
        <v>19.78</v>
      </c>
      <c r="AM413" s="4">
        <v>3.5</v>
      </c>
      <c r="AN413" s="4">
        <v>35.06</v>
      </c>
      <c r="AO413" s="4">
        <v>155.86000000000001</v>
      </c>
      <c r="AP413" s="4">
        <v>5.57</v>
      </c>
      <c r="AQ413" s="4">
        <v>8.69</v>
      </c>
      <c r="AR413" s="1"/>
      <c r="AS413" s="4">
        <v>13.25</v>
      </c>
      <c r="AT413" s="4">
        <v>3.03</v>
      </c>
      <c r="AU413" s="4">
        <v>9.82</v>
      </c>
      <c r="AV413" s="4">
        <v>17.260000000000002</v>
      </c>
      <c r="AW413" s="4">
        <v>48.78</v>
      </c>
      <c r="AX413" s="4">
        <v>34.1</v>
      </c>
      <c r="AY413" s="4">
        <v>20</v>
      </c>
      <c r="AZ413" s="4">
        <v>94.79</v>
      </c>
    </row>
    <row r="414" spans="1:52" x14ac:dyDescent="0.2">
      <c r="A414" s="5">
        <v>44064</v>
      </c>
      <c r="B414" s="4">
        <v>66794.69</v>
      </c>
      <c r="C414" s="4">
        <v>28.25</v>
      </c>
      <c r="D414" s="4">
        <v>15.47</v>
      </c>
      <c r="E414" s="4">
        <v>18.38</v>
      </c>
      <c r="F414" s="4">
        <v>11.14</v>
      </c>
      <c r="G414" s="4">
        <v>88.18</v>
      </c>
      <c r="H414" s="4">
        <v>4.66</v>
      </c>
      <c r="I414" s="4">
        <v>38.36</v>
      </c>
      <c r="J414" s="4">
        <v>10.87</v>
      </c>
      <c r="K414" s="4">
        <v>69.63</v>
      </c>
      <c r="L414" s="4">
        <v>206.22</v>
      </c>
      <c r="M414" s="4">
        <v>18.63</v>
      </c>
      <c r="N414" s="4">
        <v>13.5</v>
      </c>
      <c r="O414" s="4">
        <v>295.52</v>
      </c>
      <c r="P414" s="4">
        <v>8.75</v>
      </c>
      <c r="Q414" s="4">
        <v>3.93</v>
      </c>
      <c r="R414" s="4">
        <v>17.989999999999998</v>
      </c>
      <c r="S414" s="4">
        <v>18.29</v>
      </c>
      <c r="T414" s="4">
        <v>3.77</v>
      </c>
      <c r="U414" s="4">
        <v>4.9800000000000004</v>
      </c>
      <c r="V414" s="4">
        <v>31.38</v>
      </c>
      <c r="W414" s="4">
        <v>11.52</v>
      </c>
      <c r="X414" s="4">
        <v>2.12</v>
      </c>
      <c r="Y414" s="4">
        <v>2.84</v>
      </c>
      <c r="Z414" s="4">
        <v>127.43</v>
      </c>
      <c r="AA414" s="4">
        <v>17.649999999999999</v>
      </c>
      <c r="AB414" s="4">
        <v>33.020000000000003</v>
      </c>
      <c r="AC414" s="4">
        <v>14.03</v>
      </c>
      <c r="AD414" s="4">
        <v>5.47</v>
      </c>
      <c r="AE414" s="4">
        <v>3.9</v>
      </c>
      <c r="AF414" s="4">
        <v>10.65</v>
      </c>
      <c r="AG414" s="4">
        <v>66.83</v>
      </c>
      <c r="AH414" s="4">
        <v>100.71</v>
      </c>
      <c r="AI414" s="4">
        <v>25.03</v>
      </c>
      <c r="AJ414" s="4">
        <v>2.23</v>
      </c>
      <c r="AK414" s="4">
        <v>2.06</v>
      </c>
      <c r="AL414" s="4">
        <v>19.88</v>
      </c>
      <c r="AM414" s="4">
        <v>3.62</v>
      </c>
      <c r="AN414" s="4">
        <v>34.619999999999997</v>
      </c>
      <c r="AO414" s="4">
        <v>155.1</v>
      </c>
      <c r="AP414" s="4">
        <v>5.77</v>
      </c>
      <c r="AQ414" s="4">
        <v>9.65</v>
      </c>
      <c r="AR414" s="1"/>
      <c r="AS414" s="4">
        <v>13.55</v>
      </c>
      <c r="AT414" s="4">
        <v>3.05</v>
      </c>
      <c r="AU414" s="4">
        <v>9.91</v>
      </c>
      <c r="AV414" s="4">
        <v>17.23</v>
      </c>
      <c r="AW414" s="4">
        <v>48.73</v>
      </c>
      <c r="AX414" s="4">
        <v>33.630000000000003</v>
      </c>
      <c r="AY414" s="4">
        <v>20.2</v>
      </c>
      <c r="AZ414" s="4">
        <v>97</v>
      </c>
    </row>
    <row r="415" spans="1:52" x14ac:dyDescent="0.2">
      <c r="A415" s="5">
        <v>44067</v>
      </c>
      <c r="B415" s="4">
        <v>66826.59</v>
      </c>
      <c r="C415" s="4">
        <v>28.48</v>
      </c>
      <c r="D415" s="4">
        <v>15.4</v>
      </c>
      <c r="E415" s="4">
        <v>18.21</v>
      </c>
      <c r="F415" s="4">
        <v>11.02</v>
      </c>
      <c r="G415" s="4">
        <v>89.2</v>
      </c>
      <c r="H415" s="4">
        <v>4.5199999999999996</v>
      </c>
      <c r="I415" s="4">
        <v>38.57</v>
      </c>
      <c r="J415" s="4">
        <v>11.09</v>
      </c>
      <c r="K415" s="4">
        <v>68.95</v>
      </c>
      <c r="L415" s="4">
        <v>204.88</v>
      </c>
      <c r="M415" s="4">
        <v>18.829999999999998</v>
      </c>
      <c r="N415" s="4">
        <v>13.46</v>
      </c>
      <c r="O415" s="4">
        <v>295.12</v>
      </c>
      <c r="P415" s="4">
        <v>8.67</v>
      </c>
      <c r="Q415" s="4">
        <v>3.9</v>
      </c>
      <c r="R415" s="4">
        <v>18.559999999999999</v>
      </c>
      <c r="S415" s="4">
        <v>18.3</v>
      </c>
      <c r="T415" s="4">
        <v>3.77</v>
      </c>
      <c r="U415" s="4">
        <v>5.01</v>
      </c>
      <c r="V415" s="4">
        <v>32</v>
      </c>
      <c r="W415" s="4">
        <v>11.42</v>
      </c>
      <c r="X415" s="4">
        <v>2.08</v>
      </c>
      <c r="Y415" s="4">
        <v>2.88</v>
      </c>
      <c r="Z415" s="4">
        <v>127.73</v>
      </c>
      <c r="AA415" s="4">
        <v>17.54</v>
      </c>
      <c r="AB415" s="4">
        <v>32.97</v>
      </c>
      <c r="AC415" s="4">
        <v>14.13</v>
      </c>
      <c r="AD415" s="4">
        <v>5.39</v>
      </c>
      <c r="AE415" s="4">
        <v>3.73</v>
      </c>
      <c r="AF415" s="4">
        <v>10.6</v>
      </c>
      <c r="AG415" s="4">
        <v>66.08</v>
      </c>
      <c r="AH415" s="4">
        <v>100.9</v>
      </c>
      <c r="AI415" s="4">
        <v>25.29</v>
      </c>
      <c r="AJ415" s="4">
        <v>2.1800000000000002</v>
      </c>
      <c r="AK415" s="4">
        <v>2.02</v>
      </c>
      <c r="AL415" s="4">
        <v>20.36</v>
      </c>
      <c r="AM415" s="4">
        <v>3.63</v>
      </c>
      <c r="AN415" s="4">
        <v>34.479999999999997</v>
      </c>
      <c r="AO415" s="4">
        <v>151.79</v>
      </c>
      <c r="AP415" s="4">
        <v>5.7</v>
      </c>
      <c r="AQ415" s="4">
        <v>9.4700000000000006</v>
      </c>
      <c r="AR415" s="4">
        <v>3.63</v>
      </c>
      <c r="AS415" s="4">
        <v>13.59</v>
      </c>
      <c r="AT415" s="4">
        <v>3.06</v>
      </c>
      <c r="AU415" s="4">
        <v>9.75</v>
      </c>
      <c r="AV415" s="4">
        <v>17.11</v>
      </c>
      <c r="AW415" s="4">
        <v>49.44</v>
      </c>
      <c r="AX415" s="4">
        <v>33.799999999999997</v>
      </c>
      <c r="AY415" s="4">
        <v>19.91</v>
      </c>
      <c r="AZ415" s="4">
        <v>98.49</v>
      </c>
    </row>
    <row r="416" spans="1:52" x14ac:dyDescent="0.2">
      <c r="A416" s="5">
        <v>44068</v>
      </c>
      <c r="B416" s="4">
        <v>67174.2</v>
      </c>
      <c r="C416" s="4">
        <v>28.88</v>
      </c>
      <c r="D416" s="4">
        <v>15.14</v>
      </c>
      <c r="E416" s="4">
        <v>18.8</v>
      </c>
      <c r="F416" s="4">
        <v>10.86</v>
      </c>
      <c r="G416" s="4">
        <v>89.13</v>
      </c>
      <c r="H416" s="4">
        <v>4.46</v>
      </c>
      <c r="I416" s="4">
        <v>38.31</v>
      </c>
      <c r="J416" s="4">
        <v>11.18</v>
      </c>
      <c r="K416" s="4">
        <v>70.45</v>
      </c>
      <c r="L416" s="4">
        <v>201.75</v>
      </c>
      <c r="M416" s="4">
        <v>18.829999999999998</v>
      </c>
      <c r="N416" s="4">
        <v>13.51</v>
      </c>
      <c r="O416" s="4">
        <v>289.89999999999998</v>
      </c>
      <c r="P416" s="4">
        <v>8.57</v>
      </c>
      <c r="Q416" s="4">
        <v>3.9</v>
      </c>
      <c r="R416" s="4">
        <v>18.5</v>
      </c>
      <c r="S416" s="4">
        <v>18.02</v>
      </c>
      <c r="T416" s="4">
        <v>3.81</v>
      </c>
      <c r="U416" s="4">
        <v>5.0599999999999996</v>
      </c>
      <c r="V416" s="4">
        <v>31.95</v>
      </c>
      <c r="W416" s="4">
        <v>11.31</v>
      </c>
      <c r="X416" s="4">
        <v>2.1</v>
      </c>
      <c r="Y416" s="4">
        <v>2.86</v>
      </c>
      <c r="Z416" s="4">
        <v>128.96</v>
      </c>
      <c r="AA416" s="4">
        <v>18.28</v>
      </c>
      <c r="AB416" s="4">
        <v>32.25</v>
      </c>
      <c r="AC416" s="4">
        <v>13.71</v>
      </c>
      <c r="AD416" s="4">
        <v>5.53</v>
      </c>
      <c r="AE416" s="4">
        <v>3.84</v>
      </c>
      <c r="AF416" s="4">
        <v>10.74</v>
      </c>
      <c r="AG416" s="4">
        <v>66.25</v>
      </c>
      <c r="AH416" s="4">
        <v>100.9</v>
      </c>
      <c r="AI416" s="4">
        <v>24.83</v>
      </c>
      <c r="AJ416" s="4">
        <v>2.1800000000000002</v>
      </c>
      <c r="AK416" s="4">
        <v>2.11</v>
      </c>
      <c r="AL416" s="4">
        <v>20.45</v>
      </c>
      <c r="AM416" s="4">
        <v>3.86</v>
      </c>
      <c r="AN416" s="4">
        <v>34.22</v>
      </c>
      <c r="AO416" s="4">
        <v>155</v>
      </c>
      <c r="AP416" s="4">
        <v>5.69</v>
      </c>
      <c r="AQ416" s="4">
        <v>9.6300000000000008</v>
      </c>
      <c r="AR416" s="4">
        <v>3.63</v>
      </c>
      <c r="AS416" s="4">
        <v>13.7</v>
      </c>
      <c r="AT416" s="4">
        <v>3.06</v>
      </c>
      <c r="AU416" s="4">
        <v>9.6300000000000008</v>
      </c>
      <c r="AV416" s="4">
        <v>17.850000000000001</v>
      </c>
      <c r="AW416" s="4">
        <v>48.6</v>
      </c>
      <c r="AX416" s="4">
        <v>33.51</v>
      </c>
      <c r="AY416" s="4">
        <v>19.96</v>
      </c>
      <c r="AZ416" s="4">
        <v>98.5</v>
      </c>
    </row>
    <row r="417" spans="1:52" x14ac:dyDescent="0.2">
      <c r="A417" s="5">
        <v>44069</v>
      </c>
      <c r="B417" s="4">
        <v>66756.09</v>
      </c>
      <c r="C417" s="4">
        <v>28.65</v>
      </c>
      <c r="D417" s="4">
        <v>15.1</v>
      </c>
      <c r="E417" s="4">
        <v>18.54</v>
      </c>
      <c r="F417" s="4">
        <v>10.57</v>
      </c>
      <c r="G417" s="4">
        <v>88.7</v>
      </c>
      <c r="H417" s="4">
        <v>4.3899999999999997</v>
      </c>
      <c r="I417" s="4">
        <v>38.020000000000003</v>
      </c>
      <c r="J417" s="4">
        <v>11.18</v>
      </c>
      <c r="K417" s="4">
        <v>69.650000000000006</v>
      </c>
      <c r="L417" s="4">
        <v>200.86</v>
      </c>
      <c r="M417" s="4">
        <v>18.93</v>
      </c>
      <c r="N417" s="4">
        <v>13.38</v>
      </c>
      <c r="O417" s="4">
        <v>290.97000000000003</v>
      </c>
      <c r="P417" s="4">
        <v>8.65</v>
      </c>
      <c r="Q417" s="4">
        <v>3.94</v>
      </c>
      <c r="R417" s="4">
        <v>18.72</v>
      </c>
      <c r="S417" s="4">
        <v>18.079999999999998</v>
      </c>
      <c r="T417" s="4">
        <v>3.8</v>
      </c>
      <c r="U417" s="4">
        <v>4.97</v>
      </c>
      <c r="V417" s="4">
        <v>31.87</v>
      </c>
      <c r="W417" s="4">
        <v>11.21</v>
      </c>
      <c r="X417" s="4">
        <v>2.11</v>
      </c>
      <c r="Y417" s="4">
        <v>2.81</v>
      </c>
      <c r="Z417" s="4">
        <v>129.34</v>
      </c>
      <c r="AA417" s="4">
        <v>18</v>
      </c>
      <c r="AB417" s="4">
        <v>31.64</v>
      </c>
      <c r="AC417" s="4">
        <v>13.35</v>
      </c>
      <c r="AD417" s="4">
        <v>5.57</v>
      </c>
      <c r="AE417" s="4">
        <v>3.79</v>
      </c>
      <c r="AF417" s="4">
        <v>10.56</v>
      </c>
      <c r="AG417" s="4">
        <v>65.61</v>
      </c>
      <c r="AH417" s="4">
        <v>99.29</v>
      </c>
      <c r="AI417" s="4">
        <v>24.97</v>
      </c>
      <c r="AJ417" s="4">
        <v>2.13</v>
      </c>
      <c r="AK417" s="4">
        <v>2.09</v>
      </c>
      <c r="AL417" s="4">
        <v>20.36</v>
      </c>
      <c r="AM417" s="4">
        <v>3.92</v>
      </c>
      <c r="AN417" s="4">
        <v>34.159999999999997</v>
      </c>
      <c r="AO417" s="4">
        <v>153.74</v>
      </c>
      <c r="AP417" s="4">
        <v>5.64</v>
      </c>
      <c r="AQ417" s="4">
        <v>9.36</v>
      </c>
      <c r="AR417" s="4">
        <v>3.63</v>
      </c>
      <c r="AS417" s="4">
        <v>13.37</v>
      </c>
      <c r="AT417" s="4">
        <v>2.96</v>
      </c>
      <c r="AU417" s="4">
        <v>9.7100000000000009</v>
      </c>
      <c r="AV417" s="4">
        <v>17.62</v>
      </c>
      <c r="AW417" s="4">
        <v>48.73</v>
      </c>
      <c r="AX417" s="4">
        <v>33.36</v>
      </c>
      <c r="AY417" s="4">
        <v>19.86</v>
      </c>
      <c r="AZ417" s="4">
        <v>100.02</v>
      </c>
    </row>
    <row r="418" spans="1:52" x14ac:dyDescent="0.2">
      <c r="A418" s="5">
        <v>44070</v>
      </c>
      <c r="B418" s="4">
        <v>66829.3</v>
      </c>
      <c r="C418" s="4">
        <v>29.12</v>
      </c>
      <c r="D418" s="4">
        <v>15.22</v>
      </c>
      <c r="E418" s="4">
        <v>18.329999999999998</v>
      </c>
      <c r="F418" s="4">
        <v>10.42</v>
      </c>
      <c r="G418" s="4">
        <v>89.94</v>
      </c>
      <c r="H418" s="4">
        <v>4.37</v>
      </c>
      <c r="I418" s="4">
        <v>38.44</v>
      </c>
      <c r="J418" s="4">
        <v>11.23</v>
      </c>
      <c r="K418" s="4">
        <v>69.069999999999993</v>
      </c>
      <c r="L418" s="4">
        <v>198.9</v>
      </c>
      <c r="M418" s="4">
        <v>18.600000000000001</v>
      </c>
      <c r="N418" s="4">
        <v>13.5</v>
      </c>
      <c r="O418" s="4">
        <v>293.55</v>
      </c>
      <c r="P418" s="4">
        <v>8.64</v>
      </c>
      <c r="Q418" s="4">
        <v>3.98</v>
      </c>
      <c r="R418" s="4">
        <v>19.3</v>
      </c>
      <c r="S418" s="4">
        <v>18.41</v>
      </c>
      <c r="T418" s="4">
        <v>3.7</v>
      </c>
      <c r="U418" s="4">
        <v>4.9400000000000004</v>
      </c>
      <c r="V418" s="4">
        <v>32.15</v>
      </c>
      <c r="W418" s="4">
        <v>11.17</v>
      </c>
      <c r="X418" s="4">
        <v>2.08</v>
      </c>
      <c r="Y418" s="4">
        <v>2.85</v>
      </c>
      <c r="Z418" s="4">
        <v>128.91</v>
      </c>
      <c r="AA418" s="4">
        <v>17.8</v>
      </c>
      <c r="AB418" s="4">
        <v>32.159999999999997</v>
      </c>
      <c r="AC418" s="4">
        <v>13.71</v>
      </c>
      <c r="AD418" s="4">
        <v>5.46</v>
      </c>
      <c r="AE418" s="4">
        <v>3.83</v>
      </c>
      <c r="AF418" s="4">
        <v>10.49</v>
      </c>
      <c r="AG418" s="4">
        <v>65.27</v>
      </c>
      <c r="AH418" s="4">
        <v>100.12</v>
      </c>
      <c r="AI418" s="4">
        <v>24.98</v>
      </c>
      <c r="AJ418" s="4">
        <v>2.12</v>
      </c>
      <c r="AK418" s="4">
        <v>2.06</v>
      </c>
      <c r="AL418" s="4">
        <v>20.96</v>
      </c>
      <c r="AM418" s="4">
        <v>3.86</v>
      </c>
      <c r="AN418" s="4">
        <v>32.93</v>
      </c>
      <c r="AO418" s="4">
        <v>155.61000000000001</v>
      </c>
      <c r="AP418" s="4">
        <v>5.62</v>
      </c>
      <c r="AQ418" s="4">
        <v>9.3800000000000008</v>
      </c>
      <c r="AR418" s="4">
        <v>3.66</v>
      </c>
      <c r="AS418" s="4">
        <v>13.35</v>
      </c>
      <c r="AT418" s="4">
        <v>2.95</v>
      </c>
      <c r="AU418" s="4">
        <v>9.35</v>
      </c>
      <c r="AV418" s="4">
        <v>17.399999999999999</v>
      </c>
      <c r="AW418" s="4">
        <v>49.34</v>
      </c>
      <c r="AX418" s="4">
        <v>34.31</v>
      </c>
      <c r="AY418" s="4">
        <v>19.27</v>
      </c>
      <c r="AZ418" s="4">
        <v>101.72</v>
      </c>
    </row>
    <row r="419" spans="1:52" x14ac:dyDescent="0.2">
      <c r="A419" s="5">
        <v>44071</v>
      </c>
      <c r="B419" s="4">
        <v>66280.38</v>
      </c>
      <c r="C419" s="4">
        <v>28.63</v>
      </c>
      <c r="D419" s="4">
        <v>15.19</v>
      </c>
      <c r="E419" s="4">
        <v>18.399999999999999</v>
      </c>
      <c r="F419" s="4">
        <v>10.28</v>
      </c>
      <c r="G419" s="4">
        <v>88.93</v>
      </c>
      <c r="H419" s="4">
        <v>4.3099999999999996</v>
      </c>
      <c r="I419" s="4">
        <v>37.729999999999997</v>
      </c>
      <c r="J419" s="4">
        <v>11.17</v>
      </c>
      <c r="K419" s="4">
        <v>69.09</v>
      </c>
      <c r="L419" s="4">
        <v>194.8</v>
      </c>
      <c r="M419" s="4">
        <v>18.260000000000002</v>
      </c>
      <c r="N419" s="4">
        <v>13.47</v>
      </c>
      <c r="O419" s="4">
        <v>289.89</v>
      </c>
      <c r="P419" s="4">
        <v>8.7100000000000009</v>
      </c>
      <c r="Q419" s="4">
        <v>3.97</v>
      </c>
      <c r="R419" s="4">
        <v>18.87</v>
      </c>
      <c r="S419" s="4">
        <v>18.39</v>
      </c>
      <c r="T419" s="4">
        <v>3.71</v>
      </c>
      <c r="U419" s="4">
        <v>4.8899999999999997</v>
      </c>
      <c r="V419" s="4">
        <v>31.28</v>
      </c>
      <c r="W419" s="4">
        <v>11.19</v>
      </c>
      <c r="X419" s="4">
        <v>2.09</v>
      </c>
      <c r="Y419" s="4">
        <v>2.81</v>
      </c>
      <c r="Z419" s="4">
        <v>128.24</v>
      </c>
      <c r="AA419" s="4">
        <v>17.93</v>
      </c>
      <c r="AB419" s="4">
        <v>31.37</v>
      </c>
      <c r="AC419" s="4">
        <v>13.47</v>
      </c>
      <c r="AD419" s="4">
        <v>5.56</v>
      </c>
      <c r="AE419" s="4">
        <v>3.89</v>
      </c>
      <c r="AF419" s="4">
        <v>10.67</v>
      </c>
      <c r="AG419" s="4">
        <v>65.5</v>
      </c>
      <c r="AH419" s="4">
        <v>97.88</v>
      </c>
      <c r="AI419" s="4">
        <v>24.76</v>
      </c>
      <c r="AJ419" s="4">
        <v>2.1</v>
      </c>
      <c r="AK419" s="4">
        <v>2.14</v>
      </c>
      <c r="AL419" s="4">
        <v>20.46</v>
      </c>
      <c r="AM419" s="4">
        <v>3.9</v>
      </c>
      <c r="AN419" s="4">
        <v>32.46</v>
      </c>
      <c r="AO419" s="4">
        <v>155.93</v>
      </c>
      <c r="AP419" s="4">
        <v>5.47</v>
      </c>
      <c r="AQ419" s="4">
        <v>9.42</v>
      </c>
      <c r="AR419" s="4">
        <v>3.65</v>
      </c>
      <c r="AS419" s="4">
        <v>13.19</v>
      </c>
      <c r="AT419" s="4">
        <v>2.9</v>
      </c>
      <c r="AU419" s="4">
        <v>9.33</v>
      </c>
      <c r="AV419" s="4">
        <v>17.559999999999999</v>
      </c>
      <c r="AW419" s="4">
        <v>48.26</v>
      </c>
      <c r="AX419" s="4">
        <v>33.79</v>
      </c>
      <c r="AY419" s="4">
        <v>19.14</v>
      </c>
      <c r="AZ419" s="4">
        <v>99.95</v>
      </c>
    </row>
    <row r="420" spans="1:52" x14ac:dyDescent="0.2">
      <c r="A420" s="5">
        <v>44074</v>
      </c>
      <c r="B420" s="4">
        <v>66096.83</v>
      </c>
      <c r="C420" s="4">
        <v>28.26</v>
      </c>
      <c r="D420" s="4">
        <v>15.15</v>
      </c>
      <c r="E420" s="4">
        <v>18.28</v>
      </c>
      <c r="F420" s="4">
        <v>10.43</v>
      </c>
      <c r="G420" s="4">
        <v>87.34</v>
      </c>
      <c r="H420" s="4">
        <v>4.3499999999999996</v>
      </c>
      <c r="I420" s="4">
        <v>37.909999999999997</v>
      </c>
      <c r="J420" s="4">
        <v>11.09</v>
      </c>
      <c r="K420" s="4">
        <v>68.28</v>
      </c>
      <c r="L420" s="4">
        <v>192.15</v>
      </c>
      <c r="M420" s="4">
        <v>17.73</v>
      </c>
      <c r="N420" s="4">
        <v>13.16</v>
      </c>
      <c r="O420" s="4">
        <v>286.01</v>
      </c>
      <c r="P420" s="4">
        <v>8.83</v>
      </c>
      <c r="Q420" s="4">
        <v>3.95</v>
      </c>
      <c r="R420" s="4">
        <v>17.420000000000002</v>
      </c>
      <c r="S420" s="4">
        <v>18.309999999999999</v>
      </c>
      <c r="T420" s="4">
        <v>3.83</v>
      </c>
      <c r="U420" s="4">
        <v>4.7699999999999996</v>
      </c>
      <c r="V420" s="4">
        <v>30.83</v>
      </c>
      <c r="W420" s="4">
        <v>11.62</v>
      </c>
      <c r="X420" s="4">
        <v>2.11</v>
      </c>
      <c r="Y420" s="4">
        <v>2.73</v>
      </c>
      <c r="Z420" s="4">
        <v>127.7</v>
      </c>
      <c r="AA420" s="4">
        <v>17.93</v>
      </c>
      <c r="AB420" s="4">
        <v>31.96</v>
      </c>
      <c r="AC420" s="4">
        <v>13.65</v>
      </c>
      <c r="AD420" s="4">
        <v>5.6</v>
      </c>
      <c r="AE420" s="4">
        <v>3.94</v>
      </c>
      <c r="AF420" s="4">
        <v>10.61</v>
      </c>
      <c r="AG420" s="4">
        <v>65.06</v>
      </c>
      <c r="AH420" s="4">
        <v>98</v>
      </c>
      <c r="AI420" s="4">
        <v>24.36</v>
      </c>
      <c r="AJ420" s="4">
        <v>2.1</v>
      </c>
      <c r="AK420" s="4">
        <v>2.2599999999999998</v>
      </c>
      <c r="AL420" s="4">
        <v>20.67</v>
      </c>
      <c r="AM420" s="4">
        <v>3.96</v>
      </c>
      <c r="AN420" s="4">
        <v>32.049999999999997</v>
      </c>
      <c r="AO420" s="4">
        <v>159.56</v>
      </c>
      <c r="AP420" s="4">
        <v>5.67</v>
      </c>
      <c r="AQ420" s="4">
        <v>9.3000000000000007</v>
      </c>
      <c r="AR420" s="4">
        <v>3.62</v>
      </c>
      <c r="AS420" s="4">
        <v>13.35</v>
      </c>
      <c r="AT420" s="4">
        <v>2.89</v>
      </c>
      <c r="AU420" s="4">
        <v>9.25</v>
      </c>
      <c r="AV420" s="4">
        <v>17.54</v>
      </c>
      <c r="AW420" s="4">
        <v>47.52</v>
      </c>
      <c r="AX420" s="4">
        <v>33.869999999999997</v>
      </c>
      <c r="AY420" s="4">
        <v>19.579999999999998</v>
      </c>
      <c r="AZ420" s="4">
        <v>100.97</v>
      </c>
    </row>
    <row r="421" spans="1:52" x14ac:dyDescent="0.2">
      <c r="A421" s="3">
        <v>44075</v>
      </c>
      <c r="B421" s="4">
        <v>64935.42</v>
      </c>
      <c r="C421" s="4">
        <v>27.56</v>
      </c>
      <c r="D421" s="4">
        <v>14.85</v>
      </c>
      <c r="E421" s="4">
        <v>17.77</v>
      </c>
      <c r="F421" s="4">
        <v>10.35</v>
      </c>
      <c r="G421" s="4">
        <v>87.13</v>
      </c>
      <c r="H421" s="4">
        <v>4.28</v>
      </c>
      <c r="I421" s="4">
        <v>37.5</v>
      </c>
      <c r="J421" s="4">
        <v>10.9</v>
      </c>
      <c r="K421" s="4">
        <v>66.790000000000006</v>
      </c>
      <c r="L421" s="4">
        <v>190.02</v>
      </c>
      <c r="M421" s="4">
        <v>17.5</v>
      </c>
      <c r="N421" s="4">
        <v>12.86</v>
      </c>
      <c r="O421" s="4">
        <v>281.68</v>
      </c>
      <c r="P421" s="4">
        <v>8.51</v>
      </c>
      <c r="Q421" s="4">
        <v>3.95</v>
      </c>
      <c r="R421" s="4">
        <v>17.62</v>
      </c>
      <c r="S421" s="4">
        <v>17.940000000000001</v>
      </c>
      <c r="T421" s="4">
        <v>3.71</v>
      </c>
      <c r="U421" s="4">
        <v>4.78</v>
      </c>
      <c r="V421" s="4">
        <v>30.13</v>
      </c>
      <c r="W421" s="4">
        <v>11.88</v>
      </c>
      <c r="X421" s="4">
        <v>2.04</v>
      </c>
      <c r="Y421" s="4">
        <v>2.72</v>
      </c>
      <c r="Z421" s="4">
        <v>125.64</v>
      </c>
      <c r="AA421" s="4">
        <v>17.399999999999999</v>
      </c>
      <c r="AB421" s="4">
        <v>31.87</v>
      </c>
      <c r="AC421" s="4">
        <v>13.7</v>
      </c>
      <c r="AD421" s="4">
        <v>5.45</v>
      </c>
      <c r="AE421" s="4">
        <v>3.89</v>
      </c>
      <c r="AF421" s="4">
        <v>9.94</v>
      </c>
      <c r="AG421" s="4">
        <v>64.510000000000005</v>
      </c>
      <c r="AH421" s="4">
        <v>97.48</v>
      </c>
      <c r="AI421" s="4">
        <v>24.33</v>
      </c>
      <c r="AJ421" s="4">
        <v>2.1</v>
      </c>
      <c r="AK421" s="4">
        <v>2.2200000000000002</v>
      </c>
      <c r="AL421" s="4">
        <v>20.63</v>
      </c>
      <c r="AM421" s="4">
        <v>3.82</v>
      </c>
      <c r="AN421" s="4">
        <v>31.74</v>
      </c>
      <c r="AO421" s="4">
        <v>166.66</v>
      </c>
      <c r="AP421" s="4">
        <v>5.46</v>
      </c>
      <c r="AQ421" s="4">
        <v>9.0399999999999991</v>
      </c>
      <c r="AR421" s="4">
        <v>3.5</v>
      </c>
      <c r="AS421" s="4">
        <v>13.18</v>
      </c>
      <c r="AT421" s="4">
        <v>2.83</v>
      </c>
      <c r="AU421" s="4">
        <v>9.2200000000000006</v>
      </c>
      <c r="AV421" s="4">
        <v>17.05</v>
      </c>
      <c r="AW421" s="4">
        <v>47.09</v>
      </c>
      <c r="AX421" s="4">
        <v>32.46</v>
      </c>
      <c r="AY421" s="4">
        <v>19.010000000000002</v>
      </c>
      <c r="AZ421" s="4">
        <v>99.73</v>
      </c>
    </row>
    <row r="422" spans="1:52" x14ac:dyDescent="0.2">
      <c r="A422" s="3">
        <v>44076</v>
      </c>
      <c r="B422" s="4">
        <v>66190.820000000007</v>
      </c>
      <c r="C422" s="4">
        <v>28.79</v>
      </c>
      <c r="D422" s="4">
        <v>14.99</v>
      </c>
      <c r="E422" s="4">
        <v>18.05</v>
      </c>
      <c r="F422" s="4">
        <v>10.63</v>
      </c>
      <c r="G422" s="4">
        <v>89.66</v>
      </c>
      <c r="H422" s="4">
        <v>4.3600000000000003</v>
      </c>
      <c r="I422" s="4">
        <v>38.5</v>
      </c>
      <c r="J422" s="4">
        <v>11.1</v>
      </c>
      <c r="K422" s="4">
        <v>67.61</v>
      </c>
      <c r="L422" s="4">
        <v>191.81</v>
      </c>
      <c r="M422" s="4">
        <v>17.68</v>
      </c>
      <c r="N422" s="4">
        <v>12.96</v>
      </c>
      <c r="O422" s="4">
        <v>287.2</v>
      </c>
      <c r="P422" s="4">
        <v>8.7200000000000006</v>
      </c>
      <c r="Q422" s="4">
        <v>4.0599999999999996</v>
      </c>
      <c r="R422" s="4">
        <v>18.02</v>
      </c>
      <c r="S422" s="4">
        <v>18.43</v>
      </c>
      <c r="T422" s="4">
        <v>3.8</v>
      </c>
      <c r="U422" s="4">
        <v>4.8499999999999996</v>
      </c>
      <c r="V422" s="4">
        <v>31.24</v>
      </c>
      <c r="W422" s="4">
        <v>12.12</v>
      </c>
      <c r="X422" s="4">
        <v>2.11</v>
      </c>
      <c r="Y422" s="4">
        <v>2.66</v>
      </c>
      <c r="Z422" s="4">
        <v>127.7</v>
      </c>
      <c r="AA422" s="4">
        <v>17.62</v>
      </c>
      <c r="AB422" s="4">
        <v>31.55</v>
      </c>
      <c r="AC422" s="4">
        <v>13.51</v>
      </c>
      <c r="AD422" s="4">
        <v>5.58</v>
      </c>
      <c r="AE422" s="4">
        <v>3.95</v>
      </c>
      <c r="AF422" s="4">
        <v>10.11</v>
      </c>
      <c r="AG422" s="4">
        <v>65.7</v>
      </c>
      <c r="AH422" s="4">
        <v>98.99</v>
      </c>
      <c r="AI422" s="4">
        <v>24.67</v>
      </c>
      <c r="AJ422" s="4">
        <v>2.17</v>
      </c>
      <c r="AK422" s="4">
        <v>2.2400000000000002</v>
      </c>
      <c r="AL422" s="4">
        <v>21</v>
      </c>
      <c r="AM422" s="4">
        <v>3.85</v>
      </c>
      <c r="AN422" s="4">
        <v>32.51</v>
      </c>
      <c r="AO422" s="4">
        <v>162.88</v>
      </c>
      <c r="AP422" s="4">
        <v>5.48</v>
      </c>
      <c r="AQ422" s="4">
        <v>9.2200000000000006</v>
      </c>
      <c r="AR422" s="4">
        <v>3.55</v>
      </c>
      <c r="AS422" s="4">
        <v>13.74</v>
      </c>
      <c r="AT422" s="4">
        <v>2.9</v>
      </c>
      <c r="AU422" s="4">
        <v>9.2799999999999994</v>
      </c>
      <c r="AV422" s="4">
        <v>17.32</v>
      </c>
      <c r="AW422" s="4">
        <v>48.17</v>
      </c>
      <c r="AX422" s="4">
        <v>33.32</v>
      </c>
      <c r="AY422" s="4">
        <v>19.079999999999998</v>
      </c>
      <c r="AZ422" s="4">
        <v>103</v>
      </c>
    </row>
    <row r="423" spans="1:52" x14ac:dyDescent="0.2">
      <c r="A423" s="3">
        <v>44077</v>
      </c>
      <c r="B423" s="4">
        <v>66869.789999999994</v>
      </c>
      <c r="C423" s="4">
        <v>29.56</v>
      </c>
      <c r="D423" s="4">
        <v>15.4</v>
      </c>
      <c r="E423" s="4">
        <v>18.37</v>
      </c>
      <c r="F423" s="4">
        <v>10.65</v>
      </c>
      <c r="G423" s="4">
        <v>90.51</v>
      </c>
      <c r="H423" s="4">
        <v>4.41</v>
      </c>
      <c r="I423" s="4">
        <v>37.61</v>
      </c>
      <c r="J423" s="4">
        <v>11.16</v>
      </c>
      <c r="K423" s="4">
        <v>68.180000000000007</v>
      </c>
      <c r="L423" s="4">
        <v>197.31</v>
      </c>
      <c r="M423" s="4">
        <v>17.71</v>
      </c>
      <c r="N423" s="4">
        <v>12.92</v>
      </c>
      <c r="O423" s="4">
        <v>290.95</v>
      </c>
      <c r="P423" s="4">
        <v>9.1300000000000008</v>
      </c>
      <c r="Q423" s="4">
        <v>3.99</v>
      </c>
      <c r="R423" s="4">
        <v>18.14</v>
      </c>
      <c r="S423" s="4">
        <v>18.62</v>
      </c>
      <c r="T423" s="4">
        <v>3.89</v>
      </c>
      <c r="U423" s="4">
        <v>4.92</v>
      </c>
      <c r="V423" s="4">
        <v>31.3</v>
      </c>
      <c r="W423" s="4">
        <v>12.5</v>
      </c>
      <c r="X423" s="4">
        <v>2.1800000000000002</v>
      </c>
      <c r="Y423" s="4">
        <v>2.64</v>
      </c>
      <c r="Z423" s="4">
        <v>130.19999999999999</v>
      </c>
      <c r="AA423" s="4">
        <v>17.89</v>
      </c>
      <c r="AB423" s="4">
        <v>31.3</v>
      </c>
      <c r="AC423" s="4">
        <v>13.52</v>
      </c>
      <c r="AD423" s="4">
        <v>5.56</v>
      </c>
      <c r="AE423" s="4">
        <v>3.96</v>
      </c>
      <c r="AF423" s="4">
        <v>10.1</v>
      </c>
      <c r="AG423" s="4">
        <v>66.23</v>
      </c>
      <c r="AH423" s="4">
        <v>98.31</v>
      </c>
      <c r="AI423" s="4">
        <v>25.45</v>
      </c>
      <c r="AJ423" s="4">
        <v>2.2400000000000002</v>
      </c>
      <c r="AK423" s="4">
        <v>2.27</v>
      </c>
      <c r="AL423" s="4">
        <v>20.95</v>
      </c>
      <c r="AM423" s="4">
        <v>3.85</v>
      </c>
      <c r="AN423" s="4">
        <v>33</v>
      </c>
      <c r="AO423" s="4">
        <v>152.86000000000001</v>
      </c>
      <c r="AP423" s="4">
        <v>5.46</v>
      </c>
      <c r="AQ423" s="4">
        <v>9.4</v>
      </c>
      <c r="AR423" s="4">
        <v>3.63</v>
      </c>
      <c r="AS423" s="4">
        <v>14.19</v>
      </c>
      <c r="AT423" s="4">
        <v>2.9</v>
      </c>
      <c r="AU423" s="4">
        <v>9.5</v>
      </c>
      <c r="AV423" s="4">
        <v>17.600000000000001</v>
      </c>
      <c r="AW423" s="4">
        <v>48.55</v>
      </c>
      <c r="AX423" s="4">
        <v>33.619999999999997</v>
      </c>
      <c r="AY423" s="4">
        <v>19.25</v>
      </c>
      <c r="AZ423" s="4">
        <v>100.46</v>
      </c>
    </row>
    <row r="424" spans="1:52" x14ac:dyDescent="0.2">
      <c r="A424" s="3">
        <v>44078</v>
      </c>
      <c r="B424" s="4">
        <v>64871.92</v>
      </c>
      <c r="C424" s="4">
        <v>28.94</v>
      </c>
      <c r="D424" s="4">
        <v>15.17</v>
      </c>
      <c r="E424" s="4">
        <v>17.809999999999999</v>
      </c>
      <c r="F424" s="4">
        <v>10.48</v>
      </c>
      <c r="G424" s="4">
        <v>85.9</v>
      </c>
      <c r="H424" s="4">
        <v>4.32</v>
      </c>
      <c r="I424" s="4">
        <v>36.19</v>
      </c>
      <c r="J424" s="4">
        <v>10.87</v>
      </c>
      <c r="K424" s="4">
        <v>66.73</v>
      </c>
      <c r="L424" s="4">
        <v>190.04</v>
      </c>
      <c r="M424" s="4">
        <v>17.11</v>
      </c>
      <c r="N424" s="4">
        <v>12.62</v>
      </c>
      <c r="O424" s="4">
        <v>279.05</v>
      </c>
      <c r="P424" s="4">
        <v>9.0500000000000007</v>
      </c>
      <c r="Q424" s="4">
        <v>3.91</v>
      </c>
      <c r="R424" s="4">
        <v>17.52</v>
      </c>
      <c r="S424" s="4">
        <v>18.149999999999999</v>
      </c>
      <c r="T424" s="4">
        <v>3.78</v>
      </c>
      <c r="U424" s="4">
        <v>4.75</v>
      </c>
      <c r="V424" s="4">
        <v>30.14</v>
      </c>
      <c r="W424" s="4">
        <v>12.21</v>
      </c>
      <c r="X424" s="4">
        <v>2.11</v>
      </c>
      <c r="Y424" s="4">
        <v>2.54</v>
      </c>
      <c r="Z424" s="4">
        <v>126.2</v>
      </c>
      <c r="AA424" s="4">
        <v>17.350000000000001</v>
      </c>
      <c r="AB424" s="4">
        <v>30.86</v>
      </c>
      <c r="AC424" s="4">
        <v>13.15</v>
      </c>
      <c r="AD424" s="4">
        <v>5.33</v>
      </c>
      <c r="AE424" s="4">
        <v>3.89</v>
      </c>
      <c r="AF424" s="4">
        <v>9.82</v>
      </c>
      <c r="AG424" s="4">
        <v>64.7</v>
      </c>
      <c r="AH424" s="4">
        <v>95.58</v>
      </c>
      <c r="AI424" s="4">
        <v>24.07</v>
      </c>
      <c r="AJ424" s="4">
        <v>2.15</v>
      </c>
      <c r="AK424" s="4">
        <v>2.1800000000000002</v>
      </c>
      <c r="AL424" s="4">
        <v>20.16</v>
      </c>
      <c r="AM424" s="4">
        <v>3.67</v>
      </c>
      <c r="AN424" s="4">
        <v>32.51</v>
      </c>
      <c r="AO424" s="4">
        <v>146.38999999999999</v>
      </c>
      <c r="AP424" s="4">
        <v>5.31</v>
      </c>
      <c r="AQ424" s="4">
        <v>9.07</v>
      </c>
      <c r="AR424" s="4">
        <v>3.55</v>
      </c>
      <c r="AS424" s="4">
        <v>14.02</v>
      </c>
      <c r="AT424" s="4">
        <v>2.84</v>
      </c>
      <c r="AU424" s="4">
        <v>9.02</v>
      </c>
      <c r="AV424" s="4">
        <v>17.059999999999999</v>
      </c>
      <c r="AW424" s="4">
        <v>46.74</v>
      </c>
      <c r="AX424" s="4">
        <v>32.29</v>
      </c>
      <c r="AY424" s="4">
        <v>18.97</v>
      </c>
      <c r="AZ424" s="4">
        <v>94.78</v>
      </c>
    </row>
    <row r="425" spans="1:52" x14ac:dyDescent="0.2">
      <c r="A425" s="3">
        <v>44081</v>
      </c>
      <c r="B425" s="4">
        <v>65218.18</v>
      </c>
      <c r="C425" s="4">
        <v>28.93</v>
      </c>
      <c r="D425" s="4">
        <v>15.05</v>
      </c>
      <c r="E425" s="4">
        <v>18.13</v>
      </c>
      <c r="F425" s="4">
        <v>10.38</v>
      </c>
      <c r="G425" s="4">
        <v>84.38</v>
      </c>
      <c r="H425" s="4">
        <v>4.3</v>
      </c>
      <c r="I425" s="4">
        <v>37.06</v>
      </c>
      <c r="J425" s="4">
        <v>10.79</v>
      </c>
      <c r="K425" s="4">
        <v>67.37</v>
      </c>
      <c r="L425" s="4">
        <v>190.8</v>
      </c>
      <c r="M425" s="4">
        <v>17.059999999999999</v>
      </c>
      <c r="N425" s="4">
        <v>12.57</v>
      </c>
      <c r="O425" s="4">
        <v>282.13</v>
      </c>
      <c r="P425" s="4">
        <v>8.89</v>
      </c>
      <c r="Q425" s="4">
        <v>3.86</v>
      </c>
      <c r="R425" s="4">
        <v>17.88</v>
      </c>
      <c r="S425" s="4">
        <v>18.100000000000001</v>
      </c>
      <c r="T425" s="4">
        <v>3.78</v>
      </c>
      <c r="U425" s="4">
        <v>4.79</v>
      </c>
      <c r="V425" s="4">
        <v>29.94</v>
      </c>
      <c r="W425" s="4">
        <v>12.43</v>
      </c>
      <c r="X425" s="4">
        <v>2.09</v>
      </c>
      <c r="Y425" s="4">
        <v>2.5299999999999998</v>
      </c>
      <c r="Z425" s="4">
        <v>126.76</v>
      </c>
      <c r="AA425" s="4">
        <v>17.61</v>
      </c>
      <c r="AB425" s="4">
        <v>31.25</v>
      </c>
      <c r="AC425" s="4">
        <v>13.38</v>
      </c>
      <c r="AD425" s="4">
        <v>5.16</v>
      </c>
      <c r="AE425" s="4">
        <v>3.92</v>
      </c>
      <c r="AF425" s="4">
        <v>9.84</v>
      </c>
      <c r="AG425" s="4">
        <v>64.739999999999995</v>
      </c>
      <c r="AH425" s="4">
        <v>97.94</v>
      </c>
      <c r="AI425" s="4">
        <v>23.67</v>
      </c>
      <c r="AJ425" s="4">
        <v>2.17</v>
      </c>
      <c r="AK425" s="4">
        <v>2.1800000000000002</v>
      </c>
      <c r="AL425" s="4">
        <v>19.77</v>
      </c>
      <c r="AM425" s="4">
        <v>3.63</v>
      </c>
      <c r="AN425" s="4">
        <v>31.79</v>
      </c>
      <c r="AO425" s="4">
        <v>146.38999999999999</v>
      </c>
      <c r="AP425" s="4">
        <v>5.27</v>
      </c>
      <c r="AQ425" s="4">
        <v>9.16</v>
      </c>
      <c r="AR425" s="4">
        <v>3.56</v>
      </c>
      <c r="AS425" s="4">
        <v>13.63</v>
      </c>
      <c r="AT425" s="4">
        <v>2.88</v>
      </c>
      <c r="AU425" s="4">
        <v>9.07</v>
      </c>
      <c r="AV425" s="4">
        <v>17.38</v>
      </c>
      <c r="AW425" s="4">
        <v>46.01</v>
      </c>
      <c r="AX425" s="4">
        <v>31.87</v>
      </c>
      <c r="AY425" s="4">
        <v>18.87</v>
      </c>
      <c r="AZ425" s="4">
        <v>94.39</v>
      </c>
    </row>
    <row r="426" spans="1:52" x14ac:dyDescent="0.2">
      <c r="A426" s="3">
        <v>44082</v>
      </c>
      <c r="B426" s="4">
        <v>66015.23</v>
      </c>
      <c r="C426" s="4">
        <v>29.22</v>
      </c>
      <c r="D426" s="4">
        <v>15.17</v>
      </c>
      <c r="E426" s="4">
        <v>18.36</v>
      </c>
      <c r="F426" s="4">
        <v>10.4</v>
      </c>
      <c r="G426" s="4">
        <v>84</v>
      </c>
      <c r="H426" s="4">
        <v>4.33</v>
      </c>
      <c r="I426" s="4">
        <v>37.409999999999997</v>
      </c>
      <c r="J426" s="4">
        <v>10.83</v>
      </c>
      <c r="K426" s="4">
        <v>68.489999999999995</v>
      </c>
      <c r="L426" s="4">
        <v>192.24</v>
      </c>
      <c r="M426" s="4">
        <v>17.13</v>
      </c>
      <c r="N426" s="4">
        <v>12.63</v>
      </c>
      <c r="O426" s="4">
        <v>288.18</v>
      </c>
      <c r="P426" s="4">
        <v>9.0500000000000007</v>
      </c>
      <c r="Q426" s="4">
        <v>3.74</v>
      </c>
      <c r="R426" s="4">
        <v>18.5</v>
      </c>
      <c r="S426" s="4">
        <v>18.12</v>
      </c>
      <c r="T426" s="4">
        <v>3.89</v>
      </c>
      <c r="U426" s="4">
        <v>4.88</v>
      </c>
      <c r="V426" s="4">
        <v>30.34</v>
      </c>
      <c r="W426" s="4">
        <v>12.64</v>
      </c>
      <c r="X426" s="4">
        <v>2.12</v>
      </c>
      <c r="Y426" s="4">
        <v>2.54</v>
      </c>
      <c r="Z426" s="4">
        <v>128.13999999999999</v>
      </c>
      <c r="AA426" s="4">
        <v>17.899999999999999</v>
      </c>
      <c r="AB426" s="4">
        <v>31.48</v>
      </c>
      <c r="AC426" s="4">
        <v>13.18</v>
      </c>
      <c r="AD426" s="4">
        <v>5.0999999999999996</v>
      </c>
      <c r="AE426" s="4">
        <v>4.09</v>
      </c>
      <c r="AF426" s="4">
        <v>9.7899999999999991</v>
      </c>
      <c r="AG426" s="4">
        <v>65.099999999999994</v>
      </c>
      <c r="AH426" s="4">
        <v>99.28</v>
      </c>
      <c r="AI426" s="4">
        <v>23.85</v>
      </c>
      <c r="AJ426" s="4">
        <v>2.2000000000000002</v>
      </c>
      <c r="AK426" s="4">
        <v>2.27</v>
      </c>
      <c r="AL426" s="4">
        <v>19.82</v>
      </c>
      <c r="AM426" s="4">
        <v>3.71</v>
      </c>
      <c r="AN426" s="4">
        <v>31.81</v>
      </c>
      <c r="AO426" s="4">
        <v>139.11000000000001</v>
      </c>
      <c r="AP426" s="4">
        <v>5.35</v>
      </c>
      <c r="AQ426" s="4">
        <v>9.26</v>
      </c>
      <c r="AR426" s="4">
        <v>3.63</v>
      </c>
      <c r="AS426" s="4">
        <v>13.85</v>
      </c>
      <c r="AT426" s="4">
        <v>2.92</v>
      </c>
      <c r="AU426" s="4">
        <v>9.17</v>
      </c>
      <c r="AV426" s="4">
        <v>17.66</v>
      </c>
      <c r="AW426" s="4">
        <v>46.2</v>
      </c>
      <c r="AX426" s="4">
        <v>31.75</v>
      </c>
      <c r="AY426" s="4">
        <v>19.2</v>
      </c>
      <c r="AZ426" s="4">
        <v>95.45</v>
      </c>
    </row>
    <row r="427" spans="1:52" x14ac:dyDescent="0.2">
      <c r="A427" s="3">
        <v>44083</v>
      </c>
      <c r="B427" s="4">
        <v>64561.5</v>
      </c>
      <c r="C427" s="4">
        <v>28.5</v>
      </c>
      <c r="D427" s="4">
        <v>14.93</v>
      </c>
      <c r="E427" s="4">
        <v>17.809999999999999</v>
      </c>
      <c r="F427" s="4">
        <v>10.210000000000001</v>
      </c>
      <c r="G427" s="4">
        <v>82.47</v>
      </c>
      <c r="H427" s="4">
        <v>4.2699999999999996</v>
      </c>
      <c r="I427" s="4">
        <v>36.78</v>
      </c>
      <c r="J427" s="4">
        <v>10.4</v>
      </c>
      <c r="K427" s="4">
        <v>66.790000000000006</v>
      </c>
      <c r="L427" s="4">
        <v>189.23</v>
      </c>
      <c r="M427" s="4">
        <v>16.88</v>
      </c>
      <c r="N427" s="4">
        <v>12.24</v>
      </c>
      <c r="O427" s="4">
        <v>281</v>
      </c>
      <c r="P427" s="4">
        <v>8.92</v>
      </c>
      <c r="Q427" s="4">
        <v>3.74</v>
      </c>
      <c r="R427" s="4">
        <v>18</v>
      </c>
      <c r="S427" s="4">
        <v>17.850000000000001</v>
      </c>
      <c r="T427" s="4">
        <v>3.86</v>
      </c>
      <c r="U427" s="4">
        <v>4.76</v>
      </c>
      <c r="V427" s="4">
        <v>30.12</v>
      </c>
      <c r="W427" s="4">
        <v>12.72</v>
      </c>
      <c r="X427" s="4">
        <v>2.08</v>
      </c>
      <c r="Y427" s="4">
        <v>2.5</v>
      </c>
      <c r="Z427" s="4">
        <v>126</v>
      </c>
      <c r="AA427" s="4">
        <v>17.440000000000001</v>
      </c>
      <c r="AB427" s="4">
        <v>31.24</v>
      </c>
      <c r="AC427" s="4">
        <v>13.03</v>
      </c>
      <c r="AD427" s="4">
        <v>4.82</v>
      </c>
      <c r="AE427" s="4">
        <v>3.92</v>
      </c>
      <c r="AF427" s="4">
        <v>9.48</v>
      </c>
      <c r="AG427" s="4">
        <v>64.180000000000007</v>
      </c>
      <c r="AH427" s="4">
        <v>99.08</v>
      </c>
      <c r="AI427" s="4">
        <v>23.86</v>
      </c>
      <c r="AJ427" s="4">
        <v>2.15</v>
      </c>
      <c r="AK427" s="4">
        <v>2.1800000000000002</v>
      </c>
      <c r="AL427" s="4">
        <v>19.12</v>
      </c>
      <c r="AM427" s="4">
        <v>3.64</v>
      </c>
      <c r="AN427" s="4">
        <v>31.66</v>
      </c>
      <c r="AO427" s="4">
        <v>144.21</v>
      </c>
      <c r="AP427" s="4">
        <v>5.0599999999999996</v>
      </c>
      <c r="AQ427" s="4">
        <v>9.06</v>
      </c>
      <c r="AR427" s="4">
        <v>3.56</v>
      </c>
      <c r="AS427" s="4">
        <v>13.63</v>
      </c>
      <c r="AT427" s="4">
        <v>2.86</v>
      </c>
      <c r="AU427" s="4">
        <v>9.09</v>
      </c>
      <c r="AV427" s="4">
        <v>17.07</v>
      </c>
      <c r="AW427" s="4">
        <v>45.08</v>
      </c>
      <c r="AX427" s="4">
        <v>31.27</v>
      </c>
      <c r="AY427" s="4">
        <v>18.36</v>
      </c>
      <c r="AZ427" s="4">
        <v>93.43</v>
      </c>
    </row>
    <row r="428" spans="1:52" x14ac:dyDescent="0.2">
      <c r="A428" s="3">
        <v>44084</v>
      </c>
      <c r="B428" s="4">
        <v>64802.35</v>
      </c>
      <c r="C428" s="4">
        <v>28.73</v>
      </c>
      <c r="D428" s="4">
        <v>15.14</v>
      </c>
      <c r="E428" s="4">
        <v>17.71</v>
      </c>
      <c r="F428" s="4">
        <v>10.27</v>
      </c>
      <c r="G428" s="4">
        <v>83.3</v>
      </c>
      <c r="H428" s="4">
        <v>4.32</v>
      </c>
      <c r="I428" s="4">
        <v>36.979999999999997</v>
      </c>
      <c r="J428" s="4">
        <v>10.44</v>
      </c>
      <c r="K428" s="4">
        <v>66.72</v>
      </c>
      <c r="L428" s="4">
        <v>190</v>
      </c>
      <c r="M428" s="4">
        <v>17.14</v>
      </c>
      <c r="N428" s="4">
        <v>12.35</v>
      </c>
      <c r="O428" s="4">
        <v>282</v>
      </c>
      <c r="P428" s="4">
        <v>8.99</v>
      </c>
      <c r="Q428" s="4">
        <v>3.74</v>
      </c>
      <c r="R428" s="4">
        <v>17.89</v>
      </c>
      <c r="S428" s="4">
        <v>17.93</v>
      </c>
      <c r="T428" s="4">
        <v>3.86</v>
      </c>
      <c r="U428" s="4">
        <v>4.82</v>
      </c>
      <c r="V428" s="4">
        <v>30.41</v>
      </c>
      <c r="W428" s="4">
        <v>12.58</v>
      </c>
      <c r="X428" s="4">
        <v>2.0699999999999998</v>
      </c>
      <c r="Y428" s="4">
        <v>2.54</v>
      </c>
      <c r="Z428" s="4">
        <v>127.39</v>
      </c>
      <c r="AA428" s="4">
        <v>17.32</v>
      </c>
      <c r="AB428" s="4">
        <v>31.8</v>
      </c>
      <c r="AC428" s="4">
        <v>13.48</v>
      </c>
      <c r="AD428" s="4">
        <v>4.8</v>
      </c>
      <c r="AE428" s="4">
        <v>3.91</v>
      </c>
      <c r="AF428" s="4">
        <v>9.65</v>
      </c>
      <c r="AG428" s="4">
        <v>64.430000000000007</v>
      </c>
      <c r="AH428" s="4">
        <v>100.45</v>
      </c>
      <c r="AI428" s="4">
        <v>23.96</v>
      </c>
      <c r="AJ428" s="4">
        <v>2.14</v>
      </c>
      <c r="AK428" s="4">
        <v>2.14</v>
      </c>
      <c r="AL428" s="4">
        <v>19.13</v>
      </c>
      <c r="AM428" s="4">
        <v>3.61</v>
      </c>
      <c r="AN428" s="4">
        <v>32</v>
      </c>
      <c r="AO428" s="4">
        <v>141.07</v>
      </c>
      <c r="AP428" s="4">
        <v>5.13</v>
      </c>
      <c r="AQ428" s="4">
        <v>9.1199999999999992</v>
      </c>
      <c r="AR428" s="4">
        <v>3.5</v>
      </c>
      <c r="AS428" s="4">
        <v>13.68</v>
      </c>
      <c r="AT428" s="4">
        <v>2.88</v>
      </c>
      <c r="AU428" s="4">
        <v>9.09</v>
      </c>
      <c r="AV428" s="4">
        <v>17</v>
      </c>
      <c r="AW428" s="4">
        <v>45.28</v>
      </c>
      <c r="AX428" s="4">
        <v>31.31</v>
      </c>
      <c r="AY428" s="4">
        <v>18.420000000000002</v>
      </c>
      <c r="AZ428" s="4">
        <v>93.61</v>
      </c>
    </row>
    <row r="429" spans="1:52" x14ac:dyDescent="0.2">
      <c r="A429" s="3">
        <v>44085</v>
      </c>
      <c r="B429" s="4">
        <v>64340.22</v>
      </c>
      <c r="C429" s="4">
        <v>28.38</v>
      </c>
      <c r="D429" s="4">
        <v>15.28</v>
      </c>
      <c r="E429" s="4">
        <v>17.53</v>
      </c>
      <c r="F429" s="4">
        <v>10.23</v>
      </c>
      <c r="G429" s="4">
        <v>82.76</v>
      </c>
      <c r="H429" s="4">
        <v>4.3</v>
      </c>
      <c r="I429" s="4">
        <v>36.549999999999997</v>
      </c>
      <c r="J429" s="4">
        <v>10.5</v>
      </c>
      <c r="K429" s="4">
        <v>65.8</v>
      </c>
      <c r="L429" s="4">
        <v>192.01</v>
      </c>
      <c r="M429" s="4">
        <v>17.14</v>
      </c>
      <c r="N429" s="4">
        <v>12.16</v>
      </c>
      <c r="O429" s="4">
        <v>283.5</v>
      </c>
      <c r="P429" s="4">
        <v>8.94</v>
      </c>
      <c r="Q429" s="4">
        <v>3.76</v>
      </c>
      <c r="R429" s="4">
        <v>17.34</v>
      </c>
      <c r="S429" s="4">
        <v>18.149999999999999</v>
      </c>
      <c r="T429" s="4">
        <v>3.87</v>
      </c>
      <c r="U429" s="4">
        <v>4.71</v>
      </c>
      <c r="V429" s="4">
        <v>30.5</v>
      </c>
      <c r="W429" s="4">
        <v>12.15</v>
      </c>
      <c r="X429" s="4">
        <v>2.06</v>
      </c>
      <c r="Y429" s="4">
        <v>2.58</v>
      </c>
      <c r="Z429" s="4">
        <v>126.1</v>
      </c>
      <c r="AA429" s="4">
        <v>17.149999999999999</v>
      </c>
      <c r="AB429" s="4">
        <v>31.25</v>
      </c>
      <c r="AC429" s="4">
        <v>13.3</v>
      </c>
      <c r="AD429" s="4">
        <v>4.6900000000000004</v>
      </c>
      <c r="AE429" s="4">
        <v>3.82</v>
      </c>
      <c r="AF429" s="4">
        <v>9.3699999999999992</v>
      </c>
      <c r="AG429" s="4">
        <v>64.64</v>
      </c>
      <c r="AH429" s="4">
        <v>99.86</v>
      </c>
      <c r="AI429" s="4">
        <v>23.76</v>
      </c>
      <c r="AJ429" s="4">
        <v>2.13</v>
      </c>
      <c r="AK429" s="4">
        <v>2.1</v>
      </c>
      <c r="AL429" s="4">
        <v>19.22</v>
      </c>
      <c r="AM429" s="4">
        <v>3.61</v>
      </c>
      <c r="AN429" s="4">
        <v>32.53</v>
      </c>
      <c r="AO429" s="4">
        <v>137.44999999999999</v>
      </c>
      <c r="AP429" s="4">
        <v>5.08</v>
      </c>
      <c r="AQ429" s="4">
        <v>8.9700000000000006</v>
      </c>
      <c r="AR429" s="4">
        <v>3.44</v>
      </c>
      <c r="AS429" s="4">
        <v>13.71</v>
      </c>
      <c r="AT429" s="4">
        <v>2.85</v>
      </c>
      <c r="AU429" s="4">
        <v>9.06</v>
      </c>
      <c r="AV429" s="4">
        <v>16.809999999999999</v>
      </c>
      <c r="AW429" s="4">
        <v>45</v>
      </c>
      <c r="AX429" s="4">
        <v>31.19</v>
      </c>
      <c r="AY429" s="4">
        <v>18.13</v>
      </c>
      <c r="AZ429" s="4">
        <v>91.45</v>
      </c>
    </row>
    <row r="430" spans="1:52" x14ac:dyDescent="0.2">
      <c r="A430" s="5">
        <v>44088</v>
      </c>
      <c r="B430" s="4">
        <v>64746.14</v>
      </c>
      <c r="C430" s="4">
        <v>28.72</v>
      </c>
      <c r="D430" s="4">
        <v>15.15</v>
      </c>
      <c r="E430" s="4">
        <v>17.68</v>
      </c>
      <c r="F430" s="4">
        <v>10.28</v>
      </c>
      <c r="G430" s="4">
        <v>82.59</v>
      </c>
      <c r="H430" s="4">
        <v>4.3499999999999996</v>
      </c>
      <c r="I430" s="4">
        <v>37.24</v>
      </c>
      <c r="J430" s="4">
        <v>10.6</v>
      </c>
      <c r="K430" s="4">
        <v>66.17</v>
      </c>
      <c r="L430" s="4">
        <v>193.57</v>
      </c>
      <c r="M430" s="4">
        <v>17.149999999999999</v>
      </c>
      <c r="N430" s="4">
        <v>12.34</v>
      </c>
      <c r="O430" s="4">
        <v>283.14</v>
      </c>
      <c r="P430" s="4">
        <v>8.93</v>
      </c>
      <c r="Q430" s="4">
        <v>3.74</v>
      </c>
      <c r="R430" s="4">
        <v>17.71</v>
      </c>
      <c r="S430" s="4">
        <v>17.989999999999998</v>
      </c>
      <c r="T430" s="4">
        <v>3.89</v>
      </c>
      <c r="U430" s="4">
        <v>4.67</v>
      </c>
      <c r="V430" s="4">
        <v>30.63</v>
      </c>
      <c r="W430" s="4">
        <v>12.12</v>
      </c>
      <c r="X430" s="4">
        <v>2.0499999999999998</v>
      </c>
      <c r="Y430" s="4">
        <v>2.5499999999999998</v>
      </c>
      <c r="Z430" s="4">
        <v>120.2</v>
      </c>
      <c r="AA430" s="4">
        <v>17.399999999999999</v>
      </c>
      <c r="AB430" s="4">
        <v>32.380000000000003</v>
      </c>
      <c r="AC430" s="4">
        <v>13.89</v>
      </c>
      <c r="AD430" s="4">
        <v>4.71</v>
      </c>
      <c r="AE430" s="4">
        <v>3.94</v>
      </c>
      <c r="AF430" s="4">
        <v>9.3699999999999992</v>
      </c>
      <c r="AG430" s="4">
        <v>65.14</v>
      </c>
      <c r="AH430" s="4">
        <v>103.73</v>
      </c>
      <c r="AI430" s="4">
        <v>23.68</v>
      </c>
      <c r="AJ430" s="4">
        <v>2.17</v>
      </c>
      <c r="AK430" s="4">
        <v>2.1</v>
      </c>
      <c r="AL430" s="4">
        <v>19.329999999999998</v>
      </c>
      <c r="AM430" s="4">
        <v>3.61</v>
      </c>
      <c r="AN430" s="4">
        <v>32.590000000000003</v>
      </c>
      <c r="AO430" s="4">
        <v>144.4</v>
      </c>
      <c r="AP430" s="4">
        <v>5.24</v>
      </c>
      <c r="AQ430" s="4">
        <v>9.01</v>
      </c>
      <c r="AR430" s="4">
        <v>3.48</v>
      </c>
      <c r="AS430" s="4">
        <v>13.98</v>
      </c>
      <c r="AT430" s="4">
        <v>2.88</v>
      </c>
      <c r="AU430" s="4">
        <v>9.09</v>
      </c>
      <c r="AV430" s="4">
        <v>16.97</v>
      </c>
      <c r="AW430" s="4">
        <v>44.92</v>
      </c>
      <c r="AX430" s="4">
        <v>31</v>
      </c>
      <c r="AY430" s="4">
        <v>18.37</v>
      </c>
      <c r="AZ430" s="4">
        <v>90.81</v>
      </c>
    </row>
    <row r="431" spans="1:52" x14ac:dyDescent="0.2">
      <c r="A431" s="5">
        <v>44089</v>
      </c>
      <c r="B431" s="4">
        <v>64542.41</v>
      </c>
      <c r="C431" s="4">
        <v>28.18</v>
      </c>
      <c r="D431" s="4">
        <v>15.25</v>
      </c>
      <c r="E431" s="4">
        <v>17.350000000000001</v>
      </c>
      <c r="F431" s="4">
        <v>10.31</v>
      </c>
      <c r="G431" s="4">
        <v>81.95</v>
      </c>
      <c r="H431" s="4">
        <v>4.33</v>
      </c>
      <c r="I431" s="4">
        <v>37.49</v>
      </c>
      <c r="J431" s="4">
        <v>10.59</v>
      </c>
      <c r="K431" s="4">
        <v>65.03</v>
      </c>
      <c r="L431" s="4">
        <v>193.82</v>
      </c>
      <c r="M431" s="4">
        <v>17.04</v>
      </c>
      <c r="N431" s="4">
        <v>12.12</v>
      </c>
      <c r="O431" s="4">
        <v>287.24</v>
      </c>
      <c r="P431" s="4">
        <v>9.0299999999999994</v>
      </c>
      <c r="Q431" s="4">
        <v>3.73</v>
      </c>
      <c r="R431" s="4">
        <v>17.7</v>
      </c>
      <c r="S431" s="4">
        <v>18.25</v>
      </c>
      <c r="T431" s="4">
        <v>3.93</v>
      </c>
      <c r="U431" s="4">
        <v>4.66</v>
      </c>
      <c r="V431" s="4">
        <v>30.33</v>
      </c>
      <c r="W431" s="4">
        <v>11.9</v>
      </c>
      <c r="X431" s="4">
        <v>2.0499999999999998</v>
      </c>
      <c r="Y431" s="4">
        <v>2.4900000000000002</v>
      </c>
      <c r="Z431" s="4">
        <v>118.69</v>
      </c>
      <c r="AA431" s="4">
        <v>17.16</v>
      </c>
      <c r="AB431" s="4">
        <v>33</v>
      </c>
      <c r="AC431" s="4">
        <v>14.92</v>
      </c>
      <c r="AD431" s="4">
        <v>4.62</v>
      </c>
      <c r="AE431" s="4">
        <v>3.94</v>
      </c>
      <c r="AF431" s="4">
        <v>9.2799999999999994</v>
      </c>
      <c r="AG431" s="4">
        <v>66.42</v>
      </c>
      <c r="AH431" s="4">
        <v>102.13</v>
      </c>
      <c r="AI431" s="4">
        <v>23.94</v>
      </c>
      <c r="AJ431" s="4">
        <v>2.1800000000000002</v>
      </c>
      <c r="AK431" s="4">
        <v>2.21</v>
      </c>
      <c r="AL431" s="4">
        <v>19.21</v>
      </c>
      <c r="AM431" s="4">
        <v>3.74</v>
      </c>
      <c r="AN431" s="4">
        <v>32.44</v>
      </c>
      <c r="AO431" s="4">
        <v>154.5</v>
      </c>
      <c r="AP431" s="4">
        <v>5.09</v>
      </c>
      <c r="AQ431" s="4">
        <v>8.9499999999999993</v>
      </c>
      <c r="AR431" s="4">
        <v>3.41</v>
      </c>
      <c r="AS431" s="4">
        <v>14.1</v>
      </c>
      <c r="AT431" s="4">
        <v>2.82</v>
      </c>
      <c r="AU431" s="4">
        <v>9</v>
      </c>
      <c r="AV431" s="4">
        <v>16.72</v>
      </c>
      <c r="AW431" s="4">
        <v>45.01</v>
      </c>
      <c r="AX431" s="4">
        <v>30.87</v>
      </c>
      <c r="AY431" s="4">
        <v>18.170000000000002</v>
      </c>
      <c r="AZ431" s="4">
        <v>90.9</v>
      </c>
    </row>
    <row r="432" spans="1:52" x14ac:dyDescent="0.2">
      <c r="A432" s="5">
        <v>44090</v>
      </c>
      <c r="B432" s="4">
        <v>65119.97</v>
      </c>
      <c r="C432" s="4">
        <v>29.1</v>
      </c>
      <c r="D432" s="4">
        <v>15.27</v>
      </c>
      <c r="E432" s="4">
        <v>17.3</v>
      </c>
      <c r="F432" s="4">
        <v>10.44</v>
      </c>
      <c r="G432" s="4">
        <v>82.61</v>
      </c>
      <c r="H432" s="4">
        <v>4.32</v>
      </c>
      <c r="I432" s="4">
        <v>38</v>
      </c>
      <c r="J432" s="4">
        <v>10.7</v>
      </c>
      <c r="K432" s="4">
        <v>65.7</v>
      </c>
      <c r="L432" s="4">
        <v>197.05</v>
      </c>
      <c r="M432" s="4">
        <v>17.11</v>
      </c>
      <c r="N432" s="4">
        <v>12.2</v>
      </c>
      <c r="O432" s="4">
        <v>291.18</v>
      </c>
      <c r="P432" s="4">
        <v>9.1199999999999992</v>
      </c>
      <c r="Q432" s="4">
        <v>3.79</v>
      </c>
      <c r="R432" s="4">
        <v>17.34</v>
      </c>
      <c r="S432" s="4">
        <v>18.54</v>
      </c>
      <c r="T432" s="4">
        <v>3.97</v>
      </c>
      <c r="U432" s="4">
        <v>4.7</v>
      </c>
      <c r="V432" s="4">
        <v>31</v>
      </c>
      <c r="W432" s="4">
        <v>11.82</v>
      </c>
      <c r="X432" s="4">
        <v>2.06</v>
      </c>
      <c r="Y432" s="4">
        <v>2.56</v>
      </c>
      <c r="Z432" s="4">
        <v>119.62</v>
      </c>
      <c r="AA432" s="4">
        <v>17.149999999999999</v>
      </c>
      <c r="AB432" s="4">
        <v>33.020000000000003</v>
      </c>
      <c r="AC432" s="4">
        <v>15.01</v>
      </c>
      <c r="AD432" s="4">
        <v>4.6399999999999997</v>
      </c>
      <c r="AE432" s="4">
        <v>4.04</v>
      </c>
      <c r="AF432" s="4">
        <v>9.1999999999999993</v>
      </c>
      <c r="AG432" s="4">
        <v>67.52</v>
      </c>
      <c r="AH432" s="4">
        <v>102.78</v>
      </c>
      <c r="AI432" s="4">
        <v>24.22</v>
      </c>
      <c r="AJ432" s="4">
        <v>2.19</v>
      </c>
      <c r="AK432" s="4">
        <v>2.27</v>
      </c>
      <c r="AL432" s="4">
        <v>21.02</v>
      </c>
      <c r="AM432" s="4">
        <v>3.73</v>
      </c>
      <c r="AN432" s="4">
        <v>32.61</v>
      </c>
      <c r="AO432" s="4">
        <v>151.05000000000001</v>
      </c>
      <c r="AP432" s="4">
        <v>5.18</v>
      </c>
      <c r="AQ432" s="4">
        <v>9.07</v>
      </c>
      <c r="AR432" s="4">
        <v>3.42</v>
      </c>
      <c r="AS432" s="4">
        <v>14.39</v>
      </c>
      <c r="AT432" s="4">
        <v>2.85</v>
      </c>
      <c r="AU432" s="4">
        <v>9.07</v>
      </c>
      <c r="AV432" s="4">
        <v>16.760000000000002</v>
      </c>
      <c r="AW432" s="4">
        <v>45.39</v>
      </c>
      <c r="AX432" s="4">
        <v>31.21</v>
      </c>
      <c r="AY432" s="4">
        <v>18.38</v>
      </c>
      <c r="AZ432" s="4">
        <v>92.65</v>
      </c>
    </row>
    <row r="433" spans="1:52" x14ac:dyDescent="0.2">
      <c r="A433" s="5">
        <v>44091</v>
      </c>
      <c r="B433" s="4">
        <v>64405.919999999998</v>
      </c>
      <c r="C433" s="4">
        <v>28.75</v>
      </c>
      <c r="D433" s="4">
        <v>15.2</v>
      </c>
      <c r="E433" s="4">
        <v>17.32</v>
      </c>
      <c r="F433" s="4">
        <v>10.39</v>
      </c>
      <c r="G433" s="4">
        <v>81.75</v>
      </c>
      <c r="H433" s="4">
        <v>4.2699999999999996</v>
      </c>
      <c r="I433" s="4">
        <v>37.31</v>
      </c>
      <c r="J433" s="4">
        <v>10.57</v>
      </c>
      <c r="K433" s="4">
        <v>65</v>
      </c>
      <c r="L433" s="4">
        <v>194.37</v>
      </c>
      <c r="M433" s="4">
        <v>17.22</v>
      </c>
      <c r="N433" s="4">
        <v>11.98</v>
      </c>
      <c r="O433" s="4">
        <v>285.72000000000003</v>
      </c>
      <c r="P433" s="4">
        <v>9.2100000000000009</v>
      </c>
      <c r="Q433" s="4">
        <v>3.94</v>
      </c>
      <c r="R433" s="4">
        <v>16.23</v>
      </c>
      <c r="S433" s="4">
        <v>18.18</v>
      </c>
      <c r="T433" s="4">
        <v>3.98</v>
      </c>
      <c r="U433" s="4">
        <v>4.5999999999999996</v>
      </c>
      <c r="V433" s="4">
        <v>30.61</v>
      </c>
      <c r="W433" s="4">
        <v>11.53</v>
      </c>
      <c r="X433" s="4">
        <v>2.1</v>
      </c>
      <c r="Y433" s="4">
        <v>2.5299999999999998</v>
      </c>
      <c r="Z433" s="4">
        <v>119.63</v>
      </c>
      <c r="AA433" s="4">
        <v>17.3</v>
      </c>
      <c r="AB433" s="4">
        <v>32.75</v>
      </c>
      <c r="AC433" s="4">
        <v>14.88</v>
      </c>
      <c r="AD433" s="4">
        <v>4.59</v>
      </c>
      <c r="AE433" s="4">
        <v>3.96</v>
      </c>
      <c r="AF433" s="4">
        <v>8.93</v>
      </c>
      <c r="AG433" s="4">
        <v>67.34</v>
      </c>
      <c r="AH433" s="4">
        <v>99.31</v>
      </c>
      <c r="AI433" s="4">
        <v>23.92</v>
      </c>
      <c r="AJ433" s="4">
        <v>2.16</v>
      </c>
      <c r="AK433" s="4">
        <v>2.3199999999999998</v>
      </c>
      <c r="AL433" s="4">
        <v>20.46</v>
      </c>
      <c r="AM433" s="4">
        <v>3.71</v>
      </c>
      <c r="AN433" s="4">
        <v>32.57</v>
      </c>
      <c r="AO433" s="4">
        <v>145.63999999999999</v>
      </c>
      <c r="AP433" s="4">
        <v>5.24</v>
      </c>
      <c r="AQ433" s="4">
        <v>8.86</v>
      </c>
      <c r="AR433" s="4">
        <v>3.37</v>
      </c>
      <c r="AS433" s="4">
        <v>14.19</v>
      </c>
      <c r="AT433" s="4">
        <v>2.82</v>
      </c>
      <c r="AU433" s="4">
        <v>8.9499999999999993</v>
      </c>
      <c r="AV433" s="4">
        <v>16.809999999999999</v>
      </c>
      <c r="AW433" s="4">
        <v>44.78</v>
      </c>
      <c r="AX433" s="4">
        <v>30.99</v>
      </c>
      <c r="AY433" s="4">
        <v>18.34</v>
      </c>
      <c r="AZ433" s="4">
        <v>90.69</v>
      </c>
    </row>
    <row r="434" spans="1:52" x14ac:dyDescent="0.2">
      <c r="A434" s="5">
        <v>44092</v>
      </c>
      <c r="B434" s="4">
        <v>64141.63</v>
      </c>
      <c r="C434" s="4">
        <v>29.28</v>
      </c>
      <c r="D434" s="4">
        <v>15.42</v>
      </c>
      <c r="E434" s="4">
        <v>17.07</v>
      </c>
      <c r="F434" s="4">
        <v>10.3</v>
      </c>
      <c r="G434" s="4">
        <v>80.88</v>
      </c>
      <c r="H434" s="4">
        <v>4.2300000000000004</v>
      </c>
      <c r="I434" s="4">
        <v>37.799999999999997</v>
      </c>
      <c r="J434" s="4">
        <v>10.37</v>
      </c>
      <c r="K434" s="4">
        <v>64.37</v>
      </c>
      <c r="L434" s="4">
        <v>191.47</v>
      </c>
      <c r="M434" s="4">
        <v>17.2</v>
      </c>
      <c r="N434" s="4">
        <v>11.94</v>
      </c>
      <c r="O434" s="4">
        <v>282.62</v>
      </c>
      <c r="P434" s="4">
        <v>9.02</v>
      </c>
      <c r="Q434" s="4">
        <v>3.85</v>
      </c>
      <c r="R434" s="4">
        <v>16.39</v>
      </c>
      <c r="S434" s="4">
        <v>18.13</v>
      </c>
      <c r="T434" s="4">
        <v>3.95</v>
      </c>
      <c r="U434" s="4">
        <v>4.53</v>
      </c>
      <c r="V434" s="4">
        <v>30.38</v>
      </c>
      <c r="W434" s="4">
        <v>11.73</v>
      </c>
      <c r="X434" s="4">
        <v>2.11</v>
      </c>
      <c r="Y434" s="4">
        <v>2.48</v>
      </c>
      <c r="Z434" s="4">
        <v>122.56</v>
      </c>
      <c r="AA434" s="4">
        <v>17.29</v>
      </c>
      <c r="AB434" s="4">
        <v>32.81</v>
      </c>
      <c r="AC434" s="4">
        <v>14.87</v>
      </c>
      <c r="AD434" s="4">
        <v>4.53</v>
      </c>
      <c r="AE434" s="4">
        <v>3.98</v>
      </c>
      <c r="AF434" s="4">
        <v>8.94</v>
      </c>
      <c r="AG434" s="4">
        <v>67.010000000000005</v>
      </c>
      <c r="AH434" s="4">
        <v>100.57</v>
      </c>
      <c r="AI434" s="4">
        <v>23.37</v>
      </c>
      <c r="AJ434" s="4">
        <v>2.2400000000000002</v>
      </c>
      <c r="AK434" s="4">
        <v>2.27</v>
      </c>
      <c r="AL434" s="4">
        <v>20.170000000000002</v>
      </c>
      <c r="AM434" s="4">
        <v>3.64</v>
      </c>
      <c r="AN434" s="4">
        <v>32.409999999999997</v>
      </c>
      <c r="AO434" s="4">
        <v>145.01</v>
      </c>
      <c r="AP434" s="4">
        <v>5.22</v>
      </c>
      <c r="AQ434" s="4">
        <v>8.7799999999999994</v>
      </c>
      <c r="AR434" s="4">
        <v>3.39</v>
      </c>
      <c r="AS434" s="4">
        <v>13.74</v>
      </c>
      <c r="AT434" s="4">
        <v>2.83</v>
      </c>
      <c r="AU434" s="4">
        <v>8.85</v>
      </c>
      <c r="AV434" s="4">
        <v>16.64</v>
      </c>
      <c r="AW434" s="4">
        <v>44.08</v>
      </c>
      <c r="AX434" s="4">
        <v>30.63</v>
      </c>
      <c r="AY434" s="4">
        <v>18.28</v>
      </c>
      <c r="AZ434" s="4">
        <v>92.12</v>
      </c>
    </row>
    <row r="435" spans="1:52" x14ac:dyDescent="0.2">
      <c r="A435" s="5">
        <v>44095</v>
      </c>
      <c r="B435" s="4">
        <v>63722.559999999998</v>
      </c>
      <c r="C435" s="4">
        <v>29.22</v>
      </c>
      <c r="D435" s="4">
        <v>15.44</v>
      </c>
      <c r="E435" s="4">
        <v>16.850000000000001</v>
      </c>
      <c r="F435" s="4">
        <v>10.27</v>
      </c>
      <c r="G435" s="4">
        <v>80.930000000000007</v>
      </c>
      <c r="H435" s="4">
        <v>4.24</v>
      </c>
      <c r="I435" s="4">
        <v>37.35</v>
      </c>
      <c r="J435" s="4">
        <v>10.4</v>
      </c>
      <c r="K435" s="4">
        <v>63.5</v>
      </c>
      <c r="L435" s="4">
        <v>192.21</v>
      </c>
      <c r="M435" s="4">
        <v>17.13</v>
      </c>
      <c r="N435" s="4">
        <v>11.83</v>
      </c>
      <c r="O435" s="4">
        <v>283.25</v>
      </c>
      <c r="P435" s="4">
        <v>8.6999999999999993</v>
      </c>
      <c r="Q435" s="4">
        <v>3.84</v>
      </c>
      <c r="R435" s="4">
        <v>16.2</v>
      </c>
      <c r="S435" s="4">
        <v>18.13</v>
      </c>
      <c r="T435" s="4">
        <v>3.91</v>
      </c>
      <c r="U435" s="4">
        <v>4.54</v>
      </c>
      <c r="V435" s="4">
        <v>30.38</v>
      </c>
      <c r="W435" s="4">
        <v>11.95</v>
      </c>
      <c r="X435" s="4">
        <v>2.06</v>
      </c>
      <c r="Y435" s="4">
        <v>2.5099999999999998</v>
      </c>
      <c r="Z435" s="4">
        <v>121.14</v>
      </c>
      <c r="AA435" s="4">
        <v>17.04</v>
      </c>
      <c r="AB435" s="4">
        <v>32.119999999999997</v>
      </c>
      <c r="AC435" s="4">
        <v>14.57</v>
      </c>
      <c r="AD435" s="4">
        <v>4.5599999999999996</v>
      </c>
      <c r="AE435" s="4">
        <v>3.84</v>
      </c>
      <c r="AF435" s="4">
        <v>8.8800000000000008</v>
      </c>
      <c r="AG435" s="4">
        <v>67.05</v>
      </c>
      <c r="AH435" s="4">
        <v>99.4</v>
      </c>
      <c r="AI435" s="4">
        <v>23.15</v>
      </c>
      <c r="AJ435" s="4">
        <v>2.27</v>
      </c>
      <c r="AK435" s="4">
        <v>2.2000000000000002</v>
      </c>
      <c r="AL435" s="4">
        <v>20.3</v>
      </c>
      <c r="AM435" s="4">
        <v>3.63</v>
      </c>
      <c r="AN435" s="4">
        <v>33.270000000000003</v>
      </c>
      <c r="AO435" s="4">
        <v>151.12</v>
      </c>
      <c r="AP435" s="4">
        <v>5.21</v>
      </c>
      <c r="AQ435" s="4">
        <v>8.67</v>
      </c>
      <c r="AR435" s="4">
        <v>3.38</v>
      </c>
      <c r="AS435" s="4">
        <v>13.63</v>
      </c>
      <c r="AT435" s="4">
        <v>2.83</v>
      </c>
      <c r="AU435" s="4">
        <v>8.89</v>
      </c>
      <c r="AV435" s="4">
        <v>16.399999999999999</v>
      </c>
      <c r="AW435" s="4">
        <v>43.73</v>
      </c>
      <c r="AX435" s="4">
        <v>30.76</v>
      </c>
      <c r="AY435" s="4">
        <v>18.39</v>
      </c>
      <c r="AZ435" s="4">
        <v>91.06</v>
      </c>
    </row>
    <row r="436" spans="1:52" x14ac:dyDescent="0.2">
      <c r="A436" s="5">
        <v>44096</v>
      </c>
      <c r="B436" s="4">
        <v>63250.87</v>
      </c>
      <c r="C436" s="4">
        <v>29.03</v>
      </c>
      <c r="D436" s="4">
        <v>15.21</v>
      </c>
      <c r="E436" s="4">
        <v>16.46</v>
      </c>
      <c r="F436" s="4">
        <v>10.35</v>
      </c>
      <c r="G436" s="4">
        <v>82.23</v>
      </c>
      <c r="H436" s="4">
        <v>4.21</v>
      </c>
      <c r="I436" s="4">
        <v>36.67</v>
      </c>
      <c r="J436" s="4">
        <v>10.4</v>
      </c>
      <c r="K436" s="4">
        <v>63.07</v>
      </c>
      <c r="L436" s="4">
        <v>194.03</v>
      </c>
      <c r="M436" s="4">
        <v>17.25</v>
      </c>
      <c r="N436" s="4">
        <v>11.95</v>
      </c>
      <c r="O436" s="4">
        <v>286.35000000000002</v>
      </c>
      <c r="P436" s="4">
        <v>8.57</v>
      </c>
      <c r="Q436" s="4">
        <v>3.88</v>
      </c>
      <c r="R436" s="4">
        <v>15.87</v>
      </c>
      <c r="S436" s="4">
        <v>18.02</v>
      </c>
      <c r="T436" s="4">
        <v>3.9</v>
      </c>
      <c r="U436" s="4">
        <v>4.47</v>
      </c>
      <c r="V436" s="4">
        <v>30.61</v>
      </c>
      <c r="W436" s="4">
        <v>11.77</v>
      </c>
      <c r="X436" s="4">
        <v>2.0299999999999998</v>
      </c>
      <c r="Y436" s="4">
        <v>2.5</v>
      </c>
      <c r="Z436" s="4">
        <v>120</v>
      </c>
      <c r="AA436" s="4">
        <v>16.64</v>
      </c>
      <c r="AB436" s="4">
        <v>31.47</v>
      </c>
      <c r="AC436" s="4">
        <v>13.9</v>
      </c>
      <c r="AD436" s="4">
        <v>4.49</v>
      </c>
      <c r="AE436" s="4">
        <v>3.77</v>
      </c>
      <c r="AF436" s="4">
        <v>8.7200000000000006</v>
      </c>
      <c r="AG436" s="4">
        <v>67.19</v>
      </c>
      <c r="AH436" s="4">
        <v>97</v>
      </c>
      <c r="AI436" s="4">
        <v>23.88</v>
      </c>
      <c r="AJ436" s="4">
        <v>2.17</v>
      </c>
      <c r="AK436" s="4">
        <v>2.13</v>
      </c>
      <c r="AL436" s="4">
        <v>20.66</v>
      </c>
      <c r="AM436" s="4">
        <v>3.63</v>
      </c>
      <c r="AN436" s="4">
        <v>33.28</v>
      </c>
      <c r="AO436" s="4">
        <v>155.59</v>
      </c>
      <c r="AP436" s="4">
        <v>5.07</v>
      </c>
      <c r="AQ436" s="4">
        <v>8.41</v>
      </c>
      <c r="AR436" s="4">
        <v>3.33</v>
      </c>
      <c r="AS436" s="4">
        <v>13.65</v>
      </c>
      <c r="AT436" s="4">
        <v>2.82</v>
      </c>
      <c r="AU436" s="4">
        <v>8.83</v>
      </c>
      <c r="AV436" s="4">
        <v>16.05</v>
      </c>
      <c r="AW436" s="4">
        <v>44.38</v>
      </c>
      <c r="AX436" s="4">
        <v>31.31</v>
      </c>
      <c r="AY436" s="4">
        <v>18.05</v>
      </c>
      <c r="AZ436" s="4">
        <v>95.06</v>
      </c>
    </row>
    <row r="437" spans="1:52" x14ac:dyDescent="0.2">
      <c r="A437" s="5">
        <v>44097</v>
      </c>
      <c r="B437" s="4">
        <v>64831.31</v>
      </c>
      <c r="C437" s="4">
        <v>30.52</v>
      </c>
      <c r="D437" s="4">
        <v>15.38</v>
      </c>
      <c r="E437" s="4">
        <v>16.850000000000001</v>
      </c>
      <c r="F437" s="4">
        <v>10.73</v>
      </c>
      <c r="G437" s="4">
        <v>84.34</v>
      </c>
      <c r="H437" s="4">
        <v>4.3600000000000003</v>
      </c>
      <c r="I437" s="4">
        <v>37.15</v>
      </c>
      <c r="J437" s="4">
        <v>10.77</v>
      </c>
      <c r="K437" s="4">
        <v>64.27</v>
      </c>
      <c r="L437" s="4">
        <v>202.24</v>
      </c>
      <c r="M437" s="4">
        <v>17.62</v>
      </c>
      <c r="N437" s="4">
        <v>12.19</v>
      </c>
      <c r="O437" s="4">
        <v>297.20999999999998</v>
      </c>
      <c r="P437" s="4">
        <v>8.8000000000000007</v>
      </c>
      <c r="Q437" s="4">
        <v>4</v>
      </c>
      <c r="R437" s="4">
        <v>15.98</v>
      </c>
      <c r="S437" s="4">
        <v>18.34</v>
      </c>
      <c r="T437" s="4">
        <v>3.96</v>
      </c>
      <c r="U437" s="4">
        <v>4.5999999999999996</v>
      </c>
      <c r="V437" s="4">
        <v>31.9</v>
      </c>
      <c r="W437" s="4">
        <v>12</v>
      </c>
      <c r="X437" s="4">
        <v>2.0699999999999998</v>
      </c>
      <c r="Y437" s="4">
        <v>2.59</v>
      </c>
      <c r="Z437" s="4">
        <v>122.23</v>
      </c>
      <c r="AA437" s="4">
        <v>17.12</v>
      </c>
      <c r="AB437" s="4">
        <v>31.88</v>
      </c>
      <c r="AC437" s="4">
        <v>13.61</v>
      </c>
      <c r="AD437" s="4">
        <v>4.5999999999999996</v>
      </c>
      <c r="AE437" s="4">
        <v>3.94</v>
      </c>
      <c r="AF437" s="4">
        <v>8.8699999999999992</v>
      </c>
      <c r="AG437" s="4">
        <v>69.39</v>
      </c>
      <c r="AH437" s="4">
        <v>97.5</v>
      </c>
      <c r="AI437" s="4">
        <v>24.36</v>
      </c>
      <c r="AJ437" s="4">
        <v>2.2200000000000002</v>
      </c>
      <c r="AK437" s="4">
        <v>2.1800000000000002</v>
      </c>
      <c r="AL437" s="4">
        <v>21.02</v>
      </c>
      <c r="AM437" s="4">
        <v>3.66</v>
      </c>
      <c r="AN437" s="4">
        <v>33.909999999999997</v>
      </c>
      <c r="AO437" s="4">
        <v>149.59</v>
      </c>
      <c r="AP437" s="4">
        <v>5.13</v>
      </c>
      <c r="AQ437" s="4">
        <v>8.56</v>
      </c>
      <c r="AR437" s="4">
        <v>3.45</v>
      </c>
      <c r="AS437" s="4">
        <v>14.32</v>
      </c>
      <c r="AT437" s="4">
        <v>2.87</v>
      </c>
      <c r="AU437" s="4">
        <v>8.9</v>
      </c>
      <c r="AV437" s="4">
        <v>16.39</v>
      </c>
      <c r="AW437" s="4">
        <v>45.68</v>
      </c>
      <c r="AX437" s="4">
        <v>32.5</v>
      </c>
      <c r="AY437" s="4">
        <v>18.329999999999998</v>
      </c>
      <c r="AZ437" s="4">
        <v>98.62</v>
      </c>
    </row>
    <row r="438" spans="1:52" x14ac:dyDescent="0.2">
      <c r="A438" s="5">
        <v>44098</v>
      </c>
      <c r="B438" s="4">
        <v>64489.9</v>
      </c>
      <c r="C438" s="4">
        <v>29.8</v>
      </c>
      <c r="D438" s="4">
        <v>14.96</v>
      </c>
      <c r="E438" s="4">
        <v>16.87</v>
      </c>
      <c r="F438" s="4">
        <v>10.71</v>
      </c>
      <c r="G438" s="4">
        <v>84.19</v>
      </c>
      <c r="H438" s="4">
        <v>4.3</v>
      </c>
      <c r="I438" s="4">
        <v>36.909999999999997</v>
      </c>
      <c r="J438" s="4">
        <v>10.66</v>
      </c>
      <c r="K438" s="4">
        <v>64.2</v>
      </c>
      <c r="L438" s="4">
        <v>202.17</v>
      </c>
      <c r="M438" s="4">
        <v>17.52</v>
      </c>
      <c r="N438" s="4">
        <v>12.09</v>
      </c>
      <c r="O438" s="4">
        <v>296.48</v>
      </c>
      <c r="P438" s="4">
        <v>8.83</v>
      </c>
      <c r="Q438" s="4">
        <v>3.96</v>
      </c>
      <c r="R438" s="4">
        <v>15.95</v>
      </c>
      <c r="S438" s="4">
        <v>18.190000000000001</v>
      </c>
      <c r="T438" s="4">
        <v>3.93</v>
      </c>
      <c r="U438" s="4">
        <v>4.5</v>
      </c>
      <c r="V438" s="4">
        <v>31.6</v>
      </c>
      <c r="W438" s="4">
        <v>11.75</v>
      </c>
      <c r="X438" s="4">
        <v>2.14</v>
      </c>
      <c r="Y438" s="4">
        <v>2.59</v>
      </c>
      <c r="Z438" s="4">
        <v>121.73</v>
      </c>
      <c r="AA438" s="4">
        <v>17.190000000000001</v>
      </c>
      <c r="AB438" s="4">
        <v>30.69</v>
      </c>
      <c r="AC438" s="4">
        <v>13.2</v>
      </c>
      <c r="AD438" s="4">
        <v>4.47</v>
      </c>
      <c r="AE438" s="4">
        <v>3.87</v>
      </c>
      <c r="AF438" s="4">
        <v>8.7100000000000009</v>
      </c>
      <c r="AG438" s="4">
        <v>68.42</v>
      </c>
      <c r="AH438" s="4">
        <v>97.19</v>
      </c>
      <c r="AI438" s="4">
        <v>23.91</v>
      </c>
      <c r="AJ438" s="4">
        <v>2.17</v>
      </c>
      <c r="AK438" s="4">
        <v>2.1800000000000002</v>
      </c>
      <c r="AL438" s="4">
        <v>20.72</v>
      </c>
      <c r="AM438" s="4">
        <v>3.63</v>
      </c>
      <c r="AN438" s="4">
        <v>33.74</v>
      </c>
      <c r="AO438" s="4">
        <v>152.31</v>
      </c>
      <c r="AP438" s="4">
        <v>5.03</v>
      </c>
      <c r="AQ438" s="4">
        <v>8.44</v>
      </c>
      <c r="AR438" s="4">
        <v>3.45</v>
      </c>
      <c r="AS438" s="4">
        <v>14.6</v>
      </c>
      <c r="AT438" s="4">
        <v>2.84</v>
      </c>
      <c r="AU438" s="4">
        <v>9.08</v>
      </c>
      <c r="AV438" s="4">
        <v>16.37</v>
      </c>
      <c r="AW438" s="4">
        <v>45.61</v>
      </c>
      <c r="AX438" s="4">
        <v>32.18</v>
      </c>
      <c r="AY438" s="4">
        <v>17.97</v>
      </c>
      <c r="AZ438" s="4">
        <v>97.27</v>
      </c>
    </row>
    <row r="439" spans="1:52" x14ac:dyDescent="0.2">
      <c r="A439" s="5">
        <v>44099</v>
      </c>
      <c r="B439" s="4">
        <v>65650.36</v>
      </c>
      <c r="C439" s="4">
        <v>30.29</v>
      </c>
      <c r="D439" s="4">
        <v>15.05</v>
      </c>
      <c r="E439" s="4">
        <v>17.93</v>
      </c>
      <c r="F439" s="4">
        <v>10.92</v>
      </c>
      <c r="G439" s="4">
        <v>84.56</v>
      </c>
      <c r="H439" s="4">
        <v>4.38</v>
      </c>
      <c r="I439" s="4">
        <v>37.6</v>
      </c>
      <c r="J439" s="4">
        <v>10.7</v>
      </c>
      <c r="K439" s="4">
        <v>66.13</v>
      </c>
      <c r="L439" s="4">
        <v>201.74</v>
      </c>
      <c r="M439" s="4">
        <v>17.48</v>
      </c>
      <c r="N439" s="4">
        <v>12.17</v>
      </c>
      <c r="O439" s="4">
        <v>296.70999999999998</v>
      </c>
      <c r="P439" s="4">
        <v>9.07</v>
      </c>
      <c r="Q439" s="4">
        <v>3.94</v>
      </c>
      <c r="R439" s="4">
        <v>15.91</v>
      </c>
      <c r="S439" s="4">
        <v>18.239999999999998</v>
      </c>
      <c r="T439" s="4">
        <v>3.97</v>
      </c>
      <c r="U439" s="4">
        <v>4.62</v>
      </c>
      <c r="V439" s="4">
        <v>32.08</v>
      </c>
      <c r="W439" s="4">
        <v>11.6</v>
      </c>
      <c r="X439" s="4">
        <v>2.21</v>
      </c>
      <c r="Y439" s="4">
        <v>2.56</v>
      </c>
      <c r="Z439" s="4">
        <v>121.67</v>
      </c>
      <c r="AA439" s="4">
        <v>18.37</v>
      </c>
      <c r="AB439" s="4">
        <v>31.6</v>
      </c>
      <c r="AC439" s="4">
        <v>13.62</v>
      </c>
      <c r="AD439" s="4">
        <v>4.51</v>
      </c>
      <c r="AE439" s="4">
        <v>3.88</v>
      </c>
      <c r="AF439" s="4">
        <v>8.68</v>
      </c>
      <c r="AG439" s="4">
        <v>67.88</v>
      </c>
      <c r="AH439" s="4">
        <v>98</v>
      </c>
      <c r="AI439" s="4">
        <v>23.79</v>
      </c>
      <c r="AJ439" s="4">
        <v>2.16</v>
      </c>
      <c r="AK439" s="4">
        <v>2.2000000000000002</v>
      </c>
      <c r="AL439" s="4">
        <v>20.67</v>
      </c>
      <c r="AM439" s="4">
        <v>3.71</v>
      </c>
      <c r="AN439" s="4">
        <v>33.43</v>
      </c>
      <c r="AO439" s="4">
        <v>157.72</v>
      </c>
      <c r="AP439" s="4">
        <v>5.12</v>
      </c>
      <c r="AQ439" s="4">
        <v>8.59</v>
      </c>
      <c r="AR439" s="4">
        <v>3.44</v>
      </c>
      <c r="AS439" s="4">
        <v>14.9</v>
      </c>
      <c r="AT439" s="4">
        <v>2.86</v>
      </c>
      <c r="AU439" s="4">
        <v>9.01</v>
      </c>
      <c r="AV439" s="4">
        <v>17.579999999999998</v>
      </c>
      <c r="AW439" s="4">
        <v>45.75</v>
      </c>
      <c r="AX439" s="4">
        <v>32.11</v>
      </c>
      <c r="AY439" s="4">
        <v>18.32</v>
      </c>
      <c r="AZ439" s="4">
        <v>97.63</v>
      </c>
    </row>
    <row r="440" spans="1:52" x14ac:dyDescent="0.2">
      <c r="A440" s="5">
        <v>44102</v>
      </c>
      <c r="B440" s="4">
        <v>65283.05</v>
      </c>
      <c r="C440" s="4">
        <v>30.64</v>
      </c>
      <c r="D440" s="4">
        <v>15.35</v>
      </c>
      <c r="E440" s="4">
        <v>17.7</v>
      </c>
      <c r="F440" s="4">
        <v>10.85</v>
      </c>
      <c r="G440" s="4">
        <v>83.74</v>
      </c>
      <c r="H440" s="4">
        <v>4.3600000000000003</v>
      </c>
      <c r="I440" s="4">
        <v>37.130000000000003</v>
      </c>
      <c r="J440" s="4">
        <v>10.72</v>
      </c>
      <c r="K440" s="4">
        <v>65.489999999999995</v>
      </c>
      <c r="L440" s="4">
        <v>200.29</v>
      </c>
      <c r="M440" s="4">
        <v>17.2</v>
      </c>
      <c r="N440" s="4">
        <v>12.21</v>
      </c>
      <c r="O440" s="4">
        <v>295.05</v>
      </c>
      <c r="P440" s="4">
        <v>9.14</v>
      </c>
      <c r="Q440" s="4">
        <v>3.92</v>
      </c>
      <c r="R440" s="4">
        <v>15.86</v>
      </c>
      <c r="S440" s="4">
        <v>18.239999999999998</v>
      </c>
      <c r="T440" s="4">
        <v>4.0599999999999996</v>
      </c>
      <c r="U440" s="4">
        <v>4.55</v>
      </c>
      <c r="V440" s="4">
        <v>32.799999999999997</v>
      </c>
      <c r="W440" s="4">
        <v>11.54</v>
      </c>
      <c r="X440" s="4">
        <v>2.25</v>
      </c>
      <c r="Y440" s="4">
        <v>2.56</v>
      </c>
      <c r="Z440" s="4">
        <v>121.68</v>
      </c>
      <c r="AA440" s="4">
        <v>18.22</v>
      </c>
      <c r="AB440" s="4">
        <v>32</v>
      </c>
      <c r="AC440" s="4">
        <v>14.09</v>
      </c>
      <c r="AD440" s="4">
        <v>4.54</v>
      </c>
      <c r="AE440" s="4">
        <v>4.13</v>
      </c>
      <c r="AF440" s="4">
        <v>8.65</v>
      </c>
      <c r="AG440" s="4">
        <v>67.86</v>
      </c>
      <c r="AH440" s="4">
        <v>96.55</v>
      </c>
      <c r="AI440" s="4">
        <v>23.9</v>
      </c>
      <c r="AJ440" s="4">
        <v>2.17</v>
      </c>
      <c r="AK440" s="4">
        <v>2.2599999999999998</v>
      </c>
      <c r="AL440" s="4">
        <v>20.84</v>
      </c>
      <c r="AM440" s="4">
        <v>3.86</v>
      </c>
      <c r="AN440" s="4">
        <v>33.590000000000003</v>
      </c>
      <c r="AO440" s="4">
        <v>160.76</v>
      </c>
      <c r="AP440" s="4">
        <v>5.08</v>
      </c>
      <c r="AQ440" s="4">
        <v>8.7100000000000009</v>
      </c>
      <c r="AR440" s="4">
        <v>3.46</v>
      </c>
      <c r="AS440" s="4">
        <v>14.52</v>
      </c>
      <c r="AT440" s="4">
        <v>2.84</v>
      </c>
      <c r="AU440" s="4">
        <v>8.86</v>
      </c>
      <c r="AV440" s="4">
        <v>17.38</v>
      </c>
      <c r="AW440" s="4">
        <v>45.53</v>
      </c>
      <c r="AX440" s="4">
        <v>31.88</v>
      </c>
      <c r="AY440" s="4">
        <v>18.329999999999998</v>
      </c>
      <c r="AZ440" s="4">
        <v>98.44</v>
      </c>
    </row>
    <row r="441" spans="1:52" x14ac:dyDescent="0.2">
      <c r="A441" s="5">
        <v>44103</v>
      </c>
      <c r="B441" s="4">
        <v>65118.06</v>
      </c>
      <c r="C441" s="4">
        <v>30.56</v>
      </c>
      <c r="D441" s="4">
        <v>15.16</v>
      </c>
      <c r="E441" s="4">
        <v>17.579999999999998</v>
      </c>
      <c r="F441" s="4">
        <v>10.74</v>
      </c>
      <c r="G441" s="4">
        <v>84.02</v>
      </c>
      <c r="H441" s="4">
        <v>4.3600000000000003</v>
      </c>
      <c r="I441" s="4">
        <v>36.89</v>
      </c>
      <c r="J441" s="4">
        <v>10.7</v>
      </c>
      <c r="K441" s="4">
        <v>65.02</v>
      </c>
      <c r="L441" s="4">
        <v>202.71</v>
      </c>
      <c r="M441" s="4">
        <v>17.12</v>
      </c>
      <c r="N441" s="4">
        <v>12.31</v>
      </c>
      <c r="O441" s="4">
        <v>295.54000000000002</v>
      </c>
      <c r="P441" s="4">
        <v>8.98</v>
      </c>
      <c r="Q441" s="4">
        <v>3.97</v>
      </c>
      <c r="R441" s="4">
        <v>16.16</v>
      </c>
      <c r="S441" s="4">
        <v>18.18</v>
      </c>
      <c r="T441" s="4">
        <v>3.96</v>
      </c>
      <c r="U441" s="4">
        <v>4.54</v>
      </c>
      <c r="V441" s="4">
        <v>33.26</v>
      </c>
      <c r="W441" s="4">
        <v>11.42</v>
      </c>
      <c r="X441" s="4">
        <v>2.21</v>
      </c>
      <c r="Y441" s="4">
        <v>2.5499999999999998</v>
      </c>
      <c r="Z441" s="4">
        <v>122.42</v>
      </c>
      <c r="AA441" s="4">
        <v>18.079999999999998</v>
      </c>
      <c r="AB441" s="4">
        <v>31.78</v>
      </c>
      <c r="AC441" s="4">
        <v>13.93</v>
      </c>
      <c r="AD441" s="4">
        <v>4.5199999999999996</v>
      </c>
      <c r="AE441" s="4">
        <v>4.22</v>
      </c>
      <c r="AF441" s="4">
        <v>8.7899999999999991</v>
      </c>
      <c r="AG441" s="4">
        <v>67.87</v>
      </c>
      <c r="AH441" s="4">
        <v>95.82</v>
      </c>
      <c r="AI441" s="4">
        <v>24.22</v>
      </c>
      <c r="AJ441" s="4">
        <v>2.16</v>
      </c>
      <c r="AK441" s="4">
        <v>2.2799999999999998</v>
      </c>
      <c r="AL441" s="4">
        <v>21.47</v>
      </c>
      <c r="AM441" s="4">
        <v>3.81</v>
      </c>
      <c r="AN441" s="4">
        <v>33.81</v>
      </c>
      <c r="AO441" s="4">
        <v>164.81</v>
      </c>
      <c r="AP441" s="4">
        <v>5.08</v>
      </c>
      <c r="AQ441" s="4">
        <v>8.77</v>
      </c>
      <c r="AR441" s="4">
        <v>3.44</v>
      </c>
      <c r="AS441" s="4">
        <v>14.47</v>
      </c>
      <c r="AT441" s="4">
        <v>2.83</v>
      </c>
      <c r="AU441" s="4">
        <v>9.0500000000000007</v>
      </c>
      <c r="AV441" s="4">
        <v>17.16</v>
      </c>
      <c r="AW441" s="4">
        <v>45.66</v>
      </c>
      <c r="AX441" s="4">
        <v>31.71</v>
      </c>
      <c r="AY441" s="4">
        <v>18.489999999999998</v>
      </c>
      <c r="AZ441" s="4">
        <v>101.37</v>
      </c>
    </row>
    <row r="442" spans="1:52" x14ac:dyDescent="0.2">
      <c r="A442" s="5">
        <v>44104</v>
      </c>
      <c r="B442" s="4">
        <v>63566.83</v>
      </c>
      <c r="C442" s="4">
        <v>29.85</v>
      </c>
      <c r="D442" s="4">
        <v>15.33</v>
      </c>
      <c r="E442" s="4">
        <v>17.22</v>
      </c>
      <c r="F442" s="4">
        <v>10.33</v>
      </c>
      <c r="G442" s="4">
        <v>81.02</v>
      </c>
      <c r="H442" s="4">
        <v>4.25</v>
      </c>
      <c r="I442" s="4">
        <v>35.6</v>
      </c>
      <c r="J442" s="4">
        <v>10.49</v>
      </c>
      <c r="K442" s="4">
        <v>63.61</v>
      </c>
      <c r="L442" s="4">
        <v>198</v>
      </c>
      <c r="M442" s="4">
        <v>17</v>
      </c>
      <c r="N442" s="4">
        <v>12.1</v>
      </c>
      <c r="O442" s="4">
        <v>287</v>
      </c>
      <c r="P442" s="4">
        <v>8.89</v>
      </c>
      <c r="Q442" s="4">
        <v>4</v>
      </c>
      <c r="R442" s="4">
        <v>16.3</v>
      </c>
      <c r="S442" s="4">
        <v>17.940000000000001</v>
      </c>
      <c r="T442" s="4">
        <v>3.9</v>
      </c>
      <c r="U442" s="4">
        <v>4.38</v>
      </c>
      <c r="V442" s="4">
        <v>33.14</v>
      </c>
      <c r="W442" s="4">
        <v>11.03</v>
      </c>
      <c r="X442" s="4">
        <v>2.1800000000000002</v>
      </c>
      <c r="Y442" s="4">
        <v>2.5099999999999998</v>
      </c>
      <c r="Z442" s="4">
        <v>119.57</v>
      </c>
      <c r="AA442" s="4">
        <v>17.75</v>
      </c>
      <c r="AB442" s="4">
        <v>31.24</v>
      </c>
      <c r="AC442" s="4">
        <v>13.64</v>
      </c>
      <c r="AD442" s="4">
        <v>4.3</v>
      </c>
      <c r="AE442" s="4">
        <v>4.05</v>
      </c>
      <c r="AF442" s="4">
        <v>8.61</v>
      </c>
      <c r="AG442" s="4">
        <v>66.08</v>
      </c>
      <c r="AH442" s="4">
        <v>94.32</v>
      </c>
      <c r="AI442" s="4">
        <v>23.89</v>
      </c>
      <c r="AJ442" s="4">
        <v>2.04</v>
      </c>
      <c r="AK442" s="4">
        <v>2.2000000000000002</v>
      </c>
      <c r="AL442" s="4">
        <v>21.29</v>
      </c>
      <c r="AM442" s="4">
        <v>3.78</v>
      </c>
      <c r="AN442" s="4">
        <v>33.159999999999997</v>
      </c>
      <c r="AO442" s="4">
        <v>162.55000000000001</v>
      </c>
      <c r="AP442" s="4">
        <v>4.88</v>
      </c>
      <c r="AQ442" s="4">
        <v>8.4499999999999993</v>
      </c>
      <c r="AR442" s="4">
        <v>3.34</v>
      </c>
      <c r="AS442" s="4">
        <v>13.99</v>
      </c>
      <c r="AT442" s="4">
        <v>2.78</v>
      </c>
      <c r="AU442" s="4">
        <v>8.94</v>
      </c>
      <c r="AV442" s="4">
        <v>16.84</v>
      </c>
      <c r="AW442" s="4">
        <v>44.42</v>
      </c>
      <c r="AX442" s="4">
        <v>30.95</v>
      </c>
      <c r="AY442" s="4">
        <v>17.579999999999998</v>
      </c>
      <c r="AZ442" s="4">
        <v>100.75</v>
      </c>
    </row>
    <row r="443" spans="1:52" x14ac:dyDescent="0.2">
      <c r="A443" s="3">
        <v>44105</v>
      </c>
      <c r="B443" s="4">
        <v>64150.16</v>
      </c>
      <c r="C443" s="4">
        <v>30.4</v>
      </c>
      <c r="D443" s="4">
        <v>15.57</v>
      </c>
      <c r="E443" s="4">
        <v>17.39</v>
      </c>
      <c r="F443" s="4">
        <v>10.4</v>
      </c>
      <c r="G443" s="4">
        <v>81.34</v>
      </c>
      <c r="H443" s="4">
        <v>4.29</v>
      </c>
      <c r="I443" s="4">
        <v>36.29</v>
      </c>
      <c r="J443" s="4">
        <v>10.54</v>
      </c>
      <c r="K443" s="4">
        <v>64.040000000000006</v>
      </c>
      <c r="L443" s="4">
        <v>199.56</v>
      </c>
      <c r="M443" s="4">
        <v>17</v>
      </c>
      <c r="N443" s="4">
        <v>12.37</v>
      </c>
      <c r="O443" s="4">
        <v>287.77999999999997</v>
      </c>
      <c r="P443" s="4">
        <v>9.11</v>
      </c>
      <c r="Q443" s="4">
        <v>3.91</v>
      </c>
      <c r="R443" s="4">
        <v>16.68</v>
      </c>
      <c r="S443" s="4">
        <v>18.059999999999999</v>
      </c>
      <c r="T443" s="4">
        <v>4.03</v>
      </c>
      <c r="U443" s="4">
        <v>4.5</v>
      </c>
      <c r="V443" s="4">
        <v>34.090000000000003</v>
      </c>
      <c r="W443" s="4">
        <v>11.14</v>
      </c>
      <c r="X443" s="4">
        <v>2.23</v>
      </c>
      <c r="Y443" s="4">
        <v>2.57</v>
      </c>
      <c r="Z443" s="4">
        <v>120.41</v>
      </c>
      <c r="AA443" s="4">
        <v>17.829999999999998</v>
      </c>
      <c r="AB443" s="4">
        <v>31.04</v>
      </c>
      <c r="AC443" s="4">
        <v>13.77</v>
      </c>
      <c r="AD443" s="4">
        <v>4.4000000000000004</v>
      </c>
      <c r="AE443" s="4">
        <v>4.13</v>
      </c>
      <c r="AF443" s="4">
        <v>8.6</v>
      </c>
      <c r="AG443" s="4">
        <v>67.52</v>
      </c>
      <c r="AH443" s="4">
        <v>95.4</v>
      </c>
      <c r="AI443" s="4">
        <v>24.05</v>
      </c>
      <c r="AJ443" s="4">
        <v>2.09</v>
      </c>
      <c r="AK443" s="4">
        <v>2.2599999999999998</v>
      </c>
      <c r="AL443" s="4">
        <v>21.28</v>
      </c>
      <c r="AM443" s="4">
        <v>3.92</v>
      </c>
      <c r="AN443" s="4">
        <v>33.47</v>
      </c>
      <c r="AO443" s="4">
        <v>168.49</v>
      </c>
      <c r="AP443" s="4">
        <v>4.9400000000000004</v>
      </c>
      <c r="AQ443" s="4">
        <v>8.6</v>
      </c>
      <c r="AR443" s="4">
        <v>3.45</v>
      </c>
      <c r="AS443" s="4">
        <v>14.09</v>
      </c>
      <c r="AT443" s="4">
        <v>2.8</v>
      </c>
      <c r="AU443" s="4">
        <v>8.86</v>
      </c>
      <c r="AV443" s="4">
        <v>16.920000000000002</v>
      </c>
      <c r="AW443" s="4">
        <v>44.56</v>
      </c>
      <c r="AX443" s="4">
        <v>30.98</v>
      </c>
      <c r="AY443" s="4">
        <v>17.55</v>
      </c>
      <c r="AZ443" s="4">
        <v>102.41</v>
      </c>
    </row>
    <row r="444" spans="1:52" x14ac:dyDescent="0.2">
      <c r="A444" s="3">
        <v>44106</v>
      </c>
      <c r="B444" s="4">
        <v>63245.79</v>
      </c>
      <c r="C444" s="4">
        <v>29.7</v>
      </c>
      <c r="D444" s="4">
        <v>15.17</v>
      </c>
      <c r="E444" s="4">
        <v>17.079999999999998</v>
      </c>
      <c r="F444" s="4">
        <v>10.32</v>
      </c>
      <c r="G444" s="4">
        <v>80.42</v>
      </c>
      <c r="H444" s="4">
        <v>4.16</v>
      </c>
      <c r="I444" s="4">
        <v>35.119999999999997</v>
      </c>
      <c r="J444" s="4">
        <v>10.210000000000001</v>
      </c>
      <c r="K444" s="4">
        <v>63.72</v>
      </c>
      <c r="L444" s="4">
        <v>197.25</v>
      </c>
      <c r="M444" s="4">
        <v>17.059999999999999</v>
      </c>
      <c r="N444" s="4">
        <v>12.1</v>
      </c>
      <c r="O444" s="4">
        <v>284.67</v>
      </c>
      <c r="P444" s="4">
        <v>9.1199999999999992</v>
      </c>
      <c r="Q444" s="4">
        <v>3.82</v>
      </c>
      <c r="R444" s="4">
        <v>16.079999999999998</v>
      </c>
      <c r="S444" s="4">
        <v>18.12</v>
      </c>
      <c r="T444" s="4">
        <v>4.03</v>
      </c>
      <c r="U444" s="4">
        <v>4.41</v>
      </c>
      <c r="V444" s="4">
        <v>33.520000000000003</v>
      </c>
      <c r="W444" s="4">
        <v>10.86</v>
      </c>
      <c r="X444" s="4">
        <v>2.2400000000000002</v>
      </c>
      <c r="Y444" s="4">
        <v>2.57</v>
      </c>
      <c r="Z444" s="4">
        <v>119.1</v>
      </c>
      <c r="AA444" s="4">
        <v>17.489999999999998</v>
      </c>
      <c r="AB444" s="4">
        <v>31.29</v>
      </c>
      <c r="AC444" s="4">
        <v>13.8</v>
      </c>
      <c r="AD444" s="4">
        <v>4.26</v>
      </c>
      <c r="AE444" s="4">
        <v>4.1100000000000003</v>
      </c>
      <c r="AF444" s="4">
        <v>8.56</v>
      </c>
      <c r="AG444" s="4">
        <v>66.89</v>
      </c>
      <c r="AH444" s="4">
        <v>93.6</v>
      </c>
      <c r="AI444" s="4">
        <v>23.35</v>
      </c>
      <c r="AJ444" s="4">
        <v>2.0499999999999998</v>
      </c>
      <c r="AK444" s="4">
        <v>2.21</v>
      </c>
      <c r="AL444" s="4">
        <v>21.37</v>
      </c>
      <c r="AM444" s="4">
        <v>3.88</v>
      </c>
      <c r="AN444" s="4">
        <v>33.119999999999997</v>
      </c>
      <c r="AO444" s="4">
        <v>169.61</v>
      </c>
      <c r="AP444" s="4">
        <v>4.67</v>
      </c>
      <c r="AQ444" s="4">
        <v>8.41</v>
      </c>
      <c r="AR444" s="4">
        <v>3.36</v>
      </c>
      <c r="AS444" s="4">
        <v>13.98</v>
      </c>
      <c r="AT444" s="4">
        <v>2.77</v>
      </c>
      <c r="AU444" s="4">
        <v>8.77</v>
      </c>
      <c r="AV444" s="4">
        <v>16.57</v>
      </c>
      <c r="AW444" s="4">
        <v>44.58</v>
      </c>
      <c r="AX444" s="4">
        <v>31</v>
      </c>
      <c r="AY444" s="4">
        <v>16.8</v>
      </c>
      <c r="AZ444" s="4">
        <v>103.2</v>
      </c>
    </row>
    <row r="445" spans="1:52" x14ac:dyDescent="0.2">
      <c r="A445" s="3">
        <v>44110</v>
      </c>
      <c r="B445" s="4">
        <v>64977.61</v>
      </c>
      <c r="C445" s="4">
        <v>30.62</v>
      </c>
      <c r="D445" s="4">
        <v>15.39</v>
      </c>
      <c r="E445" s="4">
        <v>17.89</v>
      </c>
      <c r="F445" s="4">
        <v>10.57</v>
      </c>
      <c r="G445" s="4">
        <v>80.39</v>
      </c>
      <c r="H445" s="4">
        <v>4.29</v>
      </c>
      <c r="I445" s="4">
        <v>36.28</v>
      </c>
      <c r="J445" s="4">
        <v>10.45</v>
      </c>
      <c r="K445" s="4">
        <v>66.150000000000006</v>
      </c>
      <c r="L445" s="4">
        <v>196.07</v>
      </c>
      <c r="M445" s="4">
        <v>17.43</v>
      </c>
      <c r="N445" s="4">
        <v>12.53</v>
      </c>
      <c r="O445" s="4">
        <v>287</v>
      </c>
      <c r="P445" s="4">
        <v>9.15</v>
      </c>
      <c r="Q445" s="4">
        <v>3.91</v>
      </c>
      <c r="R445" s="4">
        <v>16.739999999999998</v>
      </c>
      <c r="S445" s="4">
        <v>18.309999999999999</v>
      </c>
      <c r="T445" s="4">
        <v>4.05</v>
      </c>
      <c r="U445" s="4">
        <v>4.6399999999999997</v>
      </c>
      <c r="V445" s="4">
        <v>34.06</v>
      </c>
      <c r="W445" s="4">
        <v>11.49</v>
      </c>
      <c r="X445" s="4">
        <v>2.2599999999999998</v>
      </c>
      <c r="Y445" s="4">
        <v>2.59</v>
      </c>
      <c r="Z445" s="4">
        <v>123.4</v>
      </c>
      <c r="AA445" s="4">
        <v>18.239999999999998</v>
      </c>
      <c r="AB445" s="4">
        <v>31.06</v>
      </c>
      <c r="AC445" s="4">
        <v>15.29</v>
      </c>
      <c r="AD445" s="4">
        <v>4.47</v>
      </c>
      <c r="AE445" s="4">
        <v>4.37</v>
      </c>
      <c r="AF445" s="4">
        <v>8.9499999999999993</v>
      </c>
      <c r="AG445" s="4">
        <v>68.13</v>
      </c>
      <c r="AH445" s="4">
        <v>96.02</v>
      </c>
      <c r="AI445" s="4">
        <v>23.6</v>
      </c>
      <c r="AJ445" s="4">
        <v>2.14</v>
      </c>
      <c r="AK445" s="4">
        <v>2.2999999999999998</v>
      </c>
      <c r="AL445" s="4">
        <v>21.8</v>
      </c>
      <c r="AM445" s="4">
        <v>4.03</v>
      </c>
      <c r="AN445" s="4">
        <v>33.74</v>
      </c>
      <c r="AO445" s="4">
        <v>175.34</v>
      </c>
      <c r="AP445" s="4">
        <v>5.0599999999999996</v>
      </c>
      <c r="AQ445" s="4">
        <v>8.6999999999999993</v>
      </c>
      <c r="AR445" s="4">
        <v>3.5</v>
      </c>
      <c r="AS445" s="4">
        <v>14.16</v>
      </c>
      <c r="AT445" s="4">
        <v>2.8</v>
      </c>
      <c r="AU445" s="4">
        <v>8.9700000000000006</v>
      </c>
      <c r="AV445" s="4">
        <v>17.41</v>
      </c>
      <c r="AW445" s="4">
        <v>44.93</v>
      </c>
      <c r="AX445" s="4">
        <v>31.46</v>
      </c>
      <c r="AY445" s="4">
        <v>18</v>
      </c>
      <c r="AZ445" s="4">
        <v>106.16</v>
      </c>
    </row>
    <row r="446" spans="1:52" x14ac:dyDescent="0.2">
      <c r="A446" s="3">
        <v>44111</v>
      </c>
      <c r="B446" s="4">
        <v>65755.77</v>
      </c>
      <c r="C446" s="4">
        <v>30.98</v>
      </c>
      <c r="D446" s="4">
        <v>15.47</v>
      </c>
      <c r="E446" s="4">
        <v>18.309999999999999</v>
      </c>
      <c r="F446" s="4">
        <v>10.72</v>
      </c>
      <c r="G446" s="4">
        <v>81.48</v>
      </c>
      <c r="H446" s="4">
        <v>4.28</v>
      </c>
      <c r="I446" s="4">
        <v>35.880000000000003</v>
      </c>
      <c r="J446" s="4">
        <v>10.58</v>
      </c>
      <c r="K446" s="4">
        <v>67.569999999999993</v>
      </c>
      <c r="L446" s="4">
        <v>198.32</v>
      </c>
      <c r="M446" s="4">
        <v>17.68</v>
      </c>
      <c r="N446" s="4">
        <v>12.64</v>
      </c>
      <c r="O446" s="4">
        <v>291.86</v>
      </c>
      <c r="P446" s="4">
        <v>9.27</v>
      </c>
      <c r="Q446" s="4">
        <v>3.94</v>
      </c>
      <c r="R446" s="4">
        <v>16.73</v>
      </c>
      <c r="S446" s="4">
        <v>18.62</v>
      </c>
      <c r="T446" s="4">
        <v>4.1100000000000003</v>
      </c>
      <c r="U446" s="4">
        <v>4.6900000000000004</v>
      </c>
      <c r="V446" s="4">
        <v>34.46</v>
      </c>
      <c r="W446" s="4">
        <v>11.84</v>
      </c>
      <c r="X446" s="4">
        <v>2.2999999999999998</v>
      </c>
      <c r="Y446" s="4">
        <v>2.63</v>
      </c>
      <c r="Z446" s="4">
        <v>126.92</v>
      </c>
      <c r="AA446" s="4">
        <v>18.600000000000001</v>
      </c>
      <c r="AB446" s="4">
        <v>30.4</v>
      </c>
      <c r="AC446" s="4">
        <v>15.58</v>
      </c>
      <c r="AD446" s="4">
        <v>4.5199999999999996</v>
      </c>
      <c r="AE446" s="4">
        <v>4.34</v>
      </c>
      <c r="AF446" s="4">
        <v>9.1999999999999993</v>
      </c>
      <c r="AG446" s="4">
        <v>68</v>
      </c>
      <c r="AH446" s="4">
        <v>96.07</v>
      </c>
      <c r="AI446" s="4">
        <v>23.75</v>
      </c>
      <c r="AJ446" s="4">
        <v>2.15</v>
      </c>
      <c r="AK446" s="4">
        <v>2.31</v>
      </c>
      <c r="AL446" s="4">
        <v>22.71</v>
      </c>
      <c r="AM446" s="4">
        <v>4.03</v>
      </c>
      <c r="AN446" s="4">
        <v>34.020000000000003</v>
      </c>
      <c r="AO446" s="4">
        <v>180.18</v>
      </c>
      <c r="AP446" s="4">
        <v>5.0599999999999996</v>
      </c>
      <c r="AQ446" s="4">
        <v>8.82</v>
      </c>
      <c r="AR446" s="4">
        <v>3.49</v>
      </c>
      <c r="AS446" s="4">
        <v>14.03</v>
      </c>
      <c r="AT446" s="4">
        <v>2.82</v>
      </c>
      <c r="AU446" s="4">
        <v>9.1300000000000008</v>
      </c>
      <c r="AV446" s="4">
        <v>17.86</v>
      </c>
      <c r="AW446" s="4">
        <v>46.04</v>
      </c>
      <c r="AX446" s="4">
        <v>32.090000000000003</v>
      </c>
      <c r="AY446" s="4">
        <v>18.37</v>
      </c>
      <c r="AZ446" s="4">
        <v>107.48</v>
      </c>
    </row>
    <row r="447" spans="1:52" x14ac:dyDescent="0.2">
      <c r="A447" s="3">
        <v>44112</v>
      </c>
      <c r="B447" s="4">
        <v>66419.27</v>
      </c>
      <c r="C447" s="4">
        <v>30.82</v>
      </c>
      <c r="D447" s="4">
        <v>15.64</v>
      </c>
      <c r="E447" s="4">
        <v>18.54</v>
      </c>
      <c r="F447" s="4">
        <v>10.81</v>
      </c>
      <c r="G447" s="4">
        <v>82.21</v>
      </c>
      <c r="H447" s="4">
        <v>4.26</v>
      </c>
      <c r="I447" s="4">
        <v>36.65</v>
      </c>
      <c r="J447" s="4">
        <v>10.67</v>
      </c>
      <c r="K447" s="4">
        <v>68.11</v>
      </c>
      <c r="L447" s="4">
        <v>208.85</v>
      </c>
      <c r="M447" s="4">
        <v>17.59</v>
      </c>
      <c r="N447" s="4">
        <v>12.8</v>
      </c>
      <c r="O447" s="4">
        <v>298.94</v>
      </c>
      <c r="P447" s="4">
        <v>9.17</v>
      </c>
      <c r="Q447" s="4">
        <v>3.99</v>
      </c>
      <c r="R447" s="4">
        <v>17</v>
      </c>
      <c r="S447" s="4">
        <v>18.690000000000001</v>
      </c>
      <c r="T447" s="4">
        <v>4.0999999999999996</v>
      </c>
      <c r="U447" s="4">
        <v>4.68</v>
      </c>
      <c r="V447" s="4">
        <v>35.32</v>
      </c>
      <c r="W447" s="4">
        <v>11.95</v>
      </c>
      <c r="X447" s="4">
        <v>2.2599999999999998</v>
      </c>
      <c r="Y447" s="4">
        <v>2.62</v>
      </c>
      <c r="Z447" s="4">
        <v>129.43</v>
      </c>
      <c r="AA447" s="4">
        <v>18.760000000000002</v>
      </c>
      <c r="AB447" s="4">
        <v>30.3</v>
      </c>
      <c r="AC447" s="4">
        <v>15.62</v>
      </c>
      <c r="AD447" s="4">
        <v>4.47</v>
      </c>
      <c r="AE447" s="4">
        <v>4.2699999999999996</v>
      </c>
      <c r="AF447" s="4">
        <v>9.32</v>
      </c>
      <c r="AG447" s="4">
        <v>69.489999999999995</v>
      </c>
      <c r="AH447" s="4">
        <v>97.96</v>
      </c>
      <c r="AI447" s="4">
        <v>24.32</v>
      </c>
      <c r="AJ447" s="4">
        <v>2.1800000000000002</v>
      </c>
      <c r="AK447" s="4">
        <v>2.31</v>
      </c>
      <c r="AL447" s="4">
        <v>23.43</v>
      </c>
      <c r="AM447" s="4">
        <v>4.0199999999999996</v>
      </c>
      <c r="AN447" s="4">
        <v>34.81</v>
      </c>
      <c r="AO447" s="4">
        <v>183.5</v>
      </c>
      <c r="AP447" s="4">
        <v>5.04</v>
      </c>
      <c r="AQ447" s="4">
        <v>8.83</v>
      </c>
      <c r="AR447" s="4">
        <v>3.51</v>
      </c>
      <c r="AS447" s="4">
        <v>13.89</v>
      </c>
      <c r="AT447" s="4">
        <v>2.79</v>
      </c>
      <c r="AU447" s="4">
        <v>9.19</v>
      </c>
      <c r="AV447" s="4">
        <v>18.12</v>
      </c>
      <c r="AW447" s="4">
        <v>46.75</v>
      </c>
      <c r="AX447" s="4">
        <v>32.22</v>
      </c>
      <c r="AY447" s="4">
        <v>18.28</v>
      </c>
      <c r="AZ447" s="4">
        <v>112.95</v>
      </c>
    </row>
    <row r="448" spans="1:52" x14ac:dyDescent="0.2">
      <c r="A448" s="3">
        <v>44113</v>
      </c>
      <c r="B448" s="4">
        <v>66289.23</v>
      </c>
      <c r="C448" s="4">
        <v>30.69</v>
      </c>
      <c r="D448" s="4">
        <v>15.82</v>
      </c>
      <c r="E448" s="4">
        <v>18.61</v>
      </c>
      <c r="F448" s="4">
        <v>10.67</v>
      </c>
      <c r="G448" s="4">
        <v>82.28</v>
      </c>
      <c r="H448" s="4">
        <v>4.3099999999999996</v>
      </c>
      <c r="I448" s="4">
        <v>36.58</v>
      </c>
      <c r="J448" s="4">
        <v>10.6</v>
      </c>
      <c r="K448" s="4">
        <v>67.709999999999994</v>
      </c>
      <c r="L448" s="4">
        <v>209.89</v>
      </c>
      <c r="M448" s="4">
        <v>17.52</v>
      </c>
      <c r="N448" s="4">
        <v>12.81</v>
      </c>
      <c r="O448" s="4">
        <v>295.32</v>
      </c>
      <c r="P448" s="4">
        <v>9.15</v>
      </c>
      <c r="Q448" s="4">
        <v>3.9</v>
      </c>
      <c r="R448" s="4">
        <v>16.95</v>
      </c>
      <c r="S448" s="4">
        <v>18.62</v>
      </c>
      <c r="T448" s="4">
        <v>4.12</v>
      </c>
      <c r="U448" s="4">
        <v>4.7300000000000004</v>
      </c>
      <c r="V448" s="4">
        <v>35.659999999999997</v>
      </c>
      <c r="W448" s="4">
        <v>11.98</v>
      </c>
      <c r="X448" s="4">
        <v>2.2599999999999998</v>
      </c>
      <c r="Y448" s="4">
        <v>2.61</v>
      </c>
      <c r="Z448" s="4">
        <v>129.77000000000001</v>
      </c>
      <c r="AA448" s="4">
        <v>18.690000000000001</v>
      </c>
      <c r="AB448" s="4">
        <v>31.26</v>
      </c>
      <c r="AC448" s="4">
        <v>15.95</v>
      </c>
      <c r="AD448" s="4">
        <v>4.4400000000000004</v>
      </c>
      <c r="AE448" s="4">
        <v>4.32</v>
      </c>
      <c r="AF448" s="4">
        <v>9.18</v>
      </c>
      <c r="AG448" s="4">
        <v>68.94</v>
      </c>
      <c r="AH448" s="4">
        <v>97.5</v>
      </c>
      <c r="AI448" s="4">
        <v>24.11</v>
      </c>
      <c r="AJ448" s="4">
        <v>2.19</v>
      </c>
      <c r="AK448" s="4">
        <v>2.2999999999999998</v>
      </c>
      <c r="AL448" s="4">
        <v>23.39</v>
      </c>
      <c r="AM448" s="4">
        <v>4.04</v>
      </c>
      <c r="AN448" s="4">
        <v>34.520000000000003</v>
      </c>
      <c r="AO448" s="4">
        <v>187.28</v>
      </c>
      <c r="AP448" s="4">
        <v>5.1100000000000003</v>
      </c>
      <c r="AQ448" s="4">
        <v>8.7899999999999991</v>
      </c>
      <c r="AR448" s="4">
        <v>3.52</v>
      </c>
      <c r="AS448" s="4">
        <v>13.85</v>
      </c>
      <c r="AT448" s="4">
        <v>2.77</v>
      </c>
      <c r="AU448" s="4">
        <v>9.19</v>
      </c>
      <c r="AV448" s="4">
        <v>18.21</v>
      </c>
      <c r="AW448" s="4">
        <v>46.48</v>
      </c>
      <c r="AX448" s="4">
        <v>32.08</v>
      </c>
      <c r="AY448" s="4">
        <v>18.38</v>
      </c>
      <c r="AZ448" s="4">
        <v>113.38</v>
      </c>
    </row>
    <row r="449" spans="1:52" x14ac:dyDescent="0.2">
      <c r="A449" s="3">
        <v>44116</v>
      </c>
      <c r="B449" s="4">
        <v>66561.59</v>
      </c>
      <c r="C449" s="4">
        <v>30.73</v>
      </c>
      <c r="D449" s="4">
        <v>15.74</v>
      </c>
      <c r="E449" s="4">
        <v>18.98</v>
      </c>
      <c r="F449" s="4">
        <v>10.6</v>
      </c>
      <c r="G449" s="4">
        <v>82.31</v>
      </c>
      <c r="H449" s="4">
        <v>4.22</v>
      </c>
      <c r="I449" s="4">
        <v>36.44</v>
      </c>
      <c r="J449" s="4">
        <v>10.62</v>
      </c>
      <c r="K449" s="4">
        <v>68.61</v>
      </c>
      <c r="L449" s="4">
        <v>212.8</v>
      </c>
      <c r="M449" s="4">
        <v>17.61</v>
      </c>
      <c r="N449" s="4">
        <v>13.21</v>
      </c>
      <c r="O449" s="4">
        <v>296.67</v>
      </c>
      <c r="P449" s="4">
        <v>9.1</v>
      </c>
      <c r="Q449" s="4">
        <v>3.88</v>
      </c>
      <c r="R449" s="4">
        <v>16.86</v>
      </c>
      <c r="S449" s="4">
        <v>18.600000000000001</v>
      </c>
      <c r="T449" s="4">
        <v>4.0999999999999996</v>
      </c>
      <c r="U449" s="4">
        <v>4.79</v>
      </c>
      <c r="V449" s="4">
        <v>35.25</v>
      </c>
      <c r="W449" s="4">
        <v>11.86</v>
      </c>
      <c r="X449" s="4">
        <v>2.27</v>
      </c>
      <c r="Y449" s="4">
        <v>2.58</v>
      </c>
      <c r="Z449" s="4">
        <v>129.61000000000001</v>
      </c>
      <c r="AA449" s="4">
        <v>18.989999999999998</v>
      </c>
      <c r="AB449" s="4">
        <v>31.8</v>
      </c>
      <c r="AC449" s="4">
        <v>16.03</v>
      </c>
      <c r="AD449" s="4">
        <v>4.37</v>
      </c>
      <c r="AE449" s="4">
        <v>4.3</v>
      </c>
      <c r="AF449" s="4">
        <v>9.09</v>
      </c>
      <c r="AG449" s="4">
        <v>68.98</v>
      </c>
      <c r="AH449" s="4">
        <v>96.64</v>
      </c>
      <c r="AI449" s="4">
        <v>24.63</v>
      </c>
      <c r="AJ449" s="4">
        <v>2.19</v>
      </c>
      <c r="AK449" s="4">
        <v>2.3199999999999998</v>
      </c>
      <c r="AL449" s="4">
        <v>23.44</v>
      </c>
      <c r="AM449" s="4">
        <v>4.03</v>
      </c>
      <c r="AN449" s="4">
        <v>34.380000000000003</v>
      </c>
      <c r="AO449" s="4">
        <v>185.17</v>
      </c>
      <c r="AP449" s="4">
        <v>5.0599999999999996</v>
      </c>
      <c r="AQ449" s="4">
        <v>8.91</v>
      </c>
      <c r="AR449" s="4">
        <v>3.46</v>
      </c>
      <c r="AS449" s="4">
        <v>13.81</v>
      </c>
      <c r="AT449" s="4">
        <v>2.78</v>
      </c>
      <c r="AU449" s="4">
        <v>9.1999999999999993</v>
      </c>
      <c r="AV449" s="4">
        <v>18.55</v>
      </c>
      <c r="AW449" s="4">
        <v>46.81</v>
      </c>
      <c r="AX449" s="4">
        <v>32.229999999999997</v>
      </c>
      <c r="AY449" s="4">
        <v>18.350000000000001</v>
      </c>
      <c r="AZ449" s="4">
        <v>114.87</v>
      </c>
    </row>
    <row r="450" spans="1:52" x14ac:dyDescent="0.2">
      <c r="A450" s="5">
        <v>44117</v>
      </c>
      <c r="B450" s="4">
        <v>67305.320000000007</v>
      </c>
      <c r="C450" s="4">
        <v>30.97</v>
      </c>
      <c r="D450" s="4">
        <v>15.89</v>
      </c>
      <c r="E450" s="4">
        <v>19.5</v>
      </c>
      <c r="F450" s="4">
        <v>10.9</v>
      </c>
      <c r="G450" s="4">
        <v>83.13</v>
      </c>
      <c r="H450" s="4">
        <v>4.26</v>
      </c>
      <c r="I450" s="4">
        <v>36.31</v>
      </c>
      <c r="J450" s="4">
        <v>10.86</v>
      </c>
      <c r="K450" s="4">
        <v>69.38</v>
      </c>
      <c r="L450" s="4">
        <v>214.44</v>
      </c>
      <c r="M450" s="4">
        <v>17.91</v>
      </c>
      <c r="N450" s="4">
        <v>13.18</v>
      </c>
      <c r="O450" s="4">
        <v>298.23</v>
      </c>
      <c r="P450" s="4">
        <v>9.1999999999999993</v>
      </c>
      <c r="Q450" s="4">
        <v>3.85</v>
      </c>
      <c r="R450" s="4">
        <v>16.62</v>
      </c>
      <c r="S450" s="4">
        <v>19.05</v>
      </c>
      <c r="T450" s="4">
        <v>4.1100000000000003</v>
      </c>
      <c r="U450" s="4">
        <v>4.9000000000000004</v>
      </c>
      <c r="V450" s="4">
        <v>35.22</v>
      </c>
      <c r="W450" s="4">
        <v>12.15</v>
      </c>
      <c r="X450" s="4">
        <v>2.2999999999999998</v>
      </c>
      <c r="Y450" s="4">
        <v>2.63</v>
      </c>
      <c r="Z450" s="4">
        <v>130.97</v>
      </c>
      <c r="AA450" s="4">
        <v>19.350000000000001</v>
      </c>
      <c r="AB450" s="4">
        <v>31.69</v>
      </c>
      <c r="AC450" s="4">
        <v>16</v>
      </c>
      <c r="AD450" s="4">
        <v>4.38</v>
      </c>
      <c r="AE450" s="4">
        <v>4.3</v>
      </c>
      <c r="AF450" s="4">
        <v>9.3800000000000008</v>
      </c>
      <c r="AG450" s="4">
        <v>68.819999999999993</v>
      </c>
      <c r="AH450" s="4">
        <v>96.55</v>
      </c>
      <c r="AI450" s="4">
        <v>24.83</v>
      </c>
      <c r="AJ450" s="4">
        <v>2.16</v>
      </c>
      <c r="AK450" s="4">
        <v>2.34</v>
      </c>
      <c r="AL450" s="4">
        <v>23.59</v>
      </c>
      <c r="AM450" s="4">
        <v>4.12</v>
      </c>
      <c r="AN450" s="4">
        <v>34.700000000000003</v>
      </c>
      <c r="AO450" s="4">
        <v>190.47</v>
      </c>
      <c r="AP450" s="4">
        <v>5.08</v>
      </c>
      <c r="AQ450" s="4">
        <v>9.14</v>
      </c>
      <c r="AR450" s="4">
        <v>3.45</v>
      </c>
      <c r="AS450" s="4">
        <v>13.88</v>
      </c>
      <c r="AT450" s="4">
        <v>2.89</v>
      </c>
      <c r="AU450" s="4">
        <v>9.26</v>
      </c>
      <c r="AV450" s="4">
        <v>18.96</v>
      </c>
      <c r="AW450" s="4">
        <v>47.65</v>
      </c>
      <c r="AX450" s="4">
        <v>32.71</v>
      </c>
      <c r="AY450" s="4">
        <v>18.5</v>
      </c>
      <c r="AZ450" s="4">
        <v>116.92</v>
      </c>
    </row>
    <row r="451" spans="1:52" x14ac:dyDescent="0.2">
      <c r="A451" s="5">
        <v>44118</v>
      </c>
      <c r="B451" s="4">
        <v>67000.22</v>
      </c>
      <c r="C451" s="4">
        <v>31.08</v>
      </c>
      <c r="D451" s="4">
        <v>15.91</v>
      </c>
      <c r="E451" s="4">
        <v>19.3</v>
      </c>
      <c r="F451" s="4">
        <v>10.9</v>
      </c>
      <c r="G451" s="4">
        <v>83.31</v>
      </c>
      <c r="H451" s="4">
        <v>4.07</v>
      </c>
      <c r="I451" s="4">
        <v>36.03</v>
      </c>
      <c r="J451" s="4">
        <v>10.86</v>
      </c>
      <c r="K451" s="4">
        <v>68.67</v>
      </c>
      <c r="L451" s="4">
        <v>215.6</v>
      </c>
      <c r="M451" s="4">
        <v>18.09</v>
      </c>
      <c r="N451" s="4">
        <v>12.94</v>
      </c>
      <c r="O451" s="4">
        <v>302.29000000000002</v>
      </c>
      <c r="P451" s="4">
        <v>9.17</v>
      </c>
      <c r="Q451" s="4">
        <v>3.84</v>
      </c>
      <c r="R451" s="4">
        <v>16.39</v>
      </c>
      <c r="S451" s="4">
        <v>19.22</v>
      </c>
      <c r="T451" s="4">
        <v>4.09</v>
      </c>
      <c r="U451" s="4">
        <v>4.78</v>
      </c>
      <c r="V451" s="4">
        <v>35.78</v>
      </c>
      <c r="W451" s="4">
        <v>12.21</v>
      </c>
      <c r="X451" s="4">
        <v>2.27</v>
      </c>
      <c r="Y451" s="4">
        <v>2.64</v>
      </c>
      <c r="Z451" s="4">
        <v>131.18</v>
      </c>
      <c r="AA451" s="4">
        <v>19.100000000000001</v>
      </c>
      <c r="AB451" s="4">
        <v>31.48</v>
      </c>
      <c r="AC451" s="4">
        <v>16.190000000000001</v>
      </c>
      <c r="AD451" s="4">
        <v>4.3600000000000003</v>
      </c>
      <c r="AE451" s="4">
        <v>4.21</v>
      </c>
      <c r="AF451" s="4">
        <v>9.11</v>
      </c>
      <c r="AG451" s="4">
        <v>68.92</v>
      </c>
      <c r="AH451" s="4">
        <v>95.33</v>
      </c>
      <c r="AI451" s="4">
        <v>24.93</v>
      </c>
      <c r="AJ451" s="4">
        <v>2.09</v>
      </c>
      <c r="AK451" s="4">
        <v>2.2599999999999998</v>
      </c>
      <c r="AL451" s="4">
        <v>23.44</v>
      </c>
      <c r="AM451" s="4">
        <v>4.09</v>
      </c>
      <c r="AN451" s="4">
        <v>35.5</v>
      </c>
      <c r="AO451" s="4">
        <v>187.49</v>
      </c>
      <c r="AP451" s="4">
        <v>5.04</v>
      </c>
      <c r="AQ451" s="4">
        <v>8.82</v>
      </c>
      <c r="AR451" s="4">
        <v>3.44</v>
      </c>
      <c r="AS451" s="4">
        <v>13.81</v>
      </c>
      <c r="AT451" s="4">
        <v>2.83</v>
      </c>
      <c r="AU451" s="4">
        <v>9.2799999999999994</v>
      </c>
      <c r="AV451" s="4">
        <v>18.7</v>
      </c>
      <c r="AW451" s="4">
        <v>47.87</v>
      </c>
      <c r="AX451" s="4">
        <v>32.99</v>
      </c>
      <c r="AY451" s="4">
        <v>18.27</v>
      </c>
      <c r="AZ451" s="4">
        <v>117.86</v>
      </c>
    </row>
    <row r="452" spans="1:52" x14ac:dyDescent="0.2">
      <c r="A452" s="5">
        <v>44119</v>
      </c>
      <c r="B452" s="4">
        <v>67490.679999999993</v>
      </c>
      <c r="C452" s="4">
        <v>31.27</v>
      </c>
      <c r="D452" s="4">
        <v>16.03</v>
      </c>
      <c r="E452" s="4">
        <v>19.36</v>
      </c>
      <c r="F452" s="4">
        <v>10.99</v>
      </c>
      <c r="G452" s="4">
        <v>83.15</v>
      </c>
      <c r="H452" s="4">
        <v>4.1100000000000003</v>
      </c>
      <c r="I452" s="4">
        <v>36.770000000000003</v>
      </c>
      <c r="J452" s="4">
        <v>10.82</v>
      </c>
      <c r="K452" s="4">
        <v>69.28</v>
      </c>
      <c r="L452" s="4">
        <v>216.47</v>
      </c>
      <c r="M452" s="4">
        <v>17.920000000000002</v>
      </c>
      <c r="N452" s="4">
        <v>12.83</v>
      </c>
      <c r="O452" s="4">
        <v>300.99</v>
      </c>
      <c r="P452" s="4">
        <v>9.32</v>
      </c>
      <c r="Q452" s="4">
        <v>3.96</v>
      </c>
      <c r="R452" s="4">
        <v>16.62</v>
      </c>
      <c r="S452" s="4">
        <v>19.190000000000001</v>
      </c>
      <c r="T452" s="4">
        <v>4.2300000000000004</v>
      </c>
      <c r="U452" s="4">
        <v>4.78</v>
      </c>
      <c r="V452" s="4">
        <v>36.979999999999997</v>
      </c>
      <c r="W452" s="4">
        <v>12.41</v>
      </c>
      <c r="X452" s="4">
        <v>2.2999999999999998</v>
      </c>
      <c r="Y452" s="4">
        <v>2.65</v>
      </c>
      <c r="Z452" s="4">
        <v>132.57</v>
      </c>
      <c r="AA452" s="4">
        <v>19.23</v>
      </c>
      <c r="AB452" s="4">
        <v>31.46</v>
      </c>
      <c r="AC452" s="4">
        <v>16.059999999999999</v>
      </c>
      <c r="AD452" s="4">
        <v>4.54</v>
      </c>
      <c r="AE452" s="4">
        <v>4.25</v>
      </c>
      <c r="AF452" s="4">
        <v>9.15</v>
      </c>
      <c r="AG452" s="4">
        <v>67.3</v>
      </c>
      <c r="AH452" s="4">
        <v>96.27</v>
      </c>
      <c r="AI452" s="4">
        <v>25.12</v>
      </c>
      <c r="AJ452" s="4">
        <v>2.13</v>
      </c>
      <c r="AK452" s="4">
        <v>2.29</v>
      </c>
      <c r="AL452" s="4">
        <v>23.36</v>
      </c>
      <c r="AM452" s="4">
        <v>4.22</v>
      </c>
      <c r="AN452" s="4">
        <v>36.299999999999997</v>
      </c>
      <c r="AO452" s="4">
        <v>188.6</v>
      </c>
      <c r="AP452" s="4">
        <v>5.24</v>
      </c>
      <c r="AQ452" s="4">
        <v>8.94</v>
      </c>
      <c r="AR452" s="4">
        <v>3.39</v>
      </c>
      <c r="AS452" s="4">
        <v>13.96</v>
      </c>
      <c r="AT452" s="4">
        <v>2.86</v>
      </c>
      <c r="AU452" s="4">
        <v>9.32</v>
      </c>
      <c r="AV452" s="4">
        <v>18.78</v>
      </c>
      <c r="AW452" s="4">
        <v>47.94</v>
      </c>
      <c r="AX452" s="4">
        <v>33.299999999999997</v>
      </c>
      <c r="AY452" s="4">
        <v>18.55</v>
      </c>
      <c r="AZ452" s="4">
        <v>115.5</v>
      </c>
    </row>
    <row r="453" spans="1:52" x14ac:dyDescent="0.2">
      <c r="A453" s="5">
        <v>44120</v>
      </c>
      <c r="B453" s="4">
        <v>67022.600000000006</v>
      </c>
      <c r="C453" s="4">
        <v>30.61</v>
      </c>
      <c r="D453" s="4">
        <v>16.14</v>
      </c>
      <c r="E453" s="4">
        <v>19.309999999999999</v>
      </c>
      <c r="F453" s="4">
        <v>10.93</v>
      </c>
      <c r="G453" s="4">
        <v>83.07</v>
      </c>
      <c r="H453" s="4">
        <v>4.13</v>
      </c>
      <c r="I453" s="4">
        <v>36.25</v>
      </c>
      <c r="J453" s="4">
        <v>10.66</v>
      </c>
      <c r="K453" s="4">
        <v>69.239999999999995</v>
      </c>
      <c r="L453" s="4">
        <v>213.2</v>
      </c>
      <c r="M453" s="4">
        <v>17.72</v>
      </c>
      <c r="N453" s="4">
        <v>12.69</v>
      </c>
      <c r="O453" s="4">
        <v>299</v>
      </c>
      <c r="P453" s="4">
        <v>9.02</v>
      </c>
      <c r="Q453" s="4">
        <v>3.87</v>
      </c>
      <c r="R453" s="4">
        <v>16.63</v>
      </c>
      <c r="S453" s="4">
        <v>19.11</v>
      </c>
      <c r="T453" s="4">
        <v>4.03</v>
      </c>
      <c r="U453" s="4">
        <v>4.79</v>
      </c>
      <c r="V453" s="4">
        <v>36.159999999999997</v>
      </c>
      <c r="W453" s="4">
        <v>12.39</v>
      </c>
      <c r="X453" s="4">
        <v>2.2200000000000002</v>
      </c>
      <c r="Y453" s="4">
        <v>2.73</v>
      </c>
      <c r="Z453" s="4">
        <v>134.34</v>
      </c>
      <c r="AA453" s="4">
        <v>19.22</v>
      </c>
      <c r="AB453" s="4">
        <v>31.55</v>
      </c>
      <c r="AC453" s="4">
        <v>15.98</v>
      </c>
      <c r="AD453" s="4">
        <v>4.54</v>
      </c>
      <c r="AE453" s="4">
        <v>4.21</v>
      </c>
      <c r="AF453" s="4">
        <v>8.85</v>
      </c>
      <c r="AG453" s="4">
        <v>65.66</v>
      </c>
      <c r="AH453" s="4">
        <v>95.45</v>
      </c>
      <c r="AI453" s="4">
        <v>25.37</v>
      </c>
      <c r="AJ453" s="4">
        <v>2.11</v>
      </c>
      <c r="AK453" s="4">
        <v>2.21</v>
      </c>
      <c r="AL453" s="4">
        <v>23.16</v>
      </c>
      <c r="AM453" s="4">
        <v>4.0999999999999996</v>
      </c>
      <c r="AN453" s="4">
        <v>36.4</v>
      </c>
      <c r="AO453" s="4">
        <v>186.35</v>
      </c>
      <c r="AP453" s="4">
        <v>5.13</v>
      </c>
      <c r="AQ453" s="4">
        <v>8.8699999999999992</v>
      </c>
      <c r="AR453" s="4">
        <v>3.38</v>
      </c>
      <c r="AS453" s="4">
        <v>13.59</v>
      </c>
      <c r="AT453" s="4">
        <v>2.84</v>
      </c>
      <c r="AU453" s="4">
        <v>9.17</v>
      </c>
      <c r="AV453" s="4">
        <v>18.66</v>
      </c>
      <c r="AW453" s="4">
        <v>48.2</v>
      </c>
      <c r="AX453" s="4">
        <v>33.299999999999997</v>
      </c>
      <c r="AY453" s="4">
        <v>18.420000000000002</v>
      </c>
      <c r="AZ453" s="4">
        <v>114.55</v>
      </c>
    </row>
    <row r="454" spans="1:52" x14ac:dyDescent="0.2">
      <c r="A454" s="5">
        <v>44123</v>
      </c>
      <c r="B454" s="4">
        <v>67606.69</v>
      </c>
      <c r="C454" s="4">
        <v>30.84</v>
      </c>
      <c r="D454" s="4">
        <v>16.170000000000002</v>
      </c>
      <c r="E454" s="4">
        <v>19.510000000000002</v>
      </c>
      <c r="F454" s="4">
        <v>11.01</v>
      </c>
      <c r="G454" s="4">
        <v>83.97</v>
      </c>
      <c r="H454" s="4">
        <v>4.18</v>
      </c>
      <c r="I454" s="4">
        <v>36.5</v>
      </c>
      <c r="J454" s="4">
        <v>10.68</v>
      </c>
      <c r="K454" s="4">
        <v>70.010000000000005</v>
      </c>
      <c r="L454" s="4">
        <v>217.8</v>
      </c>
      <c r="M454" s="4">
        <v>17.850000000000001</v>
      </c>
      <c r="N454" s="4">
        <v>13.05</v>
      </c>
      <c r="O454" s="4">
        <v>304.13</v>
      </c>
      <c r="P454" s="4">
        <v>9.0299999999999994</v>
      </c>
      <c r="Q454" s="4">
        <v>3.85</v>
      </c>
      <c r="R454" s="4">
        <v>16.82</v>
      </c>
      <c r="S454" s="4">
        <v>18.89</v>
      </c>
      <c r="T454" s="4">
        <v>4.01</v>
      </c>
      <c r="U454" s="4">
        <v>4.87</v>
      </c>
      <c r="V454" s="4">
        <v>36.19</v>
      </c>
      <c r="W454" s="4">
        <v>12.47</v>
      </c>
      <c r="X454" s="4">
        <v>2.23</v>
      </c>
      <c r="Y454" s="4">
        <v>2.74</v>
      </c>
      <c r="Z454" s="4">
        <v>136.04</v>
      </c>
      <c r="AA454" s="4">
        <v>19.399999999999999</v>
      </c>
      <c r="AB454" s="4">
        <v>31.82</v>
      </c>
      <c r="AC454" s="4">
        <v>16.25</v>
      </c>
      <c r="AD454" s="4">
        <v>4.54</v>
      </c>
      <c r="AE454" s="4">
        <v>4.32</v>
      </c>
      <c r="AF454" s="4">
        <v>8.9600000000000009</v>
      </c>
      <c r="AG454" s="4">
        <v>65.81</v>
      </c>
      <c r="AH454" s="4">
        <v>95.56</v>
      </c>
      <c r="AI454" s="4">
        <v>25.74</v>
      </c>
      <c r="AJ454" s="4">
        <v>2.2000000000000002</v>
      </c>
      <c r="AK454" s="4">
        <v>2.2599999999999998</v>
      </c>
      <c r="AL454" s="4">
        <v>23.32</v>
      </c>
      <c r="AM454" s="4">
        <v>4.1100000000000003</v>
      </c>
      <c r="AN454" s="4">
        <v>36.75</v>
      </c>
      <c r="AO454" s="4">
        <v>186.96</v>
      </c>
      <c r="AP454" s="4">
        <v>5.16</v>
      </c>
      <c r="AQ454" s="4">
        <v>9</v>
      </c>
      <c r="AR454" s="4">
        <v>3.41</v>
      </c>
      <c r="AS454" s="4">
        <v>13.76</v>
      </c>
      <c r="AT454" s="4">
        <v>2.85</v>
      </c>
      <c r="AU454" s="4">
        <v>9.17</v>
      </c>
      <c r="AV454" s="4">
        <v>18.78</v>
      </c>
      <c r="AW454" s="4">
        <v>48.21</v>
      </c>
      <c r="AX454" s="4">
        <v>33.47</v>
      </c>
      <c r="AY454" s="4">
        <v>18.55</v>
      </c>
      <c r="AZ454" s="4">
        <v>116.45</v>
      </c>
    </row>
    <row r="455" spans="1:52" x14ac:dyDescent="0.2">
      <c r="A455" s="5">
        <v>44124</v>
      </c>
      <c r="B455" s="4">
        <v>67028.240000000005</v>
      </c>
      <c r="C455" s="4">
        <v>30.79</v>
      </c>
      <c r="D455" s="4">
        <v>15.94</v>
      </c>
      <c r="E455" s="4">
        <v>19.32</v>
      </c>
      <c r="F455" s="4">
        <v>10.99</v>
      </c>
      <c r="G455" s="4">
        <v>82.75</v>
      </c>
      <c r="H455" s="4">
        <v>4.08</v>
      </c>
      <c r="I455" s="4">
        <v>35.9</v>
      </c>
      <c r="J455" s="4">
        <v>10.49</v>
      </c>
      <c r="K455" s="4">
        <v>69.14</v>
      </c>
      <c r="L455" s="4">
        <v>222.82</v>
      </c>
      <c r="M455" s="4">
        <v>17.850000000000001</v>
      </c>
      <c r="N455" s="4">
        <v>12.89</v>
      </c>
      <c r="O455" s="4">
        <v>301.04000000000002</v>
      </c>
      <c r="P455" s="4">
        <v>9.1</v>
      </c>
      <c r="Q455" s="4">
        <v>3.76</v>
      </c>
      <c r="R455" s="4">
        <v>16.920000000000002</v>
      </c>
      <c r="S455" s="4">
        <v>18.78</v>
      </c>
      <c r="T455" s="4">
        <v>4.13</v>
      </c>
      <c r="U455" s="4">
        <v>4.76</v>
      </c>
      <c r="V455" s="4">
        <v>36.01</v>
      </c>
      <c r="W455" s="4">
        <v>12.67</v>
      </c>
      <c r="X455" s="4">
        <v>2.23</v>
      </c>
      <c r="Y455" s="4">
        <v>2.71</v>
      </c>
      <c r="Z455" s="4">
        <v>134.80000000000001</v>
      </c>
      <c r="AA455" s="4">
        <v>19.190000000000001</v>
      </c>
      <c r="AB455" s="4">
        <v>32</v>
      </c>
      <c r="AC455" s="4">
        <v>16.21</v>
      </c>
      <c r="AD455" s="4">
        <v>4.46</v>
      </c>
      <c r="AE455" s="4">
        <v>4.3600000000000003</v>
      </c>
      <c r="AF455" s="4">
        <v>8.69</v>
      </c>
      <c r="AG455" s="4">
        <v>64.88</v>
      </c>
      <c r="AH455" s="4">
        <v>94.13</v>
      </c>
      <c r="AI455" s="4">
        <v>25.49</v>
      </c>
      <c r="AJ455" s="4">
        <v>2.19</v>
      </c>
      <c r="AK455" s="4">
        <v>2.23</v>
      </c>
      <c r="AL455" s="4">
        <v>23.26</v>
      </c>
      <c r="AM455" s="4">
        <v>4.08</v>
      </c>
      <c r="AN455" s="4">
        <v>36.590000000000003</v>
      </c>
      <c r="AO455" s="4">
        <v>185.74</v>
      </c>
      <c r="AP455" s="4">
        <v>5.08</v>
      </c>
      <c r="AQ455" s="4">
        <v>8.91</v>
      </c>
      <c r="AR455" s="4">
        <v>3.44</v>
      </c>
      <c r="AS455" s="4">
        <v>13.79</v>
      </c>
      <c r="AT455" s="4">
        <v>2.8</v>
      </c>
      <c r="AU455" s="4">
        <v>8.98</v>
      </c>
      <c r="AV455" s="4">
        <v>18.510000000000002</v>
      </c>
      <c r="AW455" s="4">
        <v>47.93</v>
      </c>
      <c r="AX455" s="4">
        <v>33.25</v>
      </c>
      <c r="AY455" s="4">
        <v>18.28</v>
      </c>
      <c r="AZ455" s="4">
        <v>117.05</v>
      </c>
    </row>
    <row r="456" spans="1:52" x14ac:dyDescent="0.2">
      <c r="A456" s="5">
        <v>44125</v>
      </c>
      <c r="B456" s="4">
        <v>67119.16</v>
      </c>
      <c r="C456" s="4">
        <v>31.38</v>
      </c>
      <c r="D456" s="4">
        <v>15.78</v>
      </c>
      <c r="E456" s="4">
        <v>19.600000000000001</v>
      </c>
      <c r="F456" s="4">
        <v>10.78</v>
      </c>
      <c r="G456" s="4">
        <v>81.99</v>
      </c>
      <c r="H456" s="4">
        <v>4.0599999999999996</v>
      </c>
      <c r="I456" s="4">
        <v>36.11</v>
      </c>
      <c r="J456" s="4">
        <v>10.51</v>
      </c>
      <c r="K456" s="4">
        <v>69.67</v>
      </c>
      <c r="L456" s="4">
        <v>222.23</v>
      </c>
      <c r="M456" s="4">
        <v>17.510000000000002</v>
      </c>
      <c r="N456" s="4">
        <v>12.89</v>
      </c>
      <c r="O456" s="4">
        <v>297.12</v>
      </c>
      <c r="P456" s="4">
        <v>9.2799999999999994</v>
      </c>
      <c r="Q456" s="4">
        <v>3.79</v>
      </c>
      <c r="R456" s="4">
        <v>16.97</v>
      </c>
      <c r="S456" s="4">
        <v>18.5</v>
      </c>
      <c r="T456" s="4">
        <v>4.2</v>
      </c>
      <c r="U456" s="4">
        <v>4.8099999999999996</v>
      </c>
      <c r="V456" s="4">
        <v>36.33</v>
      </c>
      <c r="W456" s="4">
        <v>12.68</v>
      </c>
      <c r="X456" s="4">
        <v>2.27</v>
      </c>
      <c r="Y456" s="4">
        <v>2.73</v>
      </c>
      <c r="Z456" s="4">
        <v>136.13</v>
      </c>
      <c r="AA456" s="4">
        <v>19.5</v>
      </c>
      <c r="AB456" s="4">
        <v>31.78</v>
      </c>
      <c r="AC456" s="4">
        <v>16.190000000000001</v>
      </c>
      <c r="AD456" s="4">
        <v>4.5</v>
      </c>
      <c r="AE456" s="4">
        <v>4.37</v>
      </c>
      <c r="AF456" s="4">
        <v>8.73</v>
      </c>
      <c r="AG456" s="4">
        <v>64.400000000000006</v>
      </c>
      <c r="AH456" s="4">
        <v>95.3</v>
      </c>
      <c r="AI456" s="4">
        <v>25.31</v>
      </c>
      <c r="AJ456" s="4">
        <v>2.2200000000000002</v>
      </c>
      <c r="AK456" s="4">
        <v>2.2999999999999998</v>
      </c>
      <c r="AL456" s="4">
        <v>23.1</v>
      </c>
      <c r="AM456" s="4">
        <v>4.01</v>
      </c>
      <c r="AN456" s="4">
        <v>36.07</v>
      </c>
      <c r="AO456" s="4">
        <v>177.82</v>
      </c>
      <c r="AP456" s="4">
        <v>5.18</v>
      </c>
      <c r="AQ456" s="4">
        <v>8.9700000000000006</v>
      </c>
      <c r="AR456" s="4">
        <v>3.55</v>
      </c>
      <c r="AS456" s="4">
        <v>13.83</v>
      </c>
      <c r="AT456" s="4">
        <v>2.79</v>
      </c>
      <c r="AU456" s="4">
        <v>9.0399999999999991</v>
      </c>
      <c r="AV456" s="4">
        <v>18.690000000000001</v>
      </c>
      <c r="AW456" s="4">
        <v>47.2</v>
      </c>
      <c r="AX456" s="4">
        <v>32.81</v>
      </c>
      <c r="AY456" s="4">
        <v>18.57</v>
      </c>
      <c r="AZ456" s="4">
        <v>116.76</v>
      </c>
    </row>
    <row r="457" spans="1:52" x14ac:dyDescent="0.2">
      <c r="A457" s="5">
        <v>44126</v>
      </c>
      <c r="B457" s="4">
        <v>66949.78</v>
      </c>
      <c r="C457" s="4">
        <v>31.39</v>
      </c>
      <c r="D457" s="4">
        <v>15.51</v>
      </c>
      <c r="E457" s="4">
        <v>19.5</v>
      </c>
      <c r="F457" s="4">
        <v>10.68</v>
      </c>
      <c r="G457" s="4">
        <v>82.11</v>
      </c>
      <c r="H457" s="4">
        <v>4.07</v>
      </c>
      <c r="I457" s="4">
        <v>36.479999999999997</v>
      </c>
      <c r="J457" s="4">
        <v>10.38</v>
      </c>
      <c r="K457" s="4">
        <v>69.33</v>
      </c>
      <c r="L457" s="4">
        <v>223.95</v>
      </c>
      <c r="M457" s="4">
        <v>17.39</v>
      </c>
      <c r="N457" s="4">
        <v>12.68</v>
      </c>
      <c r="O457" s="4">
        <v>296.33999999999997</v>
      </c>
      <c r="P457" s="4">
        <v>9.3000000000000007</v>
      </c>
      <c r="Q457" s="4">
        <v>3.82</v>
      </c>
      <c r="R457" s="4">
        <v>16.79</v>
      </c>
      <c r="S457" s="4">
        <v>18.46</v>
      </c>
      <c r="T457" s="4">
        <v>4.13</v>
      </c>
      <c r="U457" s="4">
        <v>4.9000000000000004</v>
      </c>
      <c r="V457" s="4">
        <v>36.520000000000003</v>
      </c>
      <c r="W457" s="4">
        <v>12.52</v>
      </c>
      <c r="X457" s="4">
        <v>2.23</v>
      </c>
      <c r="Y457" s="4">
        <v>2.73</v>
      </c>
      <c r="Z457" s="4">
        <v>136.08000000000001</v>
      </c>
      <c r="AA457" s="4">
        <v>19.41</v>
      </c>
      <c r="AB457" s="4">
        <v>31.59</v>
      </c>
      <c r="AC457" s="4">
        <v>16.2</v>
      </c>
      <c r="AD457" s="4">
        <v>4.3499999999999996</v>
      </c>
      <c r="AE457" s="4">
        <v>4.43</v>
      </c>
      <c r="AF457" s="4">
        <v>8.8000000000000007</v>
      </c>
      <c r="AG457" s="4">
        <v>65.38</v>
      </c>
      <c r="AH457" s="4">
        <v>96.22</v>
      </c>
      <c r="AI457" s="4">
        <v>25.36</v>
      </c>
      <c r="AJ457" s="4">
        <v>2.2200000000000002</v>
      </c>
      <c r="AK457" s="4">
        <v>2.23</v>
      </c>
      <c r="AL457" s="4">
        <v>23.08</v>
      </c>
      <c r="AM457" s="4">
        <v>3.99</v>
      </c>
      <c r="AN457" s="4">
        <v>36.549999999999997</v>
      </c>
      <c r="AO457" s="4">
        <v>175.93</v>
      </c>
      <c r="AP457" s="4">
        <v>5.08</v>
      </c>
      <c r="AQ457" s="4">
        <v>8.8000000000000007</v>
      </c>
      <c r="AR457" s="4">
        <v>3.44</v>
      </c>
      <c r="AS457" s="4">
        <v>13.88</v>
      </c>
      <c r="AT457" s="4">
        <v>2.75</v>
      </c>
      <c r="AU457" s="4">
        <v>9.02</v>
      </c>
      <c r="AV457" s="4">
        <v>18.600000000000001</v>
      </c>
      <c r="AW457" s="4">
        <v>47.11</v>
      </c>
      <c r="AX457" s="4">
        <v>32.9</v>
      </c>
      <c r="AY457" s="4">
        <v>18.27</v>
      </c>
      <c r="AZ457" s="4">
        <v>115.34</v>
      </c>
    </row>
    <row r="458" spans="1:52" x14ac:dyDescent="0.2">
      <c r="A458" s="5">
        <v>44127</v>
      </c>
      <c r="B458" s="4">
        <v>66919.520000000004</v>
      </c>
      <c r="C458" s="4">
        <v>32.08</v>
      </c>
      <c r="D458" s="4">
        <v>15.38</v>
      </c>
      <c r="E458" s="4">
        <v>19.78</v>
      </c>
      <c r="F458" s="4">
        <v>10.72</v>
      </c>
      <c r="G458" s="4">
        <v>81.319999999999993</v>
      </c>
      <c r="H458" s="4">
        <v>4</v>
      </c>
      <c r="I458" s="4">
        <v>36</v>
      </c>
      <c r="J458" s="4">
        <v>10.26</v>
      </c>
      <c r="K458" s="4">
        <v>69.900000000000006</v>
      </c>
      <c r="L458" s="4">
        <v>224.99</v>
      </c>
      <c r="M458" s="4">
        <v>17.190000000000001</v>
      </c>
      <c r="N458" s="4">
        <v>12.76</v>
      </c>
      <c r="O458" s="4">
        <v>294.82</v>
      </c>
      <c r="P458" s="4">
        <v>9.24</v>
      </c>
      <c r="Q458" s="4">
        <v>3.81</v>
      </c>
      <c r="R458" s="4">
        <v>16.72</v>
      </c>
      <c r="S458" s="4">
        <v>18.47</v>
      </c>
      <c r="T458" s="4">
        <v>4.1900000000000004</v>
      </c>
      <c r="U458" s="4">
        <v>4.84</v>
      </c>
      <c r="V458" s="4">
        <v>36</v>
      </c>
      <c r="W458" s="4">
        <v>12.62</v>
      </c>
      <c r="X458" s="4">
        <v>2.2000000000000002</v>
      </c>
      <c r="Y458" s="4">
        <v>2.67</v>
      </c>
      <c r="Z458" s="4">
        <v>136.18</v>
      </c>
      <c r="AA458" s="4">
        <v>19.53</v>
      </c>
      <c r="AB458" s="4">
        <v>30.71</v>
      </c>
      <c r="AC458" s="4">
        <v>15.8</v>
      </c>
      <c r="AD458" s="4">
        <v>4.3600000000000003</v>
      </c>
      <c r="AE458" s="4">
        <v>4.55</v>
      </c>
      <c r="AF458" s="4">
        <v>8.86</v>
      </c>
      <c r="AG458" s="4">
        <v>64.67</v>
      </c>
      <c r="AH458" s="4">
        <v>95.4</v>
      </c>
      <c r="AI458" s="4">
        <v>25.74</v>
      </c>
      <c r="AJ458" s="4">
        <v>2.2200000000000002</v>
      </c>
      <c r="AK458" s="4">
        <v>2.27</v>
      </c>
      <c r="AL458" s="4">
        <v>23.01</v>
      </c>
      <c r="AM458" s="4">
        <v>4</v>
      </c>
      <c r="AN458" s="4">
        <v>36.4</v>
      </c>
      <c r="AO458" s="4">
        <v>176.77</v>
      </c>
      <c r="AP458" s="4">
        <v>5.28</v>
      </c>
      <c r="AQ458" s="4">
        <v>8.75</v>
      </c>
      <c r="AR458" s="4">
        <v>3.46</v>
      </c>
      <c r="AS458" s="4">
        <v>13.87</v>
      </c>
      <c r="AT458" s="4">
        <v>2.73</v>
      </c>
      <c r="AU458" s="4">
        <v>8.98</v>
      </c>
      <c r="AV458" s="4">
        <v>18.78</v>
      </c>
      <c r="AW458" s="4">
        <v>46.92</v>
      </c>
      <c r="AX458" s="4">
        <v>32.979999999999997</v>
      </c>
      <c r="AY458" s="4">
        <v>18.48</v>
      </c>
      <c r="AZ458" s="4">
        <v>114.01</v>
      </c>
    </row>
    <row r="459" spans="1:52" x14ac:dyDescent="0.2">
      <c r="A459" s="5">
        <v>44130</v>
      </c>
      <c r="B459" s="4">
        <v>66812.88</v>
      </c>
      <c r="C459" s="4">
        <v>31.54</v>
      </c>
      <c r="D459" s="4">
        <v>15.17</v>
      </c>
      <c r="E459" s="4">
        <v>19.68</v>
      </c>
      <c r="F459" s="4">
        <v>10.75</v>
      </c>
      <c r="G459" s="4">
        <v>80.86</v>
      </c>
      <c r="H459" s="4">
        <v>4.03</v>
      </c>
      <c r="I459" s="4">
        <v>35.729999999999997</v>
      </c>
      <c r="J459" s="4">
        <v>10.24</v>
      </c>
      <c r="K459" s="4">
        <v>69.709999999999994</v>
      </c>
      <c r="L459" s="4">
        <v>227.35</v>
      </c>
      <c r="M459" s="4">
        <v>17.11</v>
      </c>
      <c r="N459" s="4">
        <v>12.56</v>
      </c>
      <c r="O459" s="4">
        <v>296</v>
      </c>
      <c r="P459" s="4">
        <v>9.19</v>
      </c>
      <c r="Q459" s="4">
        <v>3.89</v>
      </c>
      <c r="R459" s="4">
        <v>16.61</v>
      </c>
      <c r="S459" s="4">
        <v>18.66</v>
      </c>
      <c r="T459" s="4">
        <v>4.2699999999999996</v>
      </c>
      <c r="U459" s="4">
        <v>4.9400000000000004</v>
      </c>
      <c r="V459" s="4">
        <v>35.659999999999997</v>
      </c>
      <c r="W459" s="4">
        <v>12.75</v>
      </c>
      <c r="X459" s="4">
        <v>2.23</v>
      </c>
      <c r="Y459" s="4">
        <v>2.69</v>
      </c>
      <c r="Z459" s="4">
        <v>136.44999999999999</v>
      </c>
      <c r="AA459" s="4">
        <v>19.329999999999998</v>
      </c>
      <c r="AB459" s="4">
        <v>30.52</v>
      </c>
      <c r="AC459" s="4">
        <v>15.65</v>
      </c>
      <c r="AD459" s="4">
        <v>4.3600000000000003</v>
      </c>
      <c r="AE459" s="4">
        <v>4.58</v>
      </c>
      <c r="AF459" s="4">
        <v>8.86</v>
      </c>
      <c r="AG459" s="4">
        <v>64.22</v>
      </c>
      <c r="AH459" s="4">
        <v>94.66</v>
      </c>
      <c r="AI459" s="4">
        <v>25.51</v>
      </c>
      <c r="AJ459" s="4">
        <v>2.21</v>
      </c>
      <c r="AK459" s="4">
        <v>2.2599999999999998</v>
      </c>
      <c r="AL459" s="4">
        <v>23.28</v>
      </c>
      <c r="AM459" s="4">
        <v>4.04</v>
      </c>
      <c r="AN459" s="4">
        <v>36.229999999999997</v>
      </c>
      <c r="AO459" s="4">
        <v>169.89</v>
      </c>
      <c r="AP459" s="4">
        <v>5.3</v>
      </c>
      <c r="AQ459" s="4">
        <v>8.67</v>
      </c>
      <c r="AR459" s="4">
        <v>3.43</v>
      </c>
      <c r="AS459" s="4">
        <v>13.73</v>
      </c>
      <c r="AT459" s="4">
        <v>2.76</v>
      </c>
      <c r="AU459" s="4">
        <v>9.0399999999999991</v>
      </c>
      <c r="AV459" s="4">
        <v>18.7</v>
      </c>
      <c r="AW459" s="4">
        <v>46.91</v>
      </c>
      <c r="AX459" s="4">
        <v>33</v>
      </c>
      <c r="AY459" s="4">
        <v>18.62</v>
      </c>
      <c r="AZ459" s="4">
        <v>114.09</v>
      </c>
    </row>
    <row r="460" spans="1:52" x14ac:dyDescent="0.2">
      <c r="A460" s="5">
        <v>44131</v>
      </c>
      <c r="B460" s="4">
        <v>65788.289999999994</v>
      </c>
      <c r="C460" s="4">
        <v>30.05</v>
      </c>
      <c r="D460" s="4">
        <v>14.82</v>
      </c>
      <c r="E460" s="4">
        <v>19.5</v>
      </c>
      <c r="F460" s="4">
        <v>10.66</v>
      </c>
      <c r="G460" s="4">
        <v>80.53</v>
      </c>
      <c r="H460" s="4">
        <v>3.96</v>
      </c>
      <c r="I460" s="4">
        <v>34.94</v>
      </c>
      <c r="J460" s="4">
        <v>10.050000000000001</v>
      </c>
      <c r="K460" s="4">
        <v>68.75</v>
      </c>
      <c r="L460" s="4">
        <v>224.07</v>
      </c>
      <c r="M460" s="4">
        <v>17.21</v>
      </c>
      <c r="N460" s="4">
        <v>12.19</v>
      </c>
      <c r="O460" s="4">
        <v>291.97000000000003</v>
      </c>
      <c r="P460" s="4">
        <v>8.99</v>
      </c>
      <c r="Q460" s="4">
        <v>3.87</v>
      </c>
      <c r="R460" s="4">
        <v>16.21</v>
      </c>
      <c r="S460" s="4">
        <v>18.489999999999998</v>
      </c>
      <c r="T460" s="4">
        <v>4.25</v>
      </c>
      <c r="U460" s="4">
        <v>4.82</v>
      </c>
      <c r="V460" s="4">
        <v>35.15</v>
      </c>
      <c r="W460" s="4">
        <v>12.58</v>
      </c>
      <c r="X460" s="4">
        <v>2.2200000000000002</v>
      </c>
      <c r="Y460" s="4">
        <v>2.67</v>
      </c>
      <c r="Z460" s="4">
        <v>135.16999999999999</v>
      </c>
      <c r="AA460" s="4">
        <v>19.09</v>
      </c>
      <c r="AB460" s="4">
        <v>30.35</v>
      </c>
      <c r="AC460" s="4">
        <v>15.35</v>
      </c>
      <c r="AD460" s="4">
        <v>4.26</v>
      </c>
      <c r="AE460" s="4">
        <v>4.5</v>
      </c>
      <c r="AF460" s="4">
        <v>8.51</v>
      </c>
      <c r="AG460" s="4">
        <v>62.9</v>
      </c>
      <c r="AH460" s="4">
        <v>92.3</v>
      </c>
      <c r="AI460" s="4">
        <v>25.1</v>
      </c>
      <c r="AJ460" s="4">
        <v>2.16</v>
      </c>
      <c r="AK460" s="4">
        <v>2.21</v>
      </c>
      <c r="AL460" s="4">
        <v>23.15</v>
      </c>
      <c r="AM460" s="4">
        <v>4</v>
      </c>
      <c r="AN460" s="4">
        <v>35.840000000000003</v>
      </c>
      <c r="AO460" s="4">
        <v>171.02</v>
      </c>
      <c r="AP460" s="4">
        <v>5.1100000000000003</v>
      </c>
      <c r="AQ460" s="4">
        <v>8.44</v>
      </c>
      <c r="AR460" s="4">
        <v>3.32</v>
      </c>
      <c r="AS460" s="4">
        <v>13.64</v>
      </c>
      <c r="AT460" s="4">
        <v>2.71</v>
      </c>
      <c r="AU460" s="4">
        <v>8.98</v>
      </c>
      <c r="AV460" s="4">
        <v>18.559999999999999</v>
      </c>
      <c r="AW460" s="4">
        <v>46.48</v>
      </c>
      <c r="AX460" s="4">
        <v>32.590000000000003</v>
      </c>
      <c r="AY460" s="4">
        <v>18</v>
      </c>
      <c r="AZ460" s="4">
        <v>112.48</v>
      </c>
    </row>
    <row r="461" spans="1:52" x14ac:dyDescent="0.2">
      <c r="A461" s="5">
        <v>44132</v>
      </c>
      <c r="B461" s="4">
        <v>65621.440000000002</v>
      </c>
      <c r="C461" s="4">
        <v>30.19</v>
      </c>
      <c r="D461" s="4">
        <v>14.84</v>
      </c>
      <c r="E461" s="4">
        <v>19.16</v>
      </c>
      <c r="F461" s="4">
        <v>10.69</v>
      </c>
      <c r="G461" s="4">
        <v>82.4</v>
      </c>
      <c r="H461" s="4">
        <v>3.91</v>
      </c>
      <c r="I461" s="4">
        <v>34.770000000000003</v>
      </c>
      <c r="J461" s="4">
        <v>10.01</v>
      </c>
      <c r="K461" s="4">
        <v>68.45</v>
      </c>
      <c r="L461" s="4">
        <v>222.88</v>
      </c>
      <c r="M461" s="4">
        <v>17.68</v>
      </c>
      <c r="N461" s="4">
        <v>12.06</v>
      </c>
      <c r="O461" s="4">
        <v>294.43</v>
      </c>
      <c r="P461" s="4">
        <v>8.85</v>
      </c>
      <c r="Q461" s="4">
        <v>4.01</v>
      </c>
      <c r="R461" s="4">
        <v>16.48</v>
      </c>
      <c r="S461" s="4">
        <v>18.510000000000002</v>
      </c>
      <c r="T461" s="4">
        <v>4.1100000000000003</v>
      </c>
      <c r="U461" s="4">
        <v>4.7300000000000004</v>
      </c>
      <c r="V461" s="4">
        <v>34.979999999999997</v>
      </c>
      <c r="W461" s="4">
        <v>12.27</v>
      </c>
      <c r="X461" s="4">
        <v>2.16</v>
      </c>
      <c r="Y461" s="4">
        <v>2.7</v>
      </c>
      <c r="Z461" s="4">
        <v>131.55000000000001</v>
      </c>
      <c r="AA461" s="4">
        <v>18.88</v>
      </c>
      <c r="AB461" s="4">
        <v>30.6</v>
      </c>
      <c r="AC461" s="4">
        <v>15.78</v>
      </c>
      <c r="AD461" s="4">
        <v>4.2</v>
      </c>
      <c r="AE461" s="4">
        <v>4.43</v>
      </c>
      <c r="AF461" s="4">
        <v>8.39</v>
      </c>
      <c r="AG461" s="4">
        <v>63.5</v>
      </c>
      <c r="AH461" s="4">
        <v>91.94</v>
      </c>
      <c r="AI461" s="4">
        <v>25.98</v>
      </c>
      <c r="AJ461" s="4">
        <v>2.12</v>
      </c>
      <c r="AK461" s="4">
        <v>2.19</v>
      </c>
      <c r="AL461" s="4">
        <v>22.86</v>
      </c>
      <c r="AM461" s="4">
        <v>3.99</v>
      </c>
      <c r="AN461" s="4">
        <v>36.1</v>
      </c>
      <c r="AO461" s="4">
        <v>167.13</v>
      </c>
      <c r="AP461" s="4">
        <v>5.01</v>
      </c>
      <c r="AQ461" s="4">
        <v>8.44</v>
      </c>
      <c r="AR461" s="4">
        <v>3.37</v>
      </c>
      <c r="AS461" s="4">
        <v>13.68</v>
      </c>
      <c r="AT461" s="4">
        <v>2.7</v>
      </c>
      <c r="AU461" s="4">
        <v>9.07</v>
      </c>
      <c r="AV461" s="4">
        <v>18.309999999999999</v>
      </c>
      <c r="AW461" s="4">
        <v>46.8</v>
      </c>
      <c r="AX461" s="4">
        <v>33.19</v>
      </c>
      <c r="AY461" s="4">
        <v>17.72</v>
      </c>
      <c r="AZ461" s="4">
        <v>113.79</v>
      </c>
    </row>
    <row r="462" spans="1:52" x14ac:dyDescent="0.2">
      <c r="A462" s="5">
        <v>44133</v>
      </c>
      <c r="B462" s="4">
        <v>64658.71</v>
      </c>
      <c r="C462" s="4">
        <v>29.5</v>
      </c>
      <c r="D462" s="4">
        <v>14.92</v>
      </c>
      <c r="E462" s="4">
        <v>18.7</v>
      </c>
      <c r="F462" s="4">
        <v>10.5</v>
      </c>
      <c r="G462" s="4">
        <v>80.819999999999993</v>
      </c>
      <c r="H462" s="4">
        <v>3.8</v>
      </c>
      <c r="I462" s="4">
        <v>34.01</v>
      </c>
      <c r="J462" s="4">
        <v>9.85</v>
      </c>
      <c r="K462" s="4">
        <v>68.14</v>
      </c>
      <c r="L462" s="4">
        <v>217.93</v>
      </c>
      <c r="M462" s="4">
        <v>17.96</v>
      </c>
      <c r="N462" s="4">
        <v>12.07</v>
      </c>
      <c r="O462" s="4">
        <v>291.5</v>
      </c>
      <c r="P462" s="4">
        <v>8.73</v>
      </c>
      <c r="Q462" s="4">
        <v>4.01</v>
      </c>
      <c r="R462" s="4">
        <v>16.62</v>
      </c>
      <c r="S462" s="4">
        <v>18.23</v>
      </c>
      <c r="T462" s="4">
        <v>4.04</v>
      </c>
      <c r="U462" s="4">
        <v>4.6500000000000004</v>
      </c>
      <c r="V462" s="4">
        <v>35</v>
      </c>
      <c r="W462" s="4">
        <v>12.03</v>
      </c>
      <c r="X462" s="4">
        <v>2.13</v>
      </c>
      <c r="Y462" s="4">
        <v>2.69</v>
      </c>
      <c r="Z462" s="4">
        <v>127.84</v>
      </c>
      <c r="AA462" s="4">
        <v>18.600000000000001</v>
      </c>
      <c r="AB462" s="4">
        <v>29.42</v>
      </c>
      <c r="AC462" s="4">
        <v>14.99</v>
      </c>
      <c r="AD462" s="4">
        <v>4.0199999999999996</v>
      </c>
      <c r="AE462" s="4">
        <v>4.3499999999999996</v>
      </c>
      <c r="AF462" s="4">
        <v>8.25</v>
      </c>
      <c r="AG462" s="4">
        <v>63.33</v>
      </c>
      <c r="AH462" s="4">
        <v>90.96</v>
      </c>
      <c r="AI462" s="4">
        <v>25.51</v>
      </c>
      <c r="AJ462" s="4">
        <v>2.0499999999999998</v>
      </c>
      <c r="AK462" s="4">
        <v>2.16</v>
      </c>
      <c r="AL462" s="4">
        <v>21.51</v>
      </c>
      <c r="AM462" s="4">
        <v>3.92</v>
      </c>
      <c r="AN462" s="4">
        <v>35.79</v>
      </c>
      <c r="AO462" s="4">
        <v>169.86</v>
      </c>
      <c r="AP462" s="4">
        <v>4.76</v>
      </c>
      <c r="AQ462" s="4">
        <v>8.24</v>
      </c>
      <c r="AR462" s="4">
        <v>3.36</v>
      </c>
      <c r="AS462" s="4">
        <v>13.46</v>
      </c>
      <c r="AT462" s="4">
        <v>2.69</v>
      </c>
      <c r="AU462" s="4">
        <v>9.1</v>
      </c>
      <c r="AV462" s="4">
        <v>17.95</v>
      </c>
      <c r="AW462" s="4">
        <v>46.03</v>
      </c>
      <c r="AX462" s="4">
        <v>32.96</v>
      </c>
      <c r="AY462" s="4">
        <v>17.329999999999998</v>
      </c>
      <c r="AZ462" s="4">
        <v>111.4</v>
      </c>
    </row>
    <row r="463" spans="1:52" x14ac:dyDescent="0.2">
      <c r="A463" s="5">
        <v>44134</v>
      </c>
      <c r="B463" s="4">
        <v>64389.49</v>
      </c>
      <c r="C463" s="4">
        <v>28.52</v>
      </c>
      <c r="D463" s="4">
        <v>14.81</v>
      </c>
      <c r="E463" s="4">
        <v>18.809999999999999</v>
      </c>
      <c r="F463" s="4">
        <v>10.49</v>
      </c>
      <c r="G463" s="4">
        <v>79.63</v>
      </c>
      <c r="H463" s="4">
        <v>3.77</v>
      </c>
      <c r="I463" s="4">
        <v>33.78</v>
      </c>
      <c r="J463" s="4">
        <v>9.59</v>
      </c>
      <c r="K463" s="4">
        <v>69.02</v>
      </c>
      <c r="L463" s="4">
        <v>212.18</v>
      </c>
      <c r="M463" s="4">
        <v>17.75</v>
      </c>
      <c r="N463" s="4">
        <v>12.03</v>
      </c>
      <c r="O463" s="4">
        <v>287.56</v>
      </c>
      <c r="P463" s="4">
        <v>8.61</v>
      </c>
      <c r="Q463" s="4">
        <v>4.0199999999999996</v>
      </c>
      <c r="R463" s="4">
        <v>17.37</v>
      </c>
      <c r="S463" s="4">
        <v>18.399999999999999</v>
      </c>
      <c r="T463" s="4">
        <v>4.03</v>
      </c>
      <c r="U463" s="4">
        <v>4.7699999999999996</v>
      </c>
      <c r="V463" s="4">
        <v>34.58</v>
      </c>
      <c r="W463" s="4">
        <v>11.96</v>
      </c>
      <c r="X463" s="4">
        <v>2.11</v>
      </c>
      <c r="Y463" s="4">
        <v>2.67</v>
      </c>
      <c r="Z463" s="4">
        <v>126.75</v>
      </c>
      <c r="AA463" s="4">
        <v>18.600000000000001</v>
      </c>
      <c r="AB463" s="4">
        <v>29.24</v>
      </c>
      <c r="AC463" s="4">
        <v>14.85</v>
      </c>
      <c r="AD463" s="4">
        <v>4</v>
      </c>
      <c r="AE463" s="4">
        <v>4.1900000000000004</v>
      </c>
      <c r="AF463" s="4">
        <v>8.25</v>
      </c>
      <c r="AG463" s="4">
        <v>62.35</v>
      </c>
      <c r="AH463" s="4">
        <v>92.43</v>
      </c>
      <c r="AI463" s="4">
        <v>27.92</v>
      </c>
      <c r="AJ463" s="4">
        <v>2.0299999999999998</v>
      </c>
      <c r="AK463" s="4">
        <v>2.1</v>
      </c>
      <c r="AL463" s="1"/>
      <c r="AM463" s="4">
        <v>3.85</v>
      </c>
      <c r="AN463" s="4">
        <v>34.82</v>
      </c>
      <c r="AO463" s="4">
        <v>154.88</v>
      </c>
      <c r="AP463" s="4">
        <v>4.7300000000000004</v>
      </c>
      <c r="AQ463" s="4">
        <v>8.2100000000000009</v>
      </c>
      <c r="AR463" s="4">
        <v>3.29</v>
      </c>
      <c r="AS463" s="4">
        <v>13.35</v>
      </c>
      <c r="AT463" s="4">
        <v>2.68</v>
      </c>
      <c r="AU463" s="4">
        <v>9.17</v>
      </c>
      <c r="AV463" s="4">
        <v>17.91</v>
      </c>
      <c r="AW463" s="4">
        <v>45.96</v>
      </c>
      <c r="AX463" s="4">
        <v>32.42</v>
      </c>
      <c r="AY463" s="4">
        <v>17.52</v>
      </c>
      <c r="AZ463" s="4">
        <v>110.15</v>
      </c>
    </row>
    <row r="464" spans="1:52" x14ac:dyDescent="0.2">
      <c r="A464" s="3">
        <v>44137</v>
      </c>
      <c r="B464" s="4">
        <v>64667.57</v>
      </c>
      <c r="C464" s="4">
        <v>28.55</v>
      </c>
      <c r="D464" s="4">
        <v>15</v>
      </c>
      <c r="E464" s="4">
        <v>19.260000000000002</v>
      </c>
      <c r="F464" s="4">
        <v>10.77</v>
      </c>
      <c r="G464" s="4">
        <v>80.150000000000006</v>
      </c>
      <c r="H464" s="4">
        <v>3.74</v>
      </c>
      <c r="I464" s="4">
        <v>33.81</v>
      </c>
      <c r="J464" s="4">
        <v>9.56</v>
      </c>
      <c r="K464" s="4">
        <v>68.87</v>
      </c>
      <c r="L464" s="4">
        <v>214.76</v>
      </c>
      <c r="M464" s="4">
        <v>18.07</v>
      </c>
      <c r="N464" s="4">
        <v>12.07</v>
      </c>
      <c r="O464" s="4">
        <v>286.05</v>
      </c>
      <c r="P464" s="4">
        <v>8.8000000000000007</v>
      </c>
      <c r="Q464" s="4">
        <v>4.05</v>
      </c>
      <c r="R464" s="4">
        <v>17.21</v>
      </c>
      <c r="S464" s="4">
        <v>18.61</v>
      </c>
      <c r="T464" s="4">
        <v>4.1500000000000004</v>
      </c>
      <c r="U464" s="4">
        <v>4.68</v>
      </c>
      <c r="V464" s="4">
        <v>35.200000000000003</v>
      </c>
      <c r="W464" s="4">
        <v>12.35</v>
      </c>
      <c r="X464" s="4">
        <v>2.13</v>
      </c>
      <c r="Y464" s="4">
        <v>2.66</v>
      </c>
      <c r="Z464" s="4">
        <v>127.37</v>
      </c>
      <c r="AA464" s="4">
        <v>18.82</v>
      </c>
      <c r="AB464" s="4">
        <v>29.58</v>
      </c>
      <c r="AC464" s="4">
        <v>15.04</v>
      </c>
      <c r="AD464" s="4">
        <v>4.01</v>
      </c>
      <c r="AE464" s="4">
        <v>4.3099999999999996</v>
      </c>
      <c r="AF464" s="4">
        <v>8.24</v>
      </c>
      <c r="AG464" s="4">
        <v>62.19</v>
      </c>
      <c r="AH464" s="4">
        <v>92.5</v>
      </c>
      <c r="AI464" s="4">
        <v>27.47</v>
      </c>
      <c r="AJ464" s="4">
        <v>2.0499999999999998</v>
      </c>
      <c r="AK464" s="4">
        <v>2.15</v>
      </c>
      <c r="AL464" s="4">
        <v>21.33</v>
      </c>
      <c r="AM464" s="4">
        <v>3.99</v>
      </c>
      <c r="AN464" s="4">
        <v>34.92</v>
      </c>
      <c r="AO464" s="4">
        <v>155.22999999999999</v>
      </c>
      <c r="AP464" s="4">
        <v>4.6500000000000004</v>
      </c>
      <c r="AQ464" s="4">
        <v>8.1199999999999992</v>
      </c>
      <c r="AR464" s="4">
        <v>3.31</v>
      </c>
      <c r="AS464" s="4">
        <v>13.16</v>
      </c>
      <c r="AT464" s="4">
        <v>2.73</v>
      </c>
      <c r="AU464" s="4">
        <v>9.24</v>
      </c>
      <c r="AV464" s="4">
        <v>17.8</v>
      </c>
      <c r="AW464" s="4">
        <v>46.25</v>
      </c>
      <c r="AX464" s="4">
        <v>32.729999999999997</v>
      </c>
      <c r="AY464" s="4">
        <v>17.41</v>
      </c>
      <c r="AZ464" s="4">
        <v>110.88</v>
      </c>
    </row>
    <row r="465" spans="1:52" x14ac:dyDescent="0.2">
      <c r="A465" s="3">
        <v>44138</v>
      </c>
      <c r="B465" s="4">
        <v>65892.75</v>
      </c>
      <c r="C465" s="4">
        <v>29.65</v>
      </c>
      <c r="D465" s="4">
        <v>15.4</v>
      </c>
      <c r="E465" s="4">
        <v>19.47</v>
      </c>
      <c r="F465" s="4">
        <v>10.88</v>
      </c>
      <c r="G465" s="4">
        <v>80.400000000000006</v>
      </c>
      <c r="H465" s="4">
        <v>3.78</v>
      </c>
      <c r="I465" s="4">
        <v>34.700000000000003</v>
      </c>
      <c r="J465" s="4">
        <v>10.1</v>
      </c>
      <c r="K465" s="4">
        <v>69.819999999999993</v>
      </c>
      <c r="L465" s="4">
        <v>217.37</v>
      </c>
      <c r="M465" s="4">
        <v>18.32</v>
      </c>
      <c r="N465" s="4">
        <v>12.5</v>
      </c>
      <c r="O465" s="4">
        <v>291.99</v>
      </c>
      <c r="P465" s="4">
        <v>9.02</v>
      </c>
      <c r="Q465" s="4">
        <v>4.08</v>
      </c>
      <c r="R465" s="4">
        <v>17.29</v>
      </c>
      <c r="S465" s="4">
        <v>18.690000000000001</v>
      </c>
      <c r="T465" s="4">
        <v>4.2</v>
      </c>
      <c r="U465" s="4">
        <v>4.8</v>
      </c>
      <c r="V465" s="4">
        <v>36.270000000000003</v>
      </c>
      <c r="W465" s="4">
        <v>12.69</v>
      </c>
      <c r="X465" s="4">
        <v>2.25</v>
      </c>
      <c r="Y465" s="4">
        <v>2.68</v>
      </c>
      <c r="Z465" s="4">
        <v>130.83000000000001</v>
      </c>
      <c r="AA465" s="4">
        <v>18.899999999999999</v>
      </c>
      <c r="AB465" s="4">
        <v>30.33</v>
      </c>
      <c r="AC465" s="4">
        <v>15.34</v>
      </c>
      <c r="AD465" s="4">
        <v>4.28</v>
      </c>
      <c r="AE465" s="4">
        <v>4.47</v>
      </c>
      <c r="AF465" s="4">
        <v>8.59</v>
      </c>
      <c r="AG465" s="4">
        <v>63.35</v>
      </c>
      <c r="AH465" s="4">
        <v>94.79</v>
      </c>
      <c r="AI465" s="4">
        <v>27.96</v>
      </c>
      <c r="AJ465" s="4">
        <v>2.13</v>
      </c>
      <c r="AK465" s="4">
        <v>2.2799999999999998</v>
      </c>
      <c r="AL465" s="4">
        <v>21.14</v>
      </c>
      <c r="AM465" s="4">
        <v>4.22</v>
      </c>
      <c r="AN465" s="4">
        <v>35.46</v>
      </c>
      <c r="AO465" s="4">
        <v>158.21</v>
      </c>
      <c r="AP465" s="4">
        <v>4.95</v>
      </c>
      <c r="AQ465" s="4">
        <v>8.2200000000000006</v>
      </c>
      <c r="AR465" s="4">
        <v>3.46</v>
      </c>
      <c r="AS465" s="4">
        <v>13.42</v>
      </c>
      <c r="AT465" s="4">
        <v>2.76</v>
      </c>
      <c r="AU465" s="4">
        <v>8.9499999999999993</v>
      </c>
      <c r="AV465" s="4">
        <v>17.7</v>
      </c>
      <c r="AW465" s="4">
        <v>47.09</v>
      </c>
      <c r="AX465" s="4">
        <v>32.97</v>
      </c>
      <c r="AY465" s="4">
        <v>18.37</v>
      </c>
      <c r="AZ465" s="4">
        <v>112.55</v>
      </c>
    </row>
    <row r="466" spans="1:52" x14ac:dyDescent="0.2">
      <c r="A466" s="3">
        <v>44139</v>
      </c>
      <c r="B466" s="4">
        <v>65577.990000000005</v>
      </c>
      <c r="C466" s="4">
        <v>30.69</v>
      </c>
      <c r="D466" s="4">
        <v>15.48</v>
      </c>
      <c r="E466" s="4">
        <v>19.3</v>
      </c>
      <c r="F466" s="4">
        <v>10.93</v>
      </c>
      <c r="G466" s="4">
        <v>80.27</v>
      </c>
      <c r="H466" s="4">
        <v>3.76</v>
      </c>
      <c r="I466" s="4">
        <v>34.28</v>
      </c>
      <c r="J466" s="4">
        <v>10.15</v>
      </c>
      <c r="K466" s="4">
        <v>68.41</v>
      </c>
      <c r="L466" s="4">
        <v>219.89</v>
      </c>
      <c r="M466" s="4">
        <v>17.899999999999999</v>
      </c>
      <c r="N466" s="4">
        <v>12.6</v>
      </c>
      <c r="O466" s="4">
        <v>291.58</v>
      </c>
      <c r="P466" s="4">
        <v>8.99</v>
      </c>
      <c r="Q466" s="4">
        <v>4.21</v>
      </c>
      <c r="R466" s="4">
        <v>16.489999999999998</v>
      </c>
      <c r="S466" s="4">
        <v>18.93</v>
      </c>
      <c r="T466" s="4">
        <v>4.25</v>
      </c>
      <c r="U466" s="4">
        <v>4.76</v>
      </c>
      <c r="V466" s="4">
        <v>37.1</v>
      </c>
      <c r="W466" s="4">
        <v>12.84</v>
      </c>
      <c r="X466" s="4">
        <v>2.27</v>
      </c>
      <c r="Y466" s="4">
        <v>2.68</v>
      </c>
      <c r="Z466" s="4">
        <v>132.87</v>
      </c>
      <c r="AA466" s="4">
        <v>18.7</v>
      </c>
      <c r="AB466" s="4">
        <v>30.05</v>
      </c>
      <c r="AC466" s="4">
        <v>15.29</v>
      </c>
      <c r="AD466" s="4">
        <v>4.25</v>
      </c>
      <c r="AE466" s="4">
        <v>4.57</v>
      </c>
      <c r="AF466" s="4">
        <v>8.59</v>
      </c>
      <c r="AG466" s="4">
        <v>63.76</v>
      </c>
      <c r="AH466" s="4">
        <v>92.73</v>
      </c>
      <c r="AI466" s="4">
        <v>28.49</v>
      </c>
      <c r="AJ466" s="4">
        <v>2.1</v>
      </c>
      <c r="AK466" s="4">
        <v>2.33</v>
      </c>
      <c r="AL466" s="4">
        <v>21.9</v>
      </c>
      <c r="AM466" s="4">
        <v>4.21</v>
      </c>
      <c r="AN466" s="4">
        <v>35.729999999999997</v>
      </c>
      <c r="AO466" s="4">
        <v>171.29</v>
      </c>
      <c r="AP466" s="4">
        <v>4.99</v>
      </c>
      <c r="AQ466" s="4">
        <v>8.19</v>
      </c>
      <c r="AR466" s="4">
        <v>3.48</v>
      </c>
      <c r="AS466" s="4">
        <v>13.67</v>
      </c>
      <c r="AT466" s="4">
        <v>2.73</v>
      </c>
      <c r="AU466" s="4">
        <v>8.67</v>
      </c>
      <c r="AV466" s="4">
        <v>17.350000000000001</v>
      </c>
      <c r="AW466" s="4">
        <v>47.01</v>
      </c>
      <c r="AX466" s="4">
        <v>32.75</v>
      </c>
      <c r="AY466" s="4">
        <v>18.45</v>
      </c>
      <c r="AZ466" s="4">
        <v>116.4</v>
      </c>
    </row>
    <row r="467" spans="1:52" x14ac:dyDescent="0.2">
      <c r="A467" s="3">
        <v>44140</v>
      </c>
      <c r="B467" s="4">
        <v>66429.98</v>
      </c>
      <c r="C467" s="4">
        <v>31.78</v>
      </c>
      <c r="D467" s="4">
        <v>15.44</v>
      </c>
      <c r="E467" s="4">
        <v>19.47</v>
      </c>
      <c r="F467" s="4">
        <v>11.02</v>
      </c>
      <c r="G467" s="4">
        <v>81.61</v>
      </c>
      <c r="H467" s="4">
        <v>3.76</v>
      </c>
      <c r="I467" s="4">
        <v>34.24</v>
      </c>
      <c r="J467" s="4">
        <v>10.220000000000001</v>
      </c>
      <c r="K467" s="4">
        <v>69.67</v>
      </c>
      <c r="L467" s="4">
        <v>224.5</v>
      </c>
      <c r="M467" s="4">
        <v>18.260000000000002</v>
      </c>
      <c r="N467" s="4">
        <v>12.67</v>
      </c>
      <c r="O467" s="4">
        <v>301.63</v>
      </c>
      <c r="P467" s="4">
        <v>9.06</v>
      </c>
      <c r="Q467" s="4">
        <v>4.29</v>
      </c>
      <c r="R467" s="4">
        <v>16.63</v>
      </c>
      <c r="S467" s="4">
        <v>19.63</v>
      </c>
      <c r="T467" s="4">
        <v>4.2699999999999996</v>
      </c>
      <c r="U467" s="4">
        <v>4.83</v>
      </c>
      <c r="V467" s="4">
        <v>37.24</v>
      </c>
      <c r="W467" s="4">
        <v>12.83</v>
      </c>
      <c r="X467" s="4">
        <v>2.2999999999999998</v>
      </c>
      <c r="Y467" s="4">
        <v>2.73</v>
      </c>
      <c r="Z467" s="4">
        <v>132.44999999999999</v>
      </c>
      <c r="AA467" s="4">
        <v>19.309999999999999</v>
      </c>
      <c r="AB467" s="4">
        <v>29.67</v>
      </c>
      <c r="AC467" s="4">
        <v>15.45</v>
      </c>
      <c r="AD467" s="4">
        <v>4.21</v>
      </c>
      <c r="AE467" s="4">
        <v>4.5599999999999996</v>
      </c>
      <c r="AF467" s="4">
        <v>8.5</v>
      </c>
      <c r="AG467" s="4">
        <v>64.05</v>
      </c>
      <c r="AH467" s="4">
        <v>91.95</v>
      </c>
      <c r="AI467" s="4">
        <v>29.5</v>
      </c>
      <c r="AJ467" s="4">
        <v>2.08</v>
      </c>
      <c r="AK467" s="4">
        <v>2.38</v>
      </c>
      <c r="AL467" s="4">
        <v>22.28</v>
      </c>
      <c r="AM467" s="4">
        <v>4.3499999999999996</v>
      </c>
      <c r="AN467" s="4">
        <v>36.159999999999997</v>
      </c>
      <c r="AO467" s="4">
        <v>175.23</v>
      </c>
      <c r="AP467" s="4">
        <v>4.95</v>
      </c>
      <c r="AQ467" s="4">
        <v>8.19</v>
      </c>
      <c r="AR467" s="4">
        <v>3.54</v>
      </c>
      <c r="AS467" s="4">
        <v>13.83</v>
      </c>
      <c r="AT467" s="4">
        <v>2.78</v>
      </c>
      <c r="AU467" s="4">
        <v>7.96</v>
      </c>
      <c r="AV467" s="4">
        <v>17.7</v>
      </c>
      <c r="AW467" s="4">
        <v>47.69</v>
      </c>
      <c r="AX467" s="4">
        <v>33.26</v>
      </c>
      <c r="AY467" s="4">
        <v>18.329999999999998</v>
      </c>
      <c r="AZ467" s="4">
        <v>118.7</v>
      </c>
    </row>
    <row r="468" spans="1:52" x14ac:dyDescent="0.2">
      <c r="A468" s="3">
        <v>44141</v>
      </c>
      <c r="B468" s="4">
        <v>66886.16</v>
      </c>
      <c r="C468" s="4">
        <v>31.54</v>
      </c>
      <c r="D468" s="4">
        <v>16.07</v>
      </c>
      <c r="E468" s="4">
        <v>19.600000000000001</v>
      </c>
      <c r="F468" s="4">
        <v>10.89</v>
      </c>
      <c r="G468" s="4">
        <v>81.56</v>
      </c>
      <c r="H468" s="4">
        <v>3.84</v>
      </c>
      <c r="I468" s="4">
        <v>34.67</v>
      </c>
      <c r="J468" s="4">
        <v>10.42</v>
      </c>
      <c r="K468" s="4">
        <v>69.790000000000006</v>
      </c>
      <c r="L468" s="4">
        <v>224.35</v>
      </c>
      <c r="M468" s="4">
        <v>18.399999999999999</v>
      </c>
      <c r="N468" s="4">
        <v>12.78</v>
      </c>
      <c r="O468" s="4">
        <v>301.99</v>
      </c>
      <c r="P468" s="4">
        <v>9.0500000000000007</v>
      </c>
      <c r="Q468" s="4">
        <v>4.22</v>
      </c>
      <c r="R468" s="4">
        <v>16.55</v>
      </c>
      <c r="S468" s="4">
        <v>19.66</v>
      </c>
      <c r="T468" s="4">
        <v>4.2699999999999996</v>
      </c>
      <c r="U468" s="4">
        <v>4.8499999999999996</v>
      </c>
      <c r="V468" s="4">
        <v>37</v>
      </c>
      <c r="W468" s="4">
        <v>13.03</v>
      </c>
      <c r="X468" s="4">
        <v>2.2999999999999998</v>
      </c>
      <c r="Y468" s="4">
        <v>2.72</v>
      </c>
      <c r="Z468" s="4">
        <v>135.44999999999999</v>
      </c>
      <c r="AA468" s="4">
        <v>19.57</v>
      </c>
      <c r="AB468" s="4">
        <v>30.72</v>
      </c>
      <c r="AC468" s="4">
        <v>16.559999999999999</v>
      </c>
      <c r="AD468" s="4">
        <v>4.28</v>
      </c>
      <c r="AE468" s="4">
        <v>4.55</v>
      </c>
      <c r="AF468" s="4">
        <v>8.7799999999999994</v>
      </c>
      <c r="AG468" s="4">
        <v>64.38</v>
      </c>
      <c r="AH468" s="4">
        <v>93.4</v>
      </c>
      <c r="AI468" s="4">
        <v>29.18</v>
      </c>
      <c r="AJ468" s="4">
        <v>2.13</v>
      </c>
      <c r="AK468" s="4">
        <v>2.4</v>
      </c>
      <c r="AL468" s="4">
        <v>22.15</v>
      </c>
      <c r="AM468" s="4">
        <v>4.3899999999999997</v>
      </c>
      <c r="AN468" s="4">
        <v>35.9</v>
      </c>
      <c r="AO468" s="4">
        <v>198.08</v>
      </c>
      <c r="AP468" s="4">
        <v>4.88</v>
      </c>
      <c r="AQ468" s="4">
        <v>8.3000000000000007</v>
      </c>
      <c r="AR468" s="4">
        <v>4.0999999999999996</v>
      </c>
      <c r="AS468" s="4">
        <v>14.02</v>
      </c>
      <c r="AT468" s="4">
        <v>2.8</v>
      </c>
      <c r="AU468" s="4">
        <v>8.75</v>
      </c>
      <c r="AV468" s="4">
        <v>17.77</v>
      </c>
      <c r="AW468" s="4">
        <v>47.72</v>
      </c>
      <c r="AX468" s="4">
        <v>33.1</v>
      </c>
      <c r="AY468" s="4">
        <v>18.190000000000001</v>
      </c>
      <c r="AZ468" s="4">
        <v>118.17</v>
      </c>
    </row>
    <row r="469" spans="1:52" x14ac:dyDescent="0.2">
      <c r="A469" s="3">
        <v>44144</v>
      </c>
      <c r="B469" s="4">
        <v>67985.009999999995</v>
      </c>
      <c r="C469" s="4">
        <v>32.47</v>
      </c>
      <c r="D469" s="4">
        <v>16.14</v>
      </c>
      <c r="E469" s="4">
        <v>19.22</v>
      </c>
      <c r="F469" s="4">
        <v>10.87</v>
      </c>
      <c r="G469" s="4">
        <v>82.93</v>
      </c>
      <c r="H469" s="4">
        <v>3.94</v>
      </c>
      <c r="I469" s="4">
        <v>35.880000000000003</v>
      </c>
      <c r="J469" s="4">
        <v>10.62</v>
      </c>
      <c r="K469" s="4">
        <v>70.31</v>
      </c>
      <c r="L469" s="4">
        <v>225.28</v>
      </c>
      <c r="M469" s="4">
        <v>18.68</v>
      </c>
      <c r="N469" s="4">
        <v>13.09</v>
      </c>
      <c r="O469" s="4">
        <v>304.92</v>
      </c>
      <c r="P469" s="4">
        <v>9.0299999999999994</v>
      </c>
      <c r="Q469" s="4">
        <v>4.1900000000000004</v>
      </c>
      <c r="R469" s="4">
        <v>17.61</v>
      </c>
      <c r="S469" s="4">
        <v>19.97</v>
      </c>
      <c r="T469" s="4">
        <v>4.29</v>
      </c>
      <c r="U469" s="4">
        <v>5.01</v>
      </c>
      <c r="V469" s="4">
        <v>38.35</v>
      </c>
      <c r="W469" s="4">
        <v>13</v>
      </c>
      <c r="X469" s="4">
        <v>2.34</v>
      </c>
      <c r="Y469" s="4">
        <v>2.82</v>
      </c>
      <c r="Z469" s="4">
        <v>136.44</v>
      </c>
      <c r="AA469" s="4">
        <v>19.760000000000002</v>
      </c>
      <c r="AB469" s="4">
        <v>30.99</v>
      </c>
      <c r="AC469" s="4">
        <v>16.84</v>
      </c>
      <c r="AD469" s="4">
        <v>4.33</v>
      </c>
      <c r="AE469" s="4">
        <v>4.68</v>
      </c>
      <c r="AF469" s="4">
        <v>9.24</v>
      </c>
      <c r="AG469" s="4">
        <v>65.760000000000005</v>
      </c>
      <c r="AH469" s="4">
        <v>96.09</v>
      </c>
      <c r="AI469" s="4">
        <v>29.72</v>
      </c>
      <c r="AJ469" s="4">
        <v>2.2000000000000002</v>
      </c>
      <c r="AK469" s="4">
        <v>2.41</v>
      </c>
      <c r="AL469" s="4">
        <v>23.2</v>
      </c>
      <c r="AM469" s="4">
        <v>4.3899999999999997</v>
      </c>
      <c r="AN469" s="4">
        <v>36.75</v>
      </c>
      <c r="AO469" s="4">
        <v>184.08</v>
      </c>
      <c r="AP469" s="4">
        <v>5.01</v>
      </c>
      <c r="AQ469" s="4">
        <v>8.57</v>
      </c>
      <c r="AR469" s="4">
        <v>3.98</v>
      </c>
      <c r="AS469" s="4">
        <v>14.31</v>
      </c>
      <c r="AT469" s="4">
        <v>2.86</v>
      </c>
      <c r="AU469" s="4">
        <v>9.01</v>
      </c>
      <c r="AV469" s="4">
        <v>17.760000000000002</v>
      </c>
      <c r="AW469" s="4">
        <v>48.83</v>
      </c>
      <c r="AX469" s="4">
        <v>33.51</v>
      </c>
      <c r="AY469" s="4">
        <v>18.329999999999998</v>
      </c>
      <c r="AZ469" s="4">
        <v>119.18</v>
      </c>
    </row>
    <row r="470" spans="1:52" x14ac:dyDescent="0.2">
      <c r="A470" s="3">
        <v>44145</v>
      </c>
      <c r="B470" s="4">
        <v>69118.89</v>
      </c>
      <c r="C470" s="4">
        <v>32.6</v>
      </c>
      <c r="D470" s="4">
        <v>16</v>
      </c>
      <c r="E470" s="4">
        <v>20.190000000000001</v>
      </c>
      <c r="F470" s="4">
        <v>10.79</v>
      </c>
      <c r="G470" s="4">
        <v>81.17</v>
      </c>
      <c r="H470" s="4">
        <v>3.95</v>
      </c>
      <c r="I470" s="4">
        <v>36.03</v>
      </c>
      <c r="J470" s="4">
        <v>10.68</v>
      </c>
      <c r="K470" s="4">
        <v>72.400000000000006</v>
      </c>
      <c r="L470" s="4">
        <v>223.37</v>
      </c>
      <c r="M470" s="4">
        <v>17.690000000000001</v>
      </c>
      <c r="N470" s="4">
        <v>13.42</v>
      </c>
      <c r="O470" s="4">
        <v>304.60000000000002</v>
      </c>
      <c r="P470" s="4">
        <v>9.76</v>
      </c>
      <c r="Q470" s="4">
        <v>4.1500000000000004</v>
      </c>
      <c r="R470" s="4">
        <v>17.600000000000001</v>
      </c>
      <c r="S470" s="4">
        <v>18.3</v>
      </c>
      <c r="T470" s="4">
        <v>4.71</v>
      </c>
      <c r="U470" s="4">
        <v>5.19</v>
      </c>
      <c r="V470" s="4">
        <v>36.21</v>
      </c>
      <c r="W470" s="4">
        <v>14</v>
      </c>
      <c r="X470" s="4">
        <v>2.6</v>
      </c>
      <c r="Y470" s="4">
        <v>2.76</v>
      </c>
      <c r="Z470" s="4">
        <v>139.18</v>
      </c>
      <c r="AA470" s="4">
        <v>21.26</v>
      </c>
      <c r="AB470" s="4">
        <v>29.49</v>
      </c>
      <c r="AC470" s="4">
        <v>14.91</v>
      </c>
      <c r="AD470" s="4">
        <v>4.6900000000000004</v>
      </c>
      <c r="AE470" s="4">
        <v>5.07</v>
      </c>
      <c r="AF470" s="4">
        <v>9.86</v>
      </c>
      <c r="AG470" s="4">
        <v>69.489999999999995</v>
      </c>
      <c r="AH470" s="4">
        <v>95.44</v>
      </c>
      <c r="AI470" s="4">
        <v>29.49</v>
      </c>
      <c r="AJ470" s="4">
        <v>2.2200000000000002</v>
      </c>
      <c r="AK470" s="4">
        <v>2.76</v>
      </c>
      <c r="AL470" s="4">
        <v>23.76</v>
      </c>
      <c r="AM470" s="4">
        <v>4.37</v>
      </c>
      <c r="AN470" s="4">
        <v>34.6</v>
      </c>
      <c r="AO470" s="4">
        <v>172</v>
      </c>
      <c r="AP470" s="4">
        <v>5.62</v>
      </c>
      <c r="AQ470" s="4">
        <v>9.15</v>
      </c>
      <c r="AR470" s="4">
        <v>3.97</v>
      </c>
      <c r="AS470" s="4">
        <v>14.84</v>
      </c>
      <c r="AT470" s="4">
        <v>2.9</v>
      </c>
      <c r="AU470" s="4">
        <v>9.0500000000000007</v>
      </c>
      <c r="AV470" s="4">
        <v>18.68</v>
      </c>
      <c r="AW470" s="4">
        <v>47.41</v>
      </c>
      <c r="AX470" s="4">
        <v>31.98</v>
      </c>
      <c r="AY470" s="4">
        <v>19.66</v>
      </c>
      <c r="AZ470" s="4">
        <v>115.05</v>
      </c>
    </row>
    <row r="471" spans="1:52" x14ac:dyDescent="0.2">
      <c r="A471" s="3">
        <v>44146</v>
      </c>
      <c r="B471" s="4">
        <v>70465.56</v>
      </c>
      <c r="C471" s="4">
        <v>33.01</v>
      </c>
      <c r="D471" s="4">
        <v>16.170000000000002</v>
      </c>
      <c r="E471" s="4">
        <v>20.83</v>
      </c>
      <c r="F471" s="4">
        <v>10.8</v>
      </c>
      <c r="G471" s="4">
        <v>82.4</v>
      </c>
      <c r="H471" s="4">
        <v>3.95</v>
      </c>
      <c r="I471" s="4">
        <v>36.85</v>
      </c>
      <c r="J471" s="4">
        <v>10.87</v>
      </c>
      <c r="K471" s="4">
        <v>74.400000000000006</v>
      </c>
      <c r="L471" s="4">
        <v>227.55</v>
      </c>
      <c r="M471" s="4">
        <v>17.88</v>
      </c>
      <c r="N471" s="4">
        <v>13.86</v>
      </c>
      <c r="O471" s="4">
        <v>306.54000000000002</v>
      </c>
      <c r="P471" s="4">
        <v>9.8699999999999992</v>
      </c>
      <c r="Q471" s="4">
        <v>4.17</v>
      </c>
      <c r="R471" s="4">
        <v>17.29</v>
      </c>
      <c r="S471" s="4">
        <v>19.14</v>
      </c>
      <c r="T471" s="4">
        <v>4.8600000000000003</v>
      </c>
      <c r="U471" s="4">
        <v>5.33</v>
      </c>
      <c r="V471" s="4">
        <v>37.51</v>
      </c>
      <c r="W471" s="4">
        <v>14.62</v>
      </c>
      <c r="X471" s="4">
        <v>2.66</v>
      </c>
      <c r="Y471" s="4">
        <v>2.8</v>
      </c>
      <c r="Z471" s="4">
        <v>142.04</v>
      </c>
      <c r="AA471" s="4">
        <v>21.82</v>
      </c>
      <c r="AB471" s="4">
        <v>29.19</v>
      </c>
      <c r="AC471" s="4">
        <v>14.33</v>
      </c>
      <c r="AD471" s="4">
        <v>4.8099999999999996</v>
      </c>
      <c r="AE471" s="4">
        <v>5.14</v>
      </c>
      <c r="AF471" s="4">
        <v>10.119999999999999</v>
      </c>
      <c r="AG471" s="4">
        <v>67.510000000000005</v>
      </c>
      <c r="AH471" s="4">
        <v>97.16</v>
      </c>
      <c r="AI471" s="4">
        <v>29.17</v>
      </c>
      <c r="AJ471" s="4">
        <v>2.2599999999999998</v>
      </c>
      <c r="AK471" s="4">
        <v>2.76</v>
      </c>
      <c r="AL471" s="4">
        <v>24.76</v>
      </c>
      <c r="AM471" s="4">
        <v>4.42</v>
      </c>
      <c r="AN471" s="4">
        <v>34.07</v>
      </c>
      <c r="AO471" s="4">
        <v>183.42</v>
      </c>
      <c r="AP471" s="4">
        <v>5.98</v>
      </c>
      <c r="AQ471" s="4">
        <v>9.5</v>
      </c>
      <c r="AR471" s="4">
        <v>4.07</v>
      </c>
      <c r="AS471" s="4">
        <v>15.44</v>
      </c>
      <c r="AT471" s="4">
        <v>2.99</v>
      </c>
      <c r="AU471" s="4">
        <v>9.42</v>
      </c>
      <c r="AV471" s="4">
        <v>18.73</v>
      </c>
      <c r="AW471" s="4">
        <v>47.57</v>
      </c>
      <c r="AX471" s="4">
        <v>32.5</v>
      </c>
      <c r="AY471" s="4">
        <v>20.9</v>
      </c>
      <c r="AZ471" s="4">
        <v>122.71</v>
      </c>
    </row>
    <row r="472" spans="1:52" x14ac:dyDescent="0.2">
      <c r="A472" s="3">
        <v>44147</v>
      </c>
      <c r="B472" s="4">
        <v>70061.320000000007</v>
      </c>
      <c r="C472" s="4">
        <v>32.42</v>
      </c>
      <c r="D472" s="4">
        <v>16.100000000000001</v>
      </c>
      <c r="E472" s="4">
        <v>20.6</v>
      </c>
      <c r="F472" s="4">
        <v>10.62</v>
      </c>
      <c r="G472" s="4">
        <v>82.41</v>
      </c>
      <c r="H472" s="4">
        <v>3.89</v>
      </c>
      <c r="I472" s="4">
        <v>36.450000000000003</v>
      </c>
      <c r="J472" s="4">
        <v>10.78</v>
      </c>
      <c r="K472" s="4">
        <v>73.069999999999993</v>
      </c>
      <c r="L472" s="4">
        <v>232</v>
      </c>
      <c r="M472" s="4">
        <v>17.850000000000001</v>
      </c>
      <c r="N472" s="4">
        <v>13.67</v>
      </c>
      <c r="O472" s="4">
        <v>308.58</v>
      </c>
      <c r="P472" s="4">
        <v>9.7200000000000006</v>
      </c>
      <c r="Q472" s="4">
        <v>4.13</v>
      </c>
      <c r="R472" s="4">
        <v>16.54</v>
      </c>
      <c r="S472" s="4">
        <v>19.36</v>
      </c>
      <c r="T472" s="4">
        <v>4.78</v>
      </c>
      <c r="U472" s="4">
        <v>5.31</v>
      </c>
      <c r="V472" s="4">
        <v>37.79</v>
      </c>
      <c r="W472" s="4">
        <v>14.4</v>
      </c>
      <c r="X472" s="4">
        <v>2.63</v>
      </c>
      <c r="Y472" s="4">
        <v>2.85</v>
      </c>
      <c r="Z472" s="4">
        <v>141.02000000000001</v>
      </c>
      <c r="AA472" s="4">
        <v>21.3</v>
      </c>
      <c r="AB472" s="4">
        <v>29.02</v>
      </c>
      <c r="AC472" s="4">
        <v>14.1</v>
      </c>
      <c r="AD472" s="4">
        <v>4.71</v>
      </c>
      <c r="AE472" s="4">
        <v>5.07</v>
      </c>
      <c r="AF472" s="4">
        <v>9.93</v>
      </c>
      <c r="AG472" s="4">
        <v>67.97</v>
      </c>
      <c r="AH472" s="4">
        <v>96.48</v>
      </c>
      <c r="AI472" s="4">
        <v>29.57</v>
      </c>
      <c r="AJ472" s="4">
        <v>2.23</v>
      </c>
      <c r="AK472" s="4">
        <v>2.68</v>
      </c>
      <c r="AL472" s="4">
        <v>24.75</v>
      </c>
      <c r="AM472" s="4">
        <v>4.41</v>
      </c>
      <c r="AN472" s="4">
        <v>34.299999999999997</v>
      </c>
      <c r="AO472" s="4">
        <v>178.51</v>
      </c>
      <c r="AP472" s="4">
        <v>5.89</v>
      </c>
      <c r="AQ472" s="4">
        <v>9.41</v>
      </c>
      <c r="AR472" s="4">
        <v>4.08</v>
      </c>
      <c r="AS472" s="4">
        <v>15.27</v>
      </c>
      <c r="AT472" s="4">
        <v>3.08</v>
      </c>
      <c r="AU472" s="4">
        <v>9.34</v>
      </c>
      <c r="AV472" s="4">
        <v>18.38</v>
      </c>
      <c r="AW472" s="4">
        <v>48.78</v>
      </c>
      <c r="AX472" s="4">
        <v>32.5</v>
      </c>
      <c r="AY472" s="4">
        <v>20.77</v>
      </c>
      <c r="AZ472" s="4">
        <v>123.5</v>
      </c>
    </row>
    <row r="473" spans="1:52" x14ac:dyDescent="0.2">
      <c r="A473" s="5">
        <v>44148</v>
      </c>
      <c r="B473" s="4">
        <v>69773.53</v>
      </c>
      <c r="C473" s="4">
        <v>32.31</v>
      </c>
      <c r="D473" s="4">
        <v>15.82</v>
      </c>
      <c r="E473" s="4">
        <v>20.58</v>
      </c>
      <c r="F473" s="4">
        <v>10.6</v>
      </c>
      <c r="G473" s="4">
        <v>81.849999999999994</v>
      </c>
      <c r="H473" s="4">
        <v>3.9</v>
      </c>
      <c r="I473" s="4">
        <v>35.770000000000003</v>
      </c>
      <c r="J473" s="4">
        <v>10.67</v>
      </c>
      <c r="K473" s="4">
        <v>73.14</v>
      </c>
      <c r="L473" s="4">
        <v>231.41</v>
      </c>
      <c r="M473" s="4">
        <v>17.760000000000002</v>
      </c>
      <c r="N473" s="4">
        <v>13.4</v>
      </c>
      <c r="O473" s="4">
        <v>309.45999999999998</v>
      </c>
      <c r="P473" s="4">
        <v>9.4499999999999993</v>
      </c>
      <c r="Q473" s="4">
        <v>4.07</v>
      </c>
      <c r="R473" s="4">
        <v>16.59</v>
      </c>
      <c r="S473" s="4">
        <v>19.25</v>
      </c>
      <c r="T473" s="4">
        <v>4.67</v>
      </c>
      <c r="U473" s="4">
        <v>5.23</v>
      </c>
      <c r="V473" s="4">
        <v>38.380000000000003</v>
      </c>
      <c r="W473" s="4">
        <v>14.28</v>
      </c>
      <c r="X473" s="4">
        <v>2.6</v>
      </c>
      <c r="Y473" s="4">
        <v>2.9</v>
      </c>
      <c r="Z473" s="4">
        <v>141.16999999999999</v>
      </c>
      <c r="AA473" s="4">
        <v>21.2</v>
      </c>
      <c r="AB473" s="4">
        <v>29.84</v>
      </c>
      <c r="AC473" s="4">
        <v>15.11</v>
      </c>
      <c r="AD473" s="4">
        <v>4.66</v>
      </c>
      <c r="AE473" s="4">
        <v>5.1100000000000003</v>
      </c>
      <c r="AF473" s="4">
        <v>9.73</v>
      </c>
      <c r="AG473" s="4">
        <v>66.88</v>
      </c>
      <c r="AH473" s="4">
        <v>96.09</v>
      </c>
      <c r="AI473" s="4">
        <v>29.5</v>
      </c>
      <c r="AJ473" s="4">
        <v>2.21</v>
      </c>
      <c r="AK473" s="4">
        <v>2.64</v>
      </c>
      <c r="AL473" s="4">
        <v>24.9</v>
      </c>
      <c r="AM473" s="4">
        <v>4.4000000000000004</v>
      </c>
      <c r="AN473" s="4">
        <v>34.299999999999997</v>
      </c>
      <c r="AO473" s="4">
        <v>177.19</v>
      </c>
      <c r="AP473" s="4">
        <v>5.76</v>
      </c>
      <c r="AQ473" s="4">
        <v>9.16</v>
      </c>
      <c r="AR473" s="4">
        <v>4.0599999999999996</v>
      </c>
      <c r="AS473" s="4">
        <v>15.13</v>
      </c>
      <c r="AT473" s="4">
        <v>3.13</v>
      </c>
      <c r="AU473" s="4">
        <v>9.18</v>
      </c>
      <c r="AV473" s="4">
        <v>18.34</v>
      </c>
      <c r="AW473" s="4">
        <v>48.52</v>
      </c>
      <c r="AX473" s="4">
        <v>32.33</v>
      </c>
      <c r="AY473" s="4">
        <v>20.61</v>
      </c>
      <c r="AZ473" s="4">
        <v>122.14</v>
      </c>
    </row>
    <row r="474" spans="1:52" x14ac:dyDescent="0.2">
      <c r="A474" s="5">
        <v>44151</v>
      </c>
      <c r="B474" s="4">
        <v>70745.83</v>
      </c>
      <c r="C474" s="4">
        <v>32.479999999999997</v>
      </c>
      <c r="D474" s="4">
        <v>16.190000000000001</v>
      </c>
      <c r="E474" s="4">
        <v>21.13</v>
      </c>
      <c r="F474" s="4">
        <v>10.69</v>
      </c>
      <c r="G474" s="4">
        <v>82.41</v>
      </c>
      <c r="H474" s="4">
        <v>3.94</v>
      </c>
      <c r="I474" s="4">
        <v>36.49</v>
      </c>
      <c r="J474" s="4">
        <v>10.86</v>
      </c>
      <c r="K474" s="4">
        <v>74.489999999999995</v>
      </c>
      <c r="L474" s="4">
        <v>232.94</v>
      </c>
      <c r="M474" s="4">
        <v>17.850000000000001</v>
      </c>
      <c r="N474" s="4">
        <v>13.52</v>
      </c>
      <c r="O474" s="4">
        <v>315.04000000000002</v>
      </c>
      <c r="P474" s="4">
        <v>9.65</v>
      </c>
      <c r="Q474" s="4">
        <v>4.1100000000000003</v>
      </c>
      <c r="R474" s="4">
        <v>16.75</v>
      </c>
      <c r="S474" s="4">
        <v>19.53</v>
      </c>
      <c r="T474" s="4">
        <v>4.74</v>
      </c>
      <c r="U474" s="4">
        <v>5.31</v>
      </c>
      <c r="V474" s="4">
        <v>39.14</v>
      </c>
      <c r="W474" s="4">
        <v>14.39</v>
      </c>
      <c r="X474" s="4">
        <v>2.64</v>
      </c>
      <c r="Y474" s="4">
        <v>2.91</v>
      </c>
      <c r="Z474" s="4">
        <v>140.43</v>
      </c>
      <c r="AA474" s="4">
        <v>21.59</v>
      </c>
      <c r="AB474" s="4">
        <v>29.83</v>
      </c>
      <c r="AC474" s="4">
        <v>15.16</v>
      </c>
      <c r="AD474" s="4">
        <v>4.76</v>
      </c>
      <c r="AE474" s="4">
        <v>5.19</v>
      </c>
      <c r="AF474" s="4">
        <v>9.9</v>
      </c>
      <c r="AG474" s="4">
        <v>67.599999999999994</v>
      </c>
      <c r="AH474" s="4">
        <v>97.82</v>
      </c>
      <c r="AI474" s="4">
        <v>29.6</v>
      </c>
      <c r="AJ474" s="4">
        <v>2.2400000000000002</v>
      </c>
      <c r="AK474" s="4">
        <v>2.72</v>
      </c>
      <c r="AL474" s="4">
        <v>25.45</v>
      </c>
      <c r="AM474" s="4">
        <v>4.53</v>
      </c>
      <c r="AN474" s="4">
        <v>34.659999999999997</v>
      </c>
      <c r="AO474" s="4">
        <v>179.16</v>
      </c>
      <c r="AP474" s="4">
        <v>5.86</v>
      </c>
      <c r="AQ474" s="4">
        <v>9.26</v>
      </c>
      <c r="AR474" s="4">
        <v>4.1100000000000003</v>
      </c>
      <c r="AS474" s="4">
        <v>14.95</v>
      </c>
      <c r="AT474" s="4">
        <v>3.16</v>
      </c>
      <c r="AU474" s="4">
        <v>9.4499999999999993</v>
      </c>
      <c r="AV474" s="4">
        <v>18.600000000000001</v>
      </c>
      <c r="AW474" s="4">
        <v>48.52</v>
      </c>
      <c r="AX474" s="4">
        <v>32.69</v>
      </c>
      <c r="AY474" s="4">
        <v>20.84</v>
      </c>
      <c r="AZ474" s="4">
        <v>120.52</v>
      </c>
    </row>
    <row r="475" spans="1:52" x14ac:dyDescent="0.2">
      <c r="A475" s="5">
        <v>44152</v>
      </c>
      <c r="B475" s="4">
        <v>71153.03</v>
      </c>
      <c r="C475" s="4">
        <v>33.18</v>
      </c>
      <c r="D475" s="4">
        <v>16.36</v>
      </c>
      <c r="E475" s="4">
        <v>21.72</v>
      </c>
      <c r="F475" s="4">
        <v>10.55</v>
      </c>
      <c r="G475" s="4">
        <v>81.19</v>
      </c>
      <c r="H475" s="4">
        <v>4.05</v>
      </c>
      <c r="I475" s="4">
        <v>37.01</v>
      </c>
      <c r="J475" s="4">
        <v>10.95</v>
      </c>
      <c r="K475" s="4">
        <v>75.39</v>
      </c>
      <c r="L475" s="4">
        <v>233.72</v>
      </c>
      <c r="M475" s="4">
        <v>17.73</v>
      </c>
      <c r="N475" s="4">
        <v>13.7</v>
      </c>
      <c r="O475" s="4">
        <v>311.37</v>
      </c>
      <c r="P475" s="4">
        <v>9.82</v>
      </c>
      <c r="Q475" s="4">
        <v>4.1100000000000003</v>
      </c>
      <c r="R475" s="4">
        <v>17</v>
      </c>
      <c r="S475" s="4">
        <v>18.760000000000002</v>
      </c>
      <c r="T475" s="4">
        <v>4.76</v>
      </c>
      <c r="U475" s="4">
        <v>5.41</v>
      </c>
      <c r="V475" s="4">
        <v>39.58</v>
      </c>
      <c r="W475" s="4">
        <v>14.56</v>
      </c>
      <c r="X475" s="4">
        <v>2.73</v>
      </c>
      <c r="Y475" s="4">
        <v>2.9</v>
      </c>
      <c r="Z475" s="4">
        <v>139.68</v>
      </c>
      <c r="AA475" s="4">
        <v>21.84</v>
      </c>
      <c r="AB475" s="4">
        <v>28.9</v>
      </c>
      <c r="AC475" s="4">
        <v>14.45</v>
      </c>
      <c r="AD475" s="4">
        <v>4.88</v>
      </c>
      <c r="AE475" s="4">
        <v>5.27</v>
      </c>
      <c r="AF475" s="4">
        <v>10.32</v>
      </c>
      <c r="AG475" s="4">
        <v>66.03</v>
      </c>
      <c r="AH475" s="4">
        <v>98.8</v>
      </c>
      <c r="AI475" s="4">
        <v>29.2</v>
      </c>
      <c r="AJ475" s="4">
        <v>2.29</v>
      </c>
      <c r="AK475" s="4">
        <v>2.84</v>
      </c>
      <c r="AL475" s="4">
        <v>25.81</v>
      </c>
      <c r="AM475" s="4">
        <v>4.4800000000000004</v>
      </c>
      <c r="AN475" s="4">
        <v>34.35</v>
      </c>
      <c r="AO475" s="4">
        <v>187.9</v>
      </c>
      <c r="AP475" s="4">
        <v>6.06</v>
      </c>
      <c r="AQ475" s="4">
        <v>9.73</v>
      </c>
      <c r="AR475" s="4">
        <v>4.12</v>
      </c>
      <c r="AS475" s="4">
        <v>14.68</v>
      </c>
      <c r="AT475" s="4">
        <v>3.12</v>
      </c>
      <c r="AU475" s="4">
        <v>9.98</v>
      </c>
      <c r="AV475" s="4">
        <v>19.02</v>
      </c>
      <c r="AW475" s="4">
        <v>47.99</v>
      </c>
      <c r="AX475" s="4">
        <v>32.49</v>
      </c>
      <c r="AY475" s="4">
        <v>21.55</v>
      </c>
      <c r="AZ475" s="4">
        <v>120.49</v>
      </c>
    </row>
    <row r="476" spans="1:52" x14ac:dyDescent="0.2">
      <c r="A476" s="5">
        <v>44153</v>
      </c>
      <c r="B476" s="4">
        <v>71598.720000000001</v>
      </c>
      <c r="C476" s="4">
        <v>34.450000000000003</v>
      </c>
      <c r="D476" s="4">
        <v>16.22</v>
      </c>
      <c r="E476" s="4">
        <v>22.01</v>
      </c>
      <c r="F476" s="4">
        <v>10.6</v>
      </c>
      <c r="G476" s="4">
        <v>81.48</v>
      </c>
      <c r="H476" s="4">
        <v>4.07</v>
      </c>
      <c r="I476" s="4">
        <v>36.83</v>
      </c>
      <c r="J476" s="4">
        <v>10.94</v>
      </c>
      <c r="K476" s="4">
        <v>77.55</v>
      </c>
      <c r="L476" s="4">
        <v>238.52</v>
      </c>
      <c r="M476" s="4">
        <v>18.03</v>
      </c>
      <c r="N476" s="4">
        <v>13.45</v>
      </c>
      <c r="O476" s="4">
        <v>312.52999999999997</v>
      </c>
      <c r="P476" s="4">
        <v>9.85</v>
      </c>
      <c r="Q476" s="4">
        <v>4.17</v>
      </c>
      <c r="R476" s="4">
        <v>16.89</v>
      </c>
      <c r="S476" s="4">
        <v>18.59</v>
      </c>
      <c r="T476" s="4">
        <v>4.66</v>
      </c>
      <c r="U476" s="4">
        <v>5.46</v>
      </c>
      <c r="V476" s="4">
        <v>39.83</v>
      </c>
      <c r="W476" s="4">
        <v>14.47</v>
      </c>
      <c r="X476" s="4">
        <v>2.72</v>
      </c>
      <c r="Y476" s="4">
        <v>2.94</v>
      </c>
      <c r="Z476" s="4">
        <v>139.18</v>
      </c>
      <c r="AA476" s="4">
        <v>22.29</v>
      </c>
      <c r="AB476" s="4">
        <v>28.95</v>
      </c>
      <c r="AC476" s="4">
        <v>14.4</v>
      </c>
      <c r="AD476" s="4">
        <v>4.79</v>
      </c>
      <c r="AE476" s="4">
        <v>5.21</v>
      </c>
      <c r="AF476" s="4">
        <v>10.41</v>
      </c>
      <c r="AG476" s="4">
        <v>66.099999999999994</v>
      </c>
      <c r="AH476" s="4">
        <v>98.12</v>
      </c>
      <c r="AI476" s="4">
        <v>29.26</v>
      </c>
      <c r="AJ476" s="4">
        <v>2.29</v>
      </c>
      <c r="AK476" s="4">
        <v>2.84</v>
      </c>
      <c r="AL476" s="4">
        <v>25.69</v>
      </c>
      <c r="AM476" s="4">
        <v>4.47</v>
      </c>
      <c r="AN476" s="4">
        <v>34.590000000000003</v>
      </c>
      <c r="AO476" s="4">
        <v>185.54</v>
      </c>
      <c r="AP476" s="4">
        <v>5.95</v>
      </c>
      <c r="AQ476" s="4">
        <v>9.7200000000000006</v>
      </c>
      <c r="AR476" s="4">
        <v>4.12</v>
      </c>
      <c r="AS476" s="4">
        <v>14.9</v>
      </c>
      <c r="AT476" s="4">
        <v>3.08</v>
      </c>
      <c r="AU476" s="4">
        <v>10.09</v>
      </c>
      <c r="AV476" s="4">
        <v>19.45</v>
      </c>
      <c r="AW476" s="4">
        <v>48.67</v>
      </c>
      <c r="AX476" s="4">
        <v>32.69</v>
      </c>
      <c r="AY476" s="4">
        <v>21.66</v>
      </c>
      <c r="AZ476" s="4">
        <v>121.33</v>
      </c>
    </row>
    <row r="477" spans="1:52" x14ac:dyDescent="0.2">
      <c r="A477" s="5">
        <v>44154</v>
      </c>
      <c r="B477" s="4">
        <v>71763.06</v>
      </c>
      <c r="C477" s="4">
        <v>34.450000000000003</v>
      </c>
      <c r="D477" s="4">
        <v>16.21</v>
      </c>
      <c r="E477" s="4">
        <v>22.45</v>
      </c>
      <c r="F477" s="4">
        <v>10.53</v>
      </c>
      <c r="G477" s="4">
        <v>81.84</v>
      </c>
      <c r="H477" s="4">
        <v>4.04</v>
      </c>
      <c r="I477" s="4">
        <v>36.51</v>
      </c>
      <c r="J477" s="4">
        <v>10.89</v>
      </c>
      <c r="K477" s="4">
        <v>78.87</v>
      </c>
      <c r="L477" s="4">
        <v>233.5</v>
      </c>
      <c r="M477" s="4">
        <v>18.04</v>
      </c>
      <c r="N477" s="4">
        <v>13.39</v>
      </c>
      <c r="O477" s="4">
        <v>310.27</v>
      </c>
      <c r="P477" s="4">
        <v>9.82</v>
      </c>
      <c r="Q477" s="4">
        <v>4.21</v>
      </c>
      <c r="R477" s="4">
        <v>16.95</v>
      </c>
      <c r="S477" s="4">
        <v>18.68</v>
      </c>
      <c r="T477" s="4">
        <v>4.59</v>
      </c>
      <c r="U477" s="1"/>
      <c r="V477" s="4">
        <v>40.25</v>
      </c>
      <c r="W477" s="4">
        <v>14.89</v>
      </c>
      <c r="X477" s="4">
        <v>2.7</v>
      </c>
      <c r="Y477" s="4">
        <v>2.92</v>
      </c>
      <c r="Z477" s="4">
        <v>138.01</v>
      </c>
      <c r="AA477" s="4">
        <v>22.7</v>
      </c>
      <c r="AB477" s="4">
        <v>28.31</v>
      </c>
      <c r="AC477" s="4">
        <v>14.14</v>
      </c>
      <c r="AD477" s="4">
        <v>4.76</v>
      </c>
      <c r="AE477" s="4">
        <v>5.25</v>
      </c>
      <c r="AF477" s="4">
        <v>10</v>
      </c>
      <c r="AG477" s="4">
        <v>65.900000000000006</v>
      </c>
      <c r="AH477" s="4">
        <v>98.92</v>
      </c>
      <c r="AI477" s="4">
        <v>28.87</v>
      </c>
      <c r="AJ477" s="4">
        <v>2.2999999999999998</v>
      </c>
      <c r="AK477" s="4">
        <v>2.78</v>
      </c>
      <c r="AL477" s="4">
        <v>25.43</v>
      </c>
      <c r="AM477" s="4">
        <v>4.5</v>
      </c>
      <c r="AN477" s="4">
        <v>34.25</v>
      </c>
      <c r="AO477" s="4">
        <v>191.66</v>
      </c>
      <c r="AP477" s="4">
        <v>6</v>
      </c>
      <c r="AQ477" s="4">
        <v>9.43</v>
      </c>
      <c r="AR477" s="4">
        <v>4.0999999999999996</v>
      </c>
      <c r="AS477" s="4">
        <v>14.89</v>
      </c>
      <c r="AT477" s="4">
        <v>3.1</v>
      </c>
      <c r="AU477" s="4">
        <v>9.89</v>
      </c>
      <c r="AV477" s="4">
        <v>19.899999999999999</v>
      </c>
      <c r="AW477" s="4">
        <v>49.45</v>
      </c>
      <c r="AX477" s="4">
        <v>32.43</v>
      </c>
      <c r="AY477" s="4">
        <v>21.78</v>
      </c>
      <c r="AZ477" s="4">
        <v>124.16</v>
      </c>
    </row>
    <row r="478" spans="1:52" x14ac:dyDescent="0.2">
      <c r="A478" s="5">
        <v>44155</v>
      </c>
      <c r="B478" s="4">
        <v>71669.899999999994</v>
      </c>
      <c r="C478" s="4">
        <v>33.82</v>
      </c>
      <c r="D478" s="4">
        <v>16.2</v>
      </c>
      <c r="E478" s="4">
        <v>22.34</v>
      </c>
      <c r="F478" s="4">
        <v>10.55</v>
      </c>
      <c r="G478" s="4">
        <v>80</v>
      </c>
      <c r="H478" s="4">
        <v>4.04</v>
      </c>
      <c r="I478" s="4">
        <v>36.14</v>
      </c>
      <c r="J478" s="4">
        <v>10.89</v>
      </c>
      <c r="K478" s="4">
        <v>80</v>
      </c>
      <c r="L478" s="4">
        <v>231.91</v>
      </c>
      <c r="M478" s="4">
        <v>17.98</v>
      </c>
      <c r="N478" s="4">
        <v>13.29</v>
      </c>
      <c r="O478" s="4">
        <v>313.52999999999997</v>
      </c>
      <c r="P478" s="4">
        <v>9.86</v>
      </c>
      <c r="Q478" s="4">
        <v>4.2300000000000004</v>
      </c>
      <c r="R478" s="4">
        <v>16.95</v>
      </c>
      <c r="S478" s="4">
        <v>18.510000000000002</v>
      </c>
      <c r="T478" s="4">
        <v>4.63</v>
      </c>
      <c r="U478" s="1"/>
      <c r="V478" s="4">
        <v>38.96</v>
      </c>
      <c r="W478" s="4">
        <v>14.49</v>
      </c>
      <c r="X478" s="4">
        <v>2.68</v>
      </c>
      <c r="Y478" s="4">
        <v>2.93</v>
      </c>
      <c r="Z478" s="4">
        <v>136.66999999999999</v>
      </c>
      <c r="AA478" s="4">
        <v>22.73</v>
      </c>
      <c r="AB478" s="4">
        <v>28.08</v>
      </c>
      <c r="AC478" s="4">
        <v>14.03</v>
      </c>
      <c r="AD478" s="4">
        <v>4.67</v>
      </c>
      <c r="AE478" s="4">
        <v>5.27</v>
      </c>
      <c r="AF478" s="4">
        <v>9.91</v>
      </c>
      <c r="AG478" s="4">
        <v>66.11</v>
      </c>
      <c r="AH478" s="4">
        <v>99.45</v>
      </c>
      <c r="AI478" s="4">
        <v>28.79</v>
      </c>
      <c r="AJ478" s="4">
        <v>2.3199999999999998</v>
      </c>
      <c r="AK478" s="4">
        <v>2.78</v>
      </c>
      <c r="AL478" s="4">
        <v>25.55</v>
      </c>
      <c r="AM478" s="4">
        <v>4.53</v>
      </c>
      <c r="AN478" s="4">
        <v>33.799999999999997</v>
      </c>
      <c r="AO478" s="4">
        <v>195.97</v>
      </c>
      <c r="AP478" s="4">
        <v>5.92</v>
      </c>
      <c r="AQ478" s="4">
        <v>9.68</v>
      </c>
      <c r="AR478" s="4">
        <v>4.0599999999999996</v>
      </c>
      <c r="AS478" s="4">
        <v>14.85</v>
      </c>
      <c r="AT478" s="4">
        <v>3.09</v>
      </c>
      <c r="AU478" s="4">
        <v>9.89</v>
      </c>
      <c r="AV478" s="4">
        <v>19.91</v>
      </c>
      <c r="AW478" s="4">
        <v>49.16</v>
      </c>
      <c r="AX478" s="4">
        <v>32.340000000000003</v>
      </c>
      <c r="AY478" s="4">
        <v>21.65</v>
      </c>
      <c r="AZ478" s="4">
        <v>127.39</v>
      </c>
    </row>
    <row r="479" spans="1:52" x14ac:dyDescent="0.2">
      <c r="A479" s="5">
        <v>44158</v>
      </c>
      <c r="B479" s="4">
        <v>71927.06</v>
      </c>
      <c r="C479" s="4">
        <v>33.520000000000003</v>
      </c>
      <c r="D479" s="4">
        <v>15.98</v>
      </c>
      <c r="E479" s="4">
        <v>22.28</v>
      </c>
      <c r="F479" s="4">
        <v>10.53</v>
      </c>
      <c r="G479" s="4">
        <v>79.28</v>
      </c>
      <c r="H479" s="4">
        <v>4.07</v>
      </c>
      <c r="I479" s="4">
        <v>37.049999999999997</v>
      </c>
      <c r="J479" s="4">
        <v>10.87</v>
      </c>
      <c r="K479" s="4">
        <v>79.599999999999994</v>
      </c>
      <c r="L479" s="4">
        <v>226.72</v>
      </c>
      <c r="M479" s="4">
        <v>17.95</v>
      </c>
      <c r="N479" s="4">
        <v>13.5</v>
      </c>
      <c r="O479" s="4">
        <v>316.68</v>
      </c>
      <c r="P479" s="4">
        <v>9.8000000000000007</v>
      </c>
      <c r="Q479" s="4">
        <v>4.1500000000000004</v>
      </c>
      <c r="R479" s="4">
        <v>17.61</v>
      </c>
      <c r="S479" s="4">
        <v>18.43</v>
      </c>
      <c r="T479" s="4">
        <v>4.62</v>
      </c>
      <c r="U479" s="4">
        <v>5.13</v>
      </c>
      <c r="V479" s="4">
        <v>39.4</v>
      </c>
      <c r="W479" s="4">
        <v>14.34</v>
      </c>
      <c r="X479" s="4">
        <v>2.64</v>
      </c>
      <c r="Y479" s="4">
        <v>2.87</v>
      </c>
      <c r="Z479" s="4">
        <v>139.69999999999999</v>
      </c>
      <c r="AA479" s="4">
        <v>22.74</v>
      </c>
      <c r="AB479" s="4">
        <v>28.33</v>
      </c>
      <c r="AC479" s="4">
        <v>13.96</v>
      </c>
      <c r="AD479" s="4">
        <v>4.8</v>
      </c>
      <c r="AE479" s="4">
        <v>5.36</v>
      </c>
      <c r="AF479" s="4">
        <v>9.9499999999999993</v>
      </c>
      <c r="AG479" s="4">
        <v>65.31</v>
      </c>
      <c r="AH479" s="4">
        <v>100.89</v>
      </c>
      <c r="AI479" s="4">
        <v>28.81</v>
      </c>
      <c r="AJ479" s="4">
        <v>2.36</v>
      </c>
      <c r="AK479" s="4">
        <v>2.77</v>
      </c>
      <c r="AL479" s="4">
        <v>25.65</v>
      </c>
      <c r="AM479" s="4">
        <v>4.4800000000000004</v>
      </c>
      <c r="AN479" s="4">
        <v>33.159999999999997</v>
      </c>
      <c r="AO479" s="4">
        <v>207.78</v>
      </c>
      <c r="AP479" s="4">
        <v>6.12</v>
      </c>
      <c r="AQ479" s="4">
        <v>9.69</v>
      </c>
      <c r="AR479" s="4">
        <v>4.05</v>
      </c>
      <c r="AS479" s="4">
        <v>14.65</v>
      </c>
      <c r="AT479" s="4">
        <v>3.08</v>
      </c>
      <c r="AU479" s="4">
        <v>10.01</v>
      </c>
      <c r="AV479" s="4">
        <v>19.93</v>
      </c>
      <c r="AW479" s="4">
        <v>49.04</v>
      </c>
      <c r="AX479" s="4">
        <v>32.17</v>
      </c>
      <c r="AY479" s="4">
        <v>21.99</v>
      </c>
      <c r="AZ479" s="4">
        <v>130.72</v>
      </c>
    </row>
    <row r="480" spans="1:52" x14ac:dyDescent="0.2">
      <c r="A480" s="5">
        <v>44159</v>
      </c>
      <c r="B480" s="4">
        <v>72946.009999999995</v>
      </c>
      <c r="C480" s="4">
        <v>33.75</v>
      </c>
      <c r="D480" s="4">
        <v>15.7</v>
      </c>
      <c r="E480" s="4">
        <v>22.97</v>
      </c>
      <c r="F480" s="4">
        <v>10.59</v>
      </c>
      <c r="G480" s="4">
        <v>77.28</v>
      </c>
      <c r="H480" s="4">
        <v>4.17</v>
      </c>
      <c r="I480" s="4">
        <v>38.299999999999997</v>
      </c>
      <c r="J480" s="4">
        <v>10.96</v>
      </c>
      <c r="K480" s="4">
        <v>81.16</v>
      </c>
      <c r="L480" s="4">
        <v>227.52</v>
      </c>
      <c r="M480" s="4">
        <v>18.03</v>
      </c>
      <c r="N480" s="4">
        <v>14</v>
      </c>
      <c r="O480" s="4">
        <v>318.58</v>
      </c>
      <c r="P480" s="4">
        <v>9.84</v>
      </c>
      <c r="Q480" s="4">
        <v>4.17</v>
      </c>
      <c r="R480" s="4">
        <v>18.09</v>
      </c>
      <c r="S480" s="4">
        <v>18.5</v>
      </c>
      <c r="T480" s="4">
        <v>4.66</v>
      </c>
      <c r="U480" s="4">
        <v>5.25</v>
      </c>
      <c r="V480" s="4">
        <v>39.880000000000003</v>
      </c>
      <c r="W480" s="4">
        <v>14.49</v>
      </c>
      <c r="X480" s="4">
        <v>2.6</v>
      </c>
      <c r="Y480" s="4">
        <v>2.85</v>
      </c>
      <c r="Z480" s="4">
        <v>139.61000000000001</v>
      </c>
      <c r="AA480" s="4">
        <v>23.33</v>
      </c>
      <c r="AB480" s="4">
        <v>26.6</v>
      </c>
      <c r="AC480" s="4">
        <v>12.72</v>
      </c>
      <c r="AD480" s="4">
        <v>5.05</v>
      </c>
      <c r="AE480" s="4">
        <v>5.57</v>
      </c>
      <c r="AF480" s="4">
        <v>10.29</v>
      </c>
      <c r="AG480" s="4">
        <v>65.08</v>
      </c>
      <c r="AH480" s="4">
        <v>103.13</v>
      </c>
      <c r="AI480" s="4">
        <v>28.72</v>
      </c>
      <c r="AJ480" s="4">
        <v>2.4300000000000002</v>
      </c>
      <c r="AK480" s="4">
        <v>2.83</v>
      </c>
      <c r="AL480" s="4">
        <v>26.18</v>
      </c>
      <c r="AM480" s="4">
        <v>4.45</v>
      </c>
      <c r="AN480" s="4">
        <v>33.28</v>
      </c>
      <c r="AO480" s="4">
        <v>202.9</v>
      </c>
      <c r="AP480" s="4">
        <v>6.36</v>
      </c>
      <c r="AQ480" s="4">
        <v>9.9</v>
      </c>
      <c r="AR480" s="4">
        <v>3.99</v>
      </c>
      <c r="AS480" s="4">
        <v>14.53</v>
      </c>
      <c r="AT480" s="4">
        <v>3.12</v>
      </c>
      <c r="AU480" s="4">
        <v>10.26</v>
      </c>
      <c r="AV480" s="4">
        <v>20.45</v>
      </c>
      <c r="AW480" s="4">
        <v>49.92</v>
      </c>
      <c r="AX480" s="4">
        <v>32.200000000000003</v>
      </c>
      <c r="AY480" s="4">
        <v>22.64</v>
      </c>
      <c r="AZ480" s="4">
        <v>135.86000000000001</v>
      </c>
    </row>
    <row r="481" spans="1:52" x14ac:dyDescent="0.2">
      <c r="A481" s="5">
        <v>44160</v>
      </c>
      <c r="B481" s="4">
        <v>73624.77</v>
      </c>
      <c r="C481" s="4">
        <v>34.229999999999997</v>
      </c>
      <c r="D481" s="4">
        <v>15.83</v>
      </c>
      <c r="E481" s="4">
        <v>23.66</v>
      </c>
      <c r="F481" s="4">
        <v>10.53</v>
      </c>
      <c r="G481" s="4">
        <v>77.31</v>
      </c>
      <c r="H481" s="4">
        <v>4.3899999999999997</v>
      </c>
      <c r="I481" s="4">
        <v>39.46</v>
      </c>
      <c r="J481" s="4">
        <v>10.85</v>
      </c>
      <c r="K481" s="4">
        <v>82.37</v>
      </c>
      <c r="L481" s="4">
        <v>223.73</v>
      </c>
      <c r="M481" s="4">
        <v>17.95</v>
      </c>
      <c r="N481" s="4">
        <v>14.22</v>
      </c>
      <c r="O481" s="4">
        <v>310.61</v>
      </c>
      <c r="P481" s="4">
        <v>9.9</v>
      </c>
      <c r="Q481" s="4">
        <v>4.08</v>
      </c>
      <c r="R481" s="4">
        <v>18.600000000000001</v>
      </c>
      <c r="S481" s="4">
        <v>18.55</v>
      </c>
      <c r="T481" s="4">
        <v>4.74</v>
      </c>
      <c r="U481" s="4">
        <v>5.34</v>
      </c>
      <c r="V481" s="4">
        <v>39.56</v>
      </c>
      <c r="W481" s="4">
        <v>14.76</v>
      </c>
      <c r="X481" s="4">
        <v>2.64</v>
      </c>
      <c r="Y481" s="4">
        <v>2.88</v>
      </c>
      <c r="Z481" s="4">
        <v>141.04</v>
      </c>
      <c r="AA481" s="4">
        <v>24.05</v>
      </c>
      <c r="AB481" s="4">
        <v>26.43</v>
      </c>
      <c r="AC481" s="4">
        <v>12.52</v>
      </c>
      <c r="AD481" s="4">
        <v>5.25</v>
      </c>
      <c r="AE481" s="4">
        <v>5.66</v>
      </c>
      <c r="AF481" s="4">
        <v>10.41</v>
      </c>
      <c r="AG481" s="4">
        <v>64.67</v>
      </c>
      <c r="AH481" s="4">
        <v>104.28</v>
      </c>
      <c r="AI481" s="4">
        <v>28.01</v>
      </c>
      <c r="AJ481" s="4">
        <v>2.46</v>
      </c>
      <c r="AK481" s="4">
        <v>2.93</v>
      </c>
      <c r="AL481" s="4">
        <v>26.18</v>
      </c>
      <c r="AM481" s="4">
        <v>4.5599999999999996</v>
      </c>
      <c r="AN481" s="4">
        <v>32.76</v>
      </c>
      <c r="AO481" s="4">
        <v>212.92</v>
      </c>
      <c r="AP481" s="4">
        <v>6.53</v>
      </c>
      <c r="AQ481" s="4">
        <v>10.210000000000001</v>
      </c>
      <c r="AR481" s="4">
        <v>3.99</v>
      </c>
      <c r="AS481" s="4">
        <v>14.33</v>
      </c>
      <c r="AT481" s="4">
        <v>3.1</v>
      </c>
      <c r="AU481" s="4">
        <v>10.57</v>
      </c>
      <c r="AV481" s="4">
        <v>20.89</v>
      </c>
      <c r="AW481" s="4">
        <v>49.67</v>
      </c>
      <c r="AX481" s="4">
        <v>32.200000000000003</v>
      </c>
      <c r="AY481" s="4">
        <v>23.31</v>
      </c>
      <c r="AZ481" s="4">
        <v>129.94</v>
      </c>
    </row>
    <row r="482" spans="1:52" x14ac:dyDescent="0.2">
      <c r="A482" s="5">
        <v>44161</v>
      </c>
      <c r="B482" s="4">
        <v>72944.12</v>
      </c>
      <c r="C482" s="4">
        <v>33.64</v>
      </c>
      <c r="D482" s="4">
        <v>15.49</v>
      </c>
      <c r="E482" s="4">
        <v>23.25</v>
      </c>
      <c r="F482" s="4">
        <v>10.69</v>
      </c>
      <c r="G482" s="4">
        <v>77.459999999999994</v>
      </c>
      <c r="H482" s="4">
        <v>4.33</v>
      </c>
      <c r="I482" s="4">
        <v>39.21</v>
      </c>
      <c r="J482" s="4">
        <v>10.98</v>
      </c>
      <c r="K482" s="4">
        <v>81.09</v>
      </c>
      <c r="L482" s="4">
        <v>221.53</v>
      </c>
      <c r="M482" s="4">
        <v>18.05</v>
      </c>
      <c r="N482" s="4">
        <v>14.28</v>
      </c>
      <c r="O482" s="4">
        <v>307.04000000000002</v>
      </c>
      <c r="P482" s="4">
        <v>9.85</v>
      </c>
      <c r="Q482" s="4">
        <v>4.0599999999999996</v>
      </c>
      <c r="R482" s="4">
        <v>18.54</v>
      </c>
      <c r="S482" s="4">
        <v>18.440000000000001</v>
      </c>
      <c r="T482" s="4">
        <v>4.72</v>
      </c>
      <c r="U482" s="4">
        <v>5.28</v>
      </c>
      <c r="V482" s="4">
        <v>39</v>
      </c>
      <c r="W482" s="4">
        <v>14.39</v>
      </c>
      <c r="X482" s="4">
        <v>2.59</v>
      </c>
      <c r="Y482" s="4">
        <v>2.91</v>
      </c>
      <c r="Z482" s="4">
        <v>138.27000000000001</v>
      </c>
      <c r="AA482" s="4">
        <v>23.48</v>
      </c>
      <c r="AB482" s="4">
        <v>26.9</v>
      </c>
      <c r="AC482" s="4">
        <v>12.89</v>
      </c>
      <c r="AD482" s="4">
        <v>5.31</v>
      </c>
      <c r="AE482" s="4">
        <v>5.53</v>
      </c>
      <c r="AF482" s="4">
        <v>10.33</v>
      </c>
      <c r="AG482" s="4">
        <v>63.78</v>
      </c>
      <c r="AH482" s="4">
        <v>102.86</v>
      </c>
      <c r="AI482" s="4">
        <v>28.03</v>
      </c>
      <c r="AJ482" s="4">
        <v>2.44</v>
      </c>
      <c r="AK482" s="4">
        <v>2.88</v>
      </c>
      <c r="AL482" s="4">
        <v>25.96</v>
      </c>
      <c r="AM482" s="4">
        <v>4.5999999999999996</v>
      </c>
      <c r="AN482" s="4">
        <v>33.1</v>
      </c>
      <c r="AO482" s="4">
        <v>212.92</v>
      </c>
      <c r="AP482" s="4">
        <v>6.38</v>
      </c>
      <c r="AQ482" s="4">
        <v>10.210000000000001</v>
      </c>
      <c r="AR482" s="4">
        <v>3.96</v>
      </c>
      <c r="AS482" s="4">
        <v>14.12</v>
      </c>
      <c r="AT482" s="4">
        <v>3.11</v>
      </c>
      <c r="AU482" s="4">
        <v>10.4</v>
      </c>
      <c r="AV482" s="4">
        <v>20.61</v>
      </c>
      <c r="AW482" s="4">
        <v>49.83</v>
      </c>
      <c r="AX482" s="4">
        <v>32.08</v>
      </c>
      <c r="AY482" s="4">
        <v>23.07</v>
      </c>
      <c r="AZ482" s="4">
        <v>133.52000000000001</v>
      </c>
    </row>
    <row r="483" spans="1:52" x14ac:dyDescent="0.2">
      <c r="A483" s="5">
        <v>44162</v>
      </c>
      <c r="B483" s="4">
        <v>72471.47</v>
      </c>
      <c r="C483" s="4">
        <v>33.049999999999997</v>
      </c>
      <c r="D483" s="4">
        <v>15.47</v>
      </c>
      <c r="E483" s="4">
        <v>23.09</v>
      </c>
      <c r="F483" s="4">
        <v>10.57</v>
      </c>
      <c r="G483" s="4">
        <v>77.239999999999995</v>
      </c>
      <c r="H483" s="4">
        <v>4.3</v>
      </c>
      <c r="I483" s="4">
        <v>38.72</v>
      </c>
      <c r="J483" s="4">
        <v>11.1</v>
      </c>
      <c r="K483" s="4">
        <v>80.709999999999994</v>
      </c>
      <c r="L483" s="4">
        <v>222.21</v>
      </c>
      <c r="M483" s="4">
        <v>17.940000000000001</v>
      </c>
      <c r="N483" s="4">
        <v>14.07</v>
      </c>
      <c r="O483" s="4">
        <v>303</v>
      </c>
      <c r="P483" s="4">
        <v>9.82</v>
      </c>
      <c r="Q483" s="4">
        <v>4.1100000000000003</v>
      </c>
      <c r="R483" s="4">
        <v>18.57</v>
      </c>
      <c r="S483" s="4">
        <v>18.61</v>
      </c>
      <c r="T483" s="4">
        <v>4.74</v>
      </c>
      <c r="U483" s="4">
        <v>5.32</v>
      </c>
      <c r="V483" s="4">
        <v>39.020000000000003</v>
      </c>
      <c r="W483" s="4">
        <v>14.2</v>
      </c>
      <c r="X483" s="4">
        <v>2.61</v>
      </c>
      <c r="Y483" s="4">
        <v>2.89</v>
      </c>
      <c r="Z483" s="4">
        <v>137.49</v>
      </c>
      <c r="AA483" s="4">
        <v>23.32</v>
      </c>
      <c r="AB483" s="4">
        <v>27.09</v>
      </c>
      <c r="AC483" s="4">
        <v>12.85</v>
      </c>
      <c r="AD483" s="4">
        <v>5.19</v>
      </c>
      <c r="AE483" s="4">
        <v>5.52</v>
      </c>
      <c r="AF483" s="4">
        <v>10.27</v>
      </c>
      <c r="AG483" s="4">
        <v>63.68</v>
      </c>
      <c r="AH483" s="4">
        <v>102</v>
      </c>
      <c r="AI483" s="4">
        <v>28</v>
      </c>
      <c r="AJ483" s="4">
        <v>2.46</v>
      </c>
      <c r="AK483" s="4">
        <v>2.88</v>
      </c>
      <c r="AL483" s="4">
        <v>26.06</v>
      </c>
      <c r="AM483" s="4">
        <v>4.62</v>
      </c>
      <c r="AN483" s="4">
        <v>33.26</v>
      </c>
      <c r="AO483" s="4">
        <v>212.52</v>
      </c>
      <c r="AP483" s="4">
        <v>6.25</v>
      </c>
      <c r="AQ483" s="4">
        <v>10.18</v>
      </c>
      <c r="AR483" s="4">
        <v>3.93</v>
      </c>
      <c r="AS483" s="4">
        <v>14.04</v>
      </c>
      <c r="AT483" s="4">
        <v>3.11</v>
      </c>
      <c r="AU483" s="4">
        <v>9.23</v>
      </c>
      <c r="AV483" s="4">
        <v>20.43</v>
      </c>
      <c r="AW483" s="4">
        <v>49.89</v>
      </c>
      <c r="AX483" s="4">
        <v>31.91</v>
      </c>
      <c r="AY483" s="4">
        <v>22.73</v>
      </c>
      <c r="AZ483" s="4">
        <v>133.76</v>
      </c>
    </row>
    <row r="484" spans="1:52" x14ac:dyDescent="0.2">
      <c r="A484" s="5">
        <v>44165</v>
      </c>
      <c r="B484" s="4">
        <v>71459.66</v>
      </c>
      <c r="C484" s="4">
        <v>31.93</v>
      </c>
      <c r="D484" s="4">
        <v>15.22</v>
      </c>
      <c r="E484" s="4">
        <v>22.64</v>
      </c>
      <c r="F484" s="4">
        <v>10.35</v>
      </c>
      <c r="G484" s="4">
        <v>77.11</v>
      </c>
      <c r="H484" s="4">
        <v>4.25</v>
      </c>
      <c r="I484" s="4">
        <v>38.07</v>
      </c>
      <c r="J484" s="4">
        <v>10.96</v>
      </c>
      <c r="K484" s="4">
        <v>79.069999999999993</v>
      </c>
      <c r="L484" s="4">
        <v>220.42</v>
      </c>
      <c r="M484" s="4">
        <v>17.86</v>
      </c>
      <c r="N484" s="4">
        <v>14.14</v>
      </c>
      <c r="O484" s="4">
        <v>297.38</v>
      </c>
      <c r="P484" s="4">
        <v>9.77</v>
      </c>
      <c r="Q484" s="4">
        <v>4.13</v>
      </c>
      <c r="R484" s="4">
        <v>18.23</v>
      </c>
      <c r="S484" s="4">
        <v>18.68</v>
      </c>
      <c r="T484" s="4">
        <v>4.72</v>
      </c>
      <c r="U484" s="4">
        <v>5.15</v>
      </c>
      <c r="V484" s="4">
        <v>39.450000000000003</v>
      </c>
      <c r="W484" s="4">
        <v>14.16</v>
      </c>
      <c r="X484" s="4">
        <v>2.58</v>
      </c>
      <c r="Y484" s="4">
        <v>2.85</v>
      </c>
      <c r="Z484" s="4">
        <v>138.66999999999999</v>
      </c>
      <c r="AA484" s="4">
        <v>22.89</v>
      </c>
      <c r="AB484" s="4">
        <v>26.93</v>
      </c>
      <c r="AC484" s="4">
        <v>12.61</v>
      </c>
      <c r="AD484" s="4">
        <v>5.18</v>
      </c>
      <c r="AE484" s="4">
        <v>5.38</v>
      </c>
      <c r="AF484" s="4">
        <v>10</v>
      </c>
      <c r="AG484" s="4">
        <v>63.05</v>
      </c>
      <c r="AH484" s="4">
        <v>101.4</v>
      </c>
      <c r="AI484" s="4">
        <v>28.26</v>
      </c>
      <c r="AJ484" s="4">
        <v>2.4</v>
      </c>
      <c r="AK484" s="4">
        <v>2.8</v>
      </c>
      <c r="AL484" s="4">
        <v>26.05</v>
      </c>
      <c r="AM484" s="4">
        <v>4.55</v>
      </c>
      <c r="AN484" s="4">
        <v>32.94</v>
      </c>
      <c r="AO484" s="4">
        <v>210.96</v>
      </c>
      <c r="AP484" s="4">
        <v>6.16</v>
      </c>
      <c r="AQ484" s="4">
        <v>10.09</v>
      </c>
      <c r="AR484" s="4">
        <v>3.84</v>
      </c>
      <c r="AS484" s="4">
        <v>13.9</v>
      </c>
      <c r="AT484" s="4">
        <v>3.07</v>
      </c>
      <c r="AU484" s="4">
        <v>8.59</v>
      </c>
      <c r="AV484" s="4">
        <v>20.13</v>
      </c>
      <c r="AW484" s="4">
        <v>49.45</v>
      </c>
      <c r="AX484" s="4">
        <v>31.42</v>
      </c>
      <c r="AY484" s="4">
        <v>22.37</v>
      </c>
      <c r="AZ484" s="4">
        <v>132.5</v>
      </c>
    </row>
    <row r="485" spans="1:52" x14ac:dyDescent="0.2">
      <c r="A485" s="3">
        <v>44166</v>
      </c>
      <c r="B485" s="4">
        <v>72156.02</v>
      </c>
      <c r="C485" s="4">
        <v>32.39</v>
      </c>
      <c r="D485" s="4">
        <v>15.45</v>
      </c>
      <c r="E485" s="4">
        <v>22.88</v>
      </c>
      <c r="F485" s="4">
        <v>10.46</v>
      </c>
      <c r="G485" s="4">
        <v>77.2</v>
      </c>
      <c r="H485" s="4">
        <v>4.21</v>
      </c>
      <c r="I485" s="4">
        <v>38.56</v>
      </c>
      <c r="J485" s="4">
        <v>11.09</v>
      </c>
      <c r="K485" s="4">
        <v>80.25</v>
      </c>
      <c r="L485" s="4">
        <v>224.66</v>
      </c>
      <c r="M485" s="4">
        <v>18.13</v>
      </c>
      <c r="N485" s="4">
        <v>14.12</v>
      </c>
      <c r="O485" s="4">
        <v>299.75</v>
      </c>
      <c r="P485" s="4">
        <v>9.7100000000000009</v>
      </c>
      <c r="Q485" s="4">
        <v>4.18</v>
      </c>
      <c r="R485" s="4">
        <v>18.329999999999998</v>
      </c>
      <c r="S485" s="4">
        <v>19.03</v>
      </c>
      <c r="T485" s="4">
        <v>4.67</v>
      </c>
      <c r="U485" s="4">
        <v>5.25</v>
      </c>
      <c r="V485" s="4">
        <v>38.75</v>
      </c>
      <c r="W485" s="4">
        <v>14.31</v>
      </c>
      <c r="X485" s="4">
        <v>2.61</v>
      </c>
      <c r="Y485" s="4">
        <v>2.86</v>
      </c>
      <c r="Z485" s="4">
        <v>140.19</v>
      </c>
      <c r="AA485" s="4">
        <v>23.04</v>
      </c>
      <c r="AB485" s="4">
        <v>27.83</v>
      </c>
      <c r="AC485" s="4">
        <v>12.86</v>
      </c>
      <c r="AD485" s="4">
        <v>5.18</v>
      </c>
      <c r="AE485" s="4">
        <v>5.47</v>
      </c>
      <c r="AF485" s="4">
        <v>10.15</v>
      </c>
      <c r="AG485" s="4">
        <v>64.45</v>
      </c>
      <c r="AH485" s="4">
        <v>102.95</v>
      </c>
      <c r="AI485" s="4">
        <v>28.54</v>
      </c>
      <c r="AJ485" s="4">
        <v>2.4300000000000002</v>
      </c>
      <c r="AK485" s="4">
        <v>2.84</v>
      </c>
      <c r="AL485" s="4">
        <v>26.48</v>
      </c>
      <c r="AM485" s="4">
        <v>4.5599999999999996</v>
      </c>
      <c r="AN485" s="4">
        <v>33.24</v>
      </c>
      <c r="AO485" s="4">
        <v>203</v>
      </c>
      <c r="AP485" s="4">
        <v>6.21</v>
      </c>
      <c r="AQ485" s="4">
        <v>10.130000000000001</v>
      </c>
      <c r="AR485" s="4">
        <v>3.9</v>
      </c>
      <c r="AS485" s="4">
        <v>13.89</v>
      </c>
      <c r="AT485" s="4">
        <v>3.08</v>
      </c>
      <c r="AU485" s="4">
        <v>8.4</v>
      </c>
      <c r="AV485" s="4">
        <v>20.28</v>
      </c>
      <c r="AW485" s="4">
        <v>50.13</v>
      </c>
      <c r="AX485" s="4">
        <v>31.99</v>
      </c>
      <c r="AY485" s="4">
        <v>22.2</v>
      </c>
      <c r="AZ485" s="4">
        <v>132.19999999999999</v>
      </c>
    </row>
    <row r="486" spans="1:52" x14ac:dyDescent="0.2">
      <c r="A486" s="3">
        <v>44167</v>
      </c>
      <c r="B486" s="4">
        <v>72148.800000000003</v>
      </c>
      <c r="C486" s="4">
        <v>32.07</v>
      </c>
      <c r="D486" s="4">
        <v>15.55</v>
      </c>
      <c r="E486" s="4">
        <v>23.03</v>
      </c>
      <c r="F486" s="4">
        <v>10.36</v>
      </c>
      <c r="G486" s="4">
        <v>77.52</v>
      </c>
      <c r="H486" s="4">
        <v>4.24</v>
      </c>
      <c r="I486" s="4">
        <v>39.31</v>
      </c>
      <c r="J486" s="4">
        <v>11.07</v>
      </c>
      <c r="K486" s="4">
        <v>80.099999999999994</v>
      </c>
      <c r="L486" s="4">
        <v>221.22</v>
      </c>
      <c r="M486" s="4">
        <v>18.11</v>
      </c>
      <c r="N486" s="4">
        <v>14.14</v>
      </c>
      <c r="O486" s="4">
        <v>296.26</v>
      </c>
      <c r="P486" s="4">
        <v>9.7100000000000009</v>
      </c>
      <c r="Q486" s="4">
        <v>4.2</v>
      </c>
      <c r="R486" s="4">
        <v>18.23</v>
      </c>
      <c r="S486" s="4">
        <v>18.53</v>
      </c>
      <c r="T486" s="4">
        <v>4.68</v>
      </c>
      <c r="U486" s="4">
        <v>5.27</v>
      </c>
      <c r="V486" s="4">
        <v>38.17</v>
      </c>
      <c r="W486" s="4">
        <v>14.47</v>
      </c>
      <c r="X486" s="4">
        <v>2.59</v>
      </c>
      <c r="Y486" s="4">
        <v>2.89</v>
      </c>
      <c r="Z486" s="4">
        <v>138.34</v>
      </c>
      <c r="AA486" s="4">
        <v>23</v>
      </c>
      <c r="AB486" s="4">
        <v>27.85</v>
      </c>
      <c r="AC486" s="4">
        <v>13.01</v>
      </c>
      <c r="AD486" s="4">
        <v>5.09</v>
      </c>
      <c r="AE486" s="4">
        <v>5.55</v>
      </c>
      <c r="AF486" s="4">
        <v>10.08</v>
      </c>
      <c r="AG486" s="4">
        <v>64.78</v>
      </c>
      <c r="AH486" s="4">
        <v>104.99</v>
      </c>
      <c r="AI486" s="4">
        <v>28.27</v>
      </c>
      <c r="AJ486" s="4">
        <v>2.4500000000000002</v>
      </c>
      <c r="AK486" s="4">
        <v>2.85</v>
      </c>
      <c r="AL486" s="4">
        <v>26.23</v>
      </c>
      <c r="AM486" s="4">
        <v>4.49</v>
      </c>
      <c r="AN486" s="4">
        <v>33.17</v>
      </c>
      <c r="AO486" s="4">
        <v>202</v>
      </c>
      <c r="AP486" s="4">
        <v>6.24</v>
      </c>
      <c r="AQ486" s="4">
        <v>10.15</v>
      </c>
      <c r="AR486" s="4">
        <v>3.87</v>
      </c>
      <c r="AS486" s="4">
        <v>13.91</v>
      </c>
      <c r="AT486" s="4">
        <v>3.05</v>
      </c>
      <c r="AU486" s="4">
        <v>8.65</v>
      </c>
      <c r="AV486" s="4">
        <v>20.3</v>
      </c>
      <c r="AW486" s="4">
        <v>50.27</v>
      </c>
      <c r="AX486" s="4">
        <v>32.15</v>
      </c>
      <c r="AY486" s="4">
        <v>22.42</v>
      </c>
      <c r="AZ486" s="4">
        <v>130.66</v>
      </c>
    </row>
    <row r="487" spans="1:52" x14ac:dyDescent="0.2">
      <c r="A487" s="3">
        <v>44168</v>
      </c>
      <c r="B487" s="4">
        <v>72519.55</v>
      </c>
      <c r="C487" s="4">
        <v>31.54</v>
      </c>
      <c r="D487" s="4">
        <v>15.37</v>
      </c>
      <c r="E487" s="4">
        <v>23.01</v>
      </c>
      <c r="F487" s="4">
        <v>10.3</v>
      </c>
      <c r="G487" s="4">
        <v>77.94</v>
      </c>
      <c r="H487" s="4">
        <v>4.29</v>
      </c>
      <c r="I487" s="4">
        <v>41.25</v>
      </c>
      <c r="J487" s="4">
        <v>10.98</v>
      </c>
      <c r="K487" s="4">
        <v>79.56</v>
      </c>
      <c r="L487" s="4">
        <v>218</v>
      </c>
      <c r="M487" s="4">
        <v>17.98</v>
      </c>
      <c r="N487" s="4">
        <v>14.13</v>
      </c>
      <c r="O487" s="4">
        <v>294.13</v>
      </c>
      <c r="P487" s="4">
        <v>9.68</v>
      </c>
      <c r="Q487" s="4">
        <v>4.25</v>
      </c>
      <c r="R487" s="4">
        <v>20.65</v>
      </c>
      <c r="S487" s="4">
        <v>18.55</v>
      </c>
      <c r="T487" s="4">
        <v>4.6399999999999997</v>
      </c>
      <c r="U487" s="4">
        <v>5.15</v>
      </c>
      <c r="V487" s="4">
        <v>37.39</v>
      </c>
      <c r="W487" s="4">
        <v>14.36</v>
      </c>
      <c r="X487" s="4">
        <v>2.62</v>
      </c>
      <c r="Y487" s="4">
        <v>2.84</v>
      </c>
      <c r="Z487" s="4">
        <v>138.6</v>
      </c>
      <c r="AA487" s="4">
        <v>22.97</v>
      </c>
      <c r="AB487" s="4">
        <v>27.64</v>
      </c>
      <c r="AC487" s="4">
        <v>12.98</v>
      </c>
      <c r="AD487" s="4">
        <v>5.18</v>
      </c>
      <c r="AE487" s="4">
        <v>5.49</v>
      </c>
      <c r="AF487" s="4">
        <v>9.94</v>
      </c>
      <c r="AG487" s="4">
        <v>63.62</v>
      </c>
      <c r="AH487" s="4">
        <v>112.2</v>
      </c>
      <c r="AI487" s="4">
        <v>28.13</v>
      </c>
      <c r="AJ487" s="4">
        <v>2.54</v>
      </c>
      <c r="AK487" s="4">
        <v>2.87</v>
      </c>
      <c r="AL487" s="4">
        <v>25.92</v>
      </c>
      <c r="AM487" s="4">
        <v>4.5</v>
      </c>
      <c r="AN487" s="4">
        <v>32.86</v>
      </c>
      <c r="AO487" s="4">
        <v>205.53</v>
      </c>
      <c r="AP487" s="4">
        <v>6.29</v>
      </c>
      <c r="AQ487" s="4">
        <v>10.1</v>
      </c>
      <c r="AR487" s="4">
        <v>3.85</v>
      </c>
      <c r="AS487" s="4">
        <v>13.74</v>
      </c>
      <c r="AT487" s="4">
        <v>3.03</v>
      </c>
      <c r="AU487" s="4">
        <v>8.76</v>
      </c>
      <c r="AV487" s="4">
        <v>20.2</v>
      </c>
      <c r="AW487" s="4">
        <v>49.76</v>
      </c>
      <c r="AX487" s="4">
        <v>32.15</v>
      </c>
      <c r="AY487" s="4">
        <v>22.85</v>
      </c>
      <c r="AZ487" s="4">
        <v>132</v>
      </c>
    </row>
    <row r="488" spans="1:52" x14ac:dyDescent="0.2">
      <c r="A488" s="3">
        <v>44169</v>
      </c>
      <c r="B488" s="4">
        <v>72762.12</v>
      </c>
      <c r="C488" s="4">
        <v>31.71</v>
      </c>
      <c r="D488" s="4">
        <v>15.34</v>
      </c>
      <c r="E488" s="4">
        <v>23.3</v>
      </c>
      <c r="F488" s="4">
        <v>10.18</v>
      </c>
      <c r="G488" s="4">
        <v>77.64</v>
      </c>
      <c r="H488" s="4">
        <v>4.3</v>
      </c>
      <c r="I488" s="4">
        <v>41.5</v>
      </c>
      <c r="J488" s="4">
        <v>10.89</v>
      </c>
      <c r="K488" s="4">
        <v>80.180000000000007</v>
      </c>
      <c r="L488" s="4">
        <v>214.81</v>
      </c>
      <c r="M488" s="4">
        <v>17.98</v>
      </c>
      <c r="N488" s="4">
        <v>14.17</v>
      </c>
      <c r="O488" s="4">
        <v>293.8</v>
      </c>
      <c r="P488" s="4">
        <v>9.74</v>
      </c>
      <c r="Q488" s="4">
        <v>4.28</v>
      </c>
      <c r="R488" s="4">
        <v>20.61</v>
      </c>
      <c r="S488" s="4">
        <v>18.440000000000001</v>
      </c>
      <c r="T488" s="4">
        <v>4.67</v>
      </c>
      <c r="U488" s="4">
        <v>5.12</v>
      </c>
      <c r="V488" s="4">
        <v>37.65</v>
      </c>
      <c r="W488" s="4">
        <v>14.37</v>
      </c>
      <c r="X488" s="4">
        <v>2.65</v>
      </c>
      <c r="Y488" s="4">
        <v>2.84</v>
      </c>
      <c r="Z488" s="4">
        <v>141.82</v>
      </c>
      <c r="AA488" s="4">
        <v>23.13</v>
      </c>
      <c r="AB488" s="4">
        <v>27.22</v>
      </c>
      <c r="AC488" s="4">
        <v>12.84</v>
      </c>
      <c r="AD488" s="4">
        <v>5.22</v>
      </c>
      <c r="AE488" s="4">
        <v>5.27</v>
      </c>
      <c r="AF488" s="4">
        <v>9.9700000000000006</v>
      </c>
      <c r="AG488" s="4">
        <v>63.46</v>
      </c>
      <c r="AH488" s="4">
        <v>113.2</v>
      </c>
      <c r="AI488" s="4">
        <v>27.87</v>
      </c>
      <c r="AJ488" s="4">
        <v>2.61</v>
      </c>
      <c r="AK488" s="4">
        <v>2.9</v>
      </c>
      <c r="AL488" s="4">
        <v>25.98</v>
      </c>
      <c r="AM488" s="4">
        <v>4.53</v>
      </c>
      <c r="AN488" s="4">
        <v>32.42</v>
      </c>
      <c r="AO488" s="4">
        <v>208.15</v>
      </c>
      <c r="AP488" s="4">
        <v>6.36</v>
      </c>
      <c r="AQ488" s="4">
        <v>10.16</v>
      </c>
      <c r="AR488" s="4">
        <v>3.88</v>
      </c>
      <c r="AS488" s="4">
        <v>13.77</v>
      </c>
      <c r="AT488" s="4">
        <v>3.05</v>
      </c>
      <c r="AU488" s="4">
        <v>9.08</v>
      </c>
      <c r="AV488" s="4">
        <v>20.27</v>
      </c>
      <c r="AW488" s="4">
        <v>49.44</v>
      </c>
      <c r="AX488" s="4">
        <v>32.049999999999997</v>
      </c>
      <c r="AY488" s="4">
        <v>23</v>
      </c>
      <c r="AZ488" s="4">
        <v>132.9</v>
      </c>
    </row>
    <row r="489" spans="1:52" x14ac:dyDescent="0.2">
      <c r="A489" s="3">
        <v>44172</v>
      </c>
      <c r="B489" s="4">
        <v>73241.679999999993</v>
      </c>
      <c r="C489" s="4">
        <v>31.64</v>
      </c>
      <c r="D489" s="4">
        <v>15.34</v>
      </c>
      <c r="E489" s="4">
        <v>23.34</v>
      </c>
      <c r="F489" s="4">
        <v>10.11</v>
      </c>
      <c r="G489" s="4">
        <v>77.63</v>
      </c>
      <c r="H489" s="4">
        <v>4.2699999999999996</v>
      </c>
      <c r="I489" s="4">
        <v>42.39</v>
      </c>
      <c r="J489" s="4">
        <v>11.03</v>
      </c>
      <c r="K489" s="4">
        <v>80.739999999999995</v>
      </c>
      <c r="L489" s="4">
        <v>208</v>
      </c>
      <c r="M489" s="4">
        <v>18.260000000000002</v>
      </c>
      <c r="N489" s="4">
        <v>14.25</v>
      </c>
      <c r="O489" s="4">
        <v>295</v>
      </c>
      <c r="P489" s="4">
        <v>9.74</v>
      </c>
      <c r="Q489" s="4">
        <v>4.3099999999999996</v>
      </c>
      <c r="R489" s="4">
        <v>21.39</v>
      </c>
      <c r="S489" s="4">
        <v>18.46</v>
      </c>
      <c r="T489" s="4">
        <v>4.75</v>
      </c>
      <c r="U489" s="4">
        <v>5.2</v>
      </c>
      <c r="V489" s="4">
        <v>37.700000000000003</v>
      </c>
      <c r="W489" s="4">
        <v>14.3</v>
      </c>
      <c r="X489" s="4">
        <v>2.66</v>
      </c>
      <c r="Y489" s="4">
        <v>2.84</v>
      </c>
      <c r="Z489" s="4">
        <v>140.94999999999999</v>
      </c>
      <c r="AA489" s="4">
        <v>23.25</v>
      </c>
      <c r="AB489" s="4">
        <v>27.27</v>
      </c>
      <c r="AC489" s="4">
        <v>12.78</v>
      </c>
      <c r="AD489" s="4">
        <v>5.27</v>
      </c>
      <c r="AE489" s="4">
        <v>5.49</v>
      </c>
      <c r="AF489" s="4">
        <v>9.9600000000000009</v>
      </c>
      <c r="AG489" s="4">
        <v>63.7</v>
      </c>
      <c r="AH489" s="4">
        <v>115.98</v>
      </c>
      <c r="AI489" s="4">
        <v>28.07</v>
      </c>
      <c r="AJ489" s="4">
        <v>2.6</v>
      </c>
      <c r="AK489" s="4">
        <v>2.94</v>
      </c>
      <c r="AL489" s="4">
        <v>25.95</v>
      </c>
      <c r="AM489" s="4">
        <v>4.4800000000000004</v>
      </c>
      <c r="AN489" s="4">
        <v>31.71</v>
      </c>
      <c r="AO489" s="4">
        <v>212.58</v>
      </c>
      <c r="AP489" s="4">
        <v>6.57</v>
      </c>
      <c r="AQ489" s="4">
        <v>10.199999999999999</v>
      </c>
      <c r="AR489" s="4">
        <v>3.91</v>
      </c>
      <c r="AS489" s="4">
        <v>13.75</v>
      </c>
      <c r="AT489" s="4">
        <v>3.06</v>
      </c>
      <c r="AU489" s="4">
        <v>9.1999999999999993</v>
      </c>
      <c r="AV489" s="4">
        <v>20.27</v>
      </c>
      <c r="AW489" s="4">
        <v>49.41</v>
      </c>
      <c r="AX489" s="4">
        <v>32.67</v>
      </c>
      <c r="AY489" s="4">
        <v>23.15</v>
      </c>
      <c r="AZ489" s="4">
        <v>138.43</v>
      </c>
    </row>
    <row r="490" spans="1:52" x14ac:dyDescent="0.2">
      <c r="A490" s="3">
        <v>44173</v>
      </c>
      <c r="B490" s="4">
        <v>73398.37</v>
      </c>
      <c r="C490" s="4">
        <v>31.25</v>
      </c>
      <c r="D490" s="4">
        <v>15.18</v>
      </c>
      <c r="E490" s="4">
        <v>23.4</v>
      </c>
      <c r="F490" s="4">
        <v>10.26</v>
      </c>
      <c r="G490" s="4">
        <v>77.239999999999995</v>
      </c>
      <c r="H490" s="4">
        <v>4.2300000000000004</v>
      </c>
      <c r="I490" s="4">
        <v>42.25</v>
      </c>
      <c r="J490" s="4">
        <v>11.02</v>
      </c>
      <c r="K490" s="4">
        <v>81.81</v>
      </c>
      <c r="L490" s="4">
        <v>210</v>
      </c>
      <c r="M490" s="4">
        <v>18.25</v>
      </c>
      <c r="N490" s="4">
        <v>14.37</v>
      </c>
      <c r="O490" s="4">
        <v>297.58999999999997</v>
      </c>
      <c r="P490" s="4">
        <v>9.76</v>
      </c>
      <c r="Q490" s="4">
        <v>4.3600000000000003</v>
      </c>
      <c r="R490" s="4">
        <v>21.46</v>
      </c>
      <c r="S490" s="4">
        <v>18.420000000000002</v>
      </c>
      <c r="T490" s="4">
        <v>4.75</v>
      </c>
      <c r="U490" s="4">
        <v>5.22</v>
      </c>
      <c r="V490" s="4">
        <v>37.31</v>
      </c>
      <c r="W490" s="4">
        <v>14.23</v>
      </c>
      <c r="X490" s="4">
        <v>2.66</v>
      </c>
      <c r="Y490" s="4">
        <v>2.88</v>
      </c>
      <c r="Z490" s="4">
        <v>141.03</v>
      </c>
      <c r="AA490" s="4">
        <v>23.31</v>
      </c>
      <c r="AB490" s="4">
        <v>27.78</v>
      </c>
      <c r="AC490" s="4">
        <v>13.03</v>
      </c>
      <c r="AD490" s="4">
        <v>5.19</v>
      </c>
      <c r="AE490" s="4">
        <v>5.4</v>
      </c>
      <c r="AF490" s="4">
        <v>9.94</v>
      </c>
      <c r="AG490" s="4">
        <v>63.8</v>
      </c>
      <c r="AH490" s="4">
        <v>115.02</v>
      </c>
      <c r="AI490" s="4">
        <v>28.21</v>
      </c>
      <c r="AJ490" s="4">
        <v>2.59</v>
      </c>
      <c r="AK490" s="4">
        <v>2.94</v>
      </c>
      <c r="AL490" s="4">
        <v>26.7</v>
      </c>
      <c r="AM490" s="4">
        <v>4.41</v>
      </c>
      <c r="AN490" s="4">
        <v>32.229999999999997</v>
      </c>
      <c r="AO490" s="4">
        <v>213.01</v>
      </c>
      <c r="AP490" s="4">
        <v>6.44</v>
      </c>
      <c r="AQ490" s="4">
        <v>10.199999999999999</v>
      </c>
      <c r="AR490" s="4">
        <v>3.86</v>
      </c>
      <c r="AS490" s="4">
        <v>13.85</v>
      </c>
      <c r="AT490" s="4">
        <v>3.04</v>
      </c>
      <c r="AU490" s="4">
        <v>9.25</v>
      </c>
      <c r="AV490" s="4">
        <v>20.14</v>
      </c>
      <c r="AW490" s="4">
        <v>49.47</v>
      </c>
      <c r="AX490" s="4">
        <v>33.520000000000003</v>
      </c>
      <c r="AY490" s="4">
        <v>23.11</v>
      </c>
      <c r="AZ490" s="4">
        <v>140.24</v>
      </c>
    </row>
    <row r="491" spans="1:52" x14ac:dyDescent="0.2">
      <c r="A491" s="3">
        <v>44174</v>
      </c>
      <c r="B491" s="4">
        <v>73828.990000000005</v>
      </c>
      <c r="C491" s="4">
        <v>31.19</v>
      </c>
      <c r="D491" s="4">
        <v>15.49</v>
      </c>
      <c r="E491" s="4">
        <v>23.3</v>
      </c>
      <c r="F491" s="4">
        <v>10.47</v>
      </c>
      <c r="G491" s="4">
        <v>77.510000000000005</v>
      </c>
      <c r="H491" s="4">
        <v>4.25</v>
      </c>
      <c r="I491" s="4">
        <v>42.73</v>
      </c>
      <c r="J491" s="4">
        <v>11.14</v>
      </c>
      <c r="K491" s="4">
        <v>83.18</v>
      </c>
      <c r="L491" s="4">
        <v>209.76</v>
      </c>
      <c r="M491" s="4">
        <v>18.27</v>
      </c>
      <c r="N491" s="4">
        <v>14.38</v>
      </c>
      <c r="O491" s="4">
        <v>304.14</v>
      </c>
      <c r="P491" s="4">
        <v>9.61</v>
      </c>
      <c r="Q491" s="4">
        <v>4.42</v>
      </c>
      <c r="R491" s="4">
        <v>21.8</v>
      </c>
      <c r="S491" s="4">
        <v>18.170000000000002</v>
      </c>
      <c r="T491" s="4">
        <v>4.6900000000000004</v>
      </c>
      <c r="U491" s="4">
        <v>5.2</v>
      </c>
      <c r="V491" s="4">
        <v>37.020000000000003</v>
      </c>
      <c r="W491" s="4">
        <v>14.32</v>
      </c>
      <c r="X491" s="4">
        <v>2.66</v>
      </c>
      <c r="Y491" s="4">
        <v>2.86</v>
      </c>
      <c r="Z491" s="4">
        <v>139.77000000000001</v>
      </c>
      <c r="AA491" s="4">
        <v>23.44</v>
      </c>
      <c r="AB491" s="4">
        <v>27.6</v>
      </c>
      <c r="AC491" s="4">
        <v>13</v>
      </c>
      <c r="AD491" s="4">
        <v>5.14</v>
      </c>
      <c r="AE491" s="4">
        <v>5.36</v>
      </c>
      <c r="AF491" s="4">
        <v>9.9499999999999993</v>
      </c>
      <c r="AG491" s="4">
        <v>65.44</v>
      </c>
      <c r="AH491" s="4">
        <v>115.44</v>
      </c>
      <c r="AI491" s="4">
        <v>28.58</v>
      </c>
      <c r="AJ491" s="4">
        <v>2.62</v>
      </c>
      <c r="AK491" s="4">
        <v>2.88</v>
      </c>
      <c r="AL491" s="4">
        <v>27.21</v>
      </c>
      <c r="AM491" s="4">
        <v>4.32</v>
      </c>
      <c r="AN491" s="4">
        <v>32.880000000000003</v>
      </c>
      <c r="AO491" s="4">
        <v>207.04</v>
      </c>
      <c r="AP491" s="4">
        <v>6.5</v>
      </c>
      <c r="AQ491" s="4">
        <v>10.18</v>
      </c>
      <c r="AR491" s="4">
        <v>3.89</v>
      </c>
      <c r="AS491" s="4">
        <v>13.88</v>
      </c>
      <c r="AT491" s="4">
        <v>3.07</v>
      </c>
      <c r="AU491" s="4">
        <v>9.2799999999999994</v>
      </c>
      <c r="AV491" s="4">
        <v>20.07</v>
      </c>
      <c r="AW491" s="4">
        <v>50.25</v>
      </c>
      <c r="AX491" s="4">
        <v>33.799999999999997</v>
      </c>
      <c r="AY491" s="4">
        <v>22.81</v>
      </c>
      <c r="AZ491" s="4">
        <v>141</v>
      </c>
    </row>
    <row r="492" spans="1:52" x14ac:dyDescent="0.2">
      <c r="A492" s="3">
        <v>44175</v>
      </c>
      <c r="B492" s="4">
        <v>73495.88</v>
      </c>
      <c r="C492" s="4">
        <v>30.41</v>
      </c>
      <c r="D492" s="4">
        <v>15.48</v>
      </c>
      <c r="E492" s="4">
        <v>23.17</v>
      </c>
      <c r="F492" s="4">
        <v>10.37</v>
      </c>
      <c r="G492" s="4">
        <v>76.77</v>
      </c>
      <c r="H492" s="4">
        <v>4.29</v>
      </c>
      <c r="I492" s="4">
        <v>42.48</v>
      </c>
      <c r="J492" s="4">
        <v>10.98</v>
      </c>
      <c r="K492" s="4">
        <v>83.09</v>
      </c>
      <c r="L492" s="4">
        <v>207.46</v>
      </c>
      <c r="M492" s="4">
        <v>18.079999999999998</v>
      </c>
      <c r="N492" s="4">
        <v>14.31</v>
      </c>
      <c r="O492" s="4">
        <v>301.29000000000002</v>
      </c>
      <c r="P492" s="4">
        <v>9.68</v>
      </c>
      <c r="Q492" s="4">
        <v>4.32</v>
      </c>
      <c r="R492" s="4">
        <v>22.51</v>
      </c>
      <c r="S492" s="4">
        <v>18.149999999999999</v>
      </c>
      <c r="T492" s="4">
        <v>4.7</v>
      </c>
      <c r="U492" s="4">
        <v>5.15</v>
      </c>
      <c r="V492" s="4">
        <v>36.79</v>
      </c>
      <c r="W492" s="4">
        <v>14.09</v>
      </c>
      <c r="X492" s="4">
        <v>2.7</v>
      </c>
      <c r="Y492" s="4">
        <v>2.84</v>
      </c>
      <c r="Z492" s="4">
        <v>139.15</v>
      </c>
      <c r="AA492" s="4">
        <v>23.54</v>
      </c>
      <c r="AB492" s="4">
        <v>27.08</v>
      </c>
      <c r="AC492" s="4">
        <v>12.27</v>
      </c>
      <c r="AD492" s="4">
        <v>5.07</v>
      </c>
      <c r="AE492" s="4">
        <v>5.16</v>
      </c>
      <c r="AF492" s="4">
        <v>9.8800000000000008</v>
      </c>
      <c r="AG492" s="4">
        <v>64.19</v>
      </c>
      <c r="AH492" s="4">
        <v>115.39</v>
      </c>
      <c r="AI492" s="4">
        <v>28.21</v>
      </c>
      <c r="AJ492" s="4">
        <v>2.61</v>
      </c>
      <c r="AK492" s="4">
        <v>2.82</v>
      </c>
      <c r="AL492" s="4">
        <v>26.82</v>
      </c>
      <c r="AM492" s="4">
        <v>4.3899999999999997</v>
      </c>
      <c r="AN492" s="4">
        <v>32.950000000000003</v>
      </c>
      <c r="AO492" s="4">
        <v>217.25</v>
      </c>
      <c r="AP492" s="4">
        <v>6.5</v>
      </c>
      <c r="AQ492" s="4">
        <v>10.15</v>
      </c>
      <c r="AR492" s="4">
        <v>3.92</v>
      </c>
      <c r="AS492" s="4">
        <v>13.71</v>
      </c>
      <c r="AT492" s="4">
        <v>3.04</v>
      </c>
      <c r="AU492" s="4">
        <v>9.09</v>
      </c>
      <c r="AV492" s="4">
        <v>19.989999999999998</v>
      </c>
      <c r="AW492" s="4">
        <v>50.14</v>
      </c>
      <c r="AX492" s="4">
        <v>33.57</v>
      </c>
      <c r="AY492" s="4">
        <v>22.73</v>
      </c>
      <c r="AZ492" s="4">
        <v>139.51</v>
      </c>
    </row>
    <row r="493" spans="1:52" x14ac:dyDescent="0.2">
      <c r="A493" s="3">
        <v>44176</v>
      </c>
      <c r="B493" s="4">
        <v>72869.100000000006</v>
      </c>
      <c r="C493" s="4">
        <v>30</v>
      </c>
      <c r="D493" s="4">
        <v>15.16</v>
      </c>
      <c r="E493" s="4">
        <v>22.94</v>
      </c>
      <c r="F493" s="4">
        <v>10.24</v>
      </c>
      <c r="G493" s="4">
        <v>74.89</v>
      </c>
      <c r="H493" s="4">
        <v>4.2</v>
      </c>
      <c r="I493" s="4">
        <v>42.82</v>
      </c>
      <c r="J493" s="4">
        <v>10.56</v>
      </c>
      <c r="K493" s="4">
        <v>82.39</v>
      </c>
      <c r="L493" s="4">
        <v>199.52</v>
      </c>
      <c r="M493" s="4">
        <v>17.98</v>
      </c>
      <c r="N493" s="4">
        <v>14.34</v>
      </c>
      <c r="O493" s="4">
        <v>291.52999999999997</v>
      </c>
      <c r="P493" s="4">
        <v>9.61</v>
      </c>
      <c r="Q493" s="4">
        <v>4.3099999999999996</v>
      </c>
      <c r="R493" s="4">
        <v>22.95</v>
      </c>
      <c r="S493" s="4">
        <v>17.82</v>
      </c>
      <c r="T493" s="4">
        <v>4.6500000000000004</v>
      </c>
      <c r="U493" s="4">
        <v>5.08</v>
      </c>
      <c r="V493" s="4">
        <v>36.96</v>
      </c>
      <c r="W493" s="4">
        <v>13.73</v>
      </c>
      <c r="X493" s="4">
        <v>2.68</v>
      </c>
      <c r="Y493" s="4">
        <v>2.83</v>
      </c>
      <c r="Z493" s="4">
        <v>138.08000000000001</v>
      </c>
      <c r="AA493" s="4">
        <v>23.33</v>
      </c>
      <c r="AB493" s="4">
        <v>27.05</v>
      </c>
      <c r="AC493" s="4">
        <v>12.39</v>
      </c>
      <c r="AD493" s="4">
        <v>5.04</v>
      </c>
      <c r="AE493" s="4">
        <v>5.0999999999999996</v>
      </c>
      <c r="AF493" s="4">
        <v>9.76</v>
      </c>
      <c r="AG493" s="4">
        <v>63.24</v>
      </c>
      <c r="AH493" s="4">
        <v>116</v>
      </c>
      <c r="AI493" s="4">
        <v>27.35</v>
      </c>
      <c r="AJ493" s="4">
        <v>2.57</v>
      </c>
      <c r="AK493" s="4">
        <v>2.77</v>
      </c>
      <c r="AL493" s="4">
        <v>26.76</v>
      </c>
      <c r="AM493" s="4">
        <v>4.37</v>
      </c>
      <c r="AN493" s="4">
        <v>32.72</v>
      </c>
      <c r="AO493" s="4">
        <v>216.59</v>
      </c>
      <c r="AP493" s="4">
        <v>6.68</v>
      </c>
      <c r="AQ493" s="4">
        <v>10.02</v>
      </c>
      <c r="AR493" s="4">
        <v>3.93</v>
      </c>
      <c r="AS493" s="4">
        <v>13.53</v>
      </c>
      <c r="AT493" s="4">
        <v>3.03</v>
      </c>
      <c r="AU493" s="4">
        <v>9.42</v>
      </c>
      <c r="AV493" s="4">
        <v>19.95</v>
      </c>
      <c r="AW493" s="4">
        <v>49.59</v>
      </c>
      <c r="AX493" s="4">
        <v>33.06</v>
      </c>
      <c r="AY493" s="4">
        <v>23.31</v>
      </c>
      <c r="AZ493" s="4">
        <v>141.33000000000001</v>
      </c>
    </row>
    <row r="494" spans="1:52" x14ac:dyDescent="0.2">
      <c r="A494" s="5">
        <v>44179</v>
      </c>
      <c r="B494" s="4">
        <v>73019.27</v>
      </c>
      <c r="C494" s="4">
        <v>29.89</v>
      </c>
      <c r="D494" s="4">
        <v>15.21</v>
      </c>
      <c r="E494" s="4">
        <v>23.18</v>
      </c>
      <c r="F494" s="4">
        <v>10.25</v>
      </c>
      <c r="G494" s="4">
        <v>75.06</v>
      </c>
      <c r="H494" s="4">
        <v>4.18</v>
      </c>
      <c r="I494" s="4">
        <v>42.74</v>
      </c>
      <c r="J494" s="4">
        <v>10.57</v>
      </c>
      <c r="K494" s="4">
        <v>83.92</v>
      </c>
      <c r="L494" s="4">
        <v>195.72</v>
      </c>
      <c r="M494" s="4">
        <v>18.18</v>
      </c>
      <c r="N494" s="4">
        <v>14.21</v>
      </c>
      <c r="O494" s="4">
        <v>286.5</v>
      </c>
      <c r="P494" s="4">
        <v>9.83</v>
      </c>
      <c r="Q494" s="4">
        <v>4.46</v>
      </c>
      <c r="R494" s="4">
        <v>22.16</v>
      </c>
      <c r="S494" s="4">
        <v>17.8</v>
      </c>
      <c r="T494" s="4">
        <v>4.74</v>
      </c>
      <c r="U494" s="4">
        <v>5.12</v>
      </c>
      <c r="V494" s="4">
        <v>37.26</v>
      </c>
      <c r="W494" s="4">
        <v>13.61</v>
      </c>
      <c r="X494" s="4">
        <v>2.73</v>
      </c>
      <c r="Y494" s="4">
        <v>2.87</v>
      </c>
      <c r="Z494" s="4">
        <v>137.80000000000001</v>
      </c>
      <c r="AA494" s="4">
        <v>23.55</v>
      </c>
      <c r="AB494" s="4">
        <v>26.81</v>
      </c>
      <c r="AC494" s="4">
        <v>12.17</v>
      </c>
      <c r="AD494" s="4">
        <v>5.05</v>
      </c>
      <c r="AE494" s="4">
        <v>5.07</v>
      </c>
      <c r="AF494" s="4">
        <v>9.86</v>
      </c>
      <c r="AG494" s="4">
        <v>63</v>
      </c>
      <c r="AH494" s="4">
        <v>113.94</v>
      </c>
      <c r="AI494" s="4">
        <v>27.2</v>
      </c>
      <c r="AJ494" s="4">
        <v>2.6</v>
      </c>
      <c r="AK494" s="4">
        <v>2.79</v>
      </c>
      <c r="AL494" s="4">
        <v>26.69</v>
      </c>
      <c r="AM494" s="4">
        <v>4.43</v>
      </c>
      <c r="AN494" s="4">
        <v>32.54</v>
      </c>
      <c r="AO494" s="4">
        <v>215.86</v>
      </c>
      <c r="AP494" s="4">
        <v>6.57</v>
      </c>
      <c r="AQ494" s="4">
        <v>10.16</v>
      </c>
      <c r="AR494" s="4">
        <v>3.95</v>
      </c>
      <c r="AS494" s="4">
        <v>13.64</v>
      </c>
      <c r="AT494" s="4">
        <v>3.03</v>
      </c>
      <c r="AU494" s="4">
        <v>9.39</v>
      </c>
      <c r="AV494" s="4">
        <v>20.03</v>
      </c>
      <c r="AW494" s="4">
        <v>50.94</v>
      </c>
      <c r="AX494" s="4">
        <v>33.28</v>
      </c>
      <c r="AY494" s="4">
        <v>23.19</v>
      </c>
      <c r="AZ494" s="4">
        <v>143.94</v>
      </c>
    </row>
    <row r="495" spans="1:52" x14ac:dyDescent="0.2">
      <c r="A495" s="5">
        <v>44180</v>
      </c>
      <c r="B495" s="4">
        <v>72715.820000000007</v>
      </c>
      <c r="C495" s="4">
        <v>30.26</v>
      </c>
      <c r="D495" s="4">
        <v>15.16</v>
      </c>
      <c r="E495" s="4">
        <v>22.97</v>
      </c>
      <c r="F495" s="4">
        <v>10.19</v>
      </c>
      <c r="G495" s="4">
        <v>75.25</v>
      </c>
      <c r="H495" s="4">
        <v>4.1500000000000004</v>
      </c>
      <c r="I495" s="4">
        <v>41.78</v>
      </c>
      <c r="J495" s="4">
        <v>10.73</v>
      </c>
      <c r="K495" s="4">
        <v>83.07</v>
      </c>
      <c r="L495" s="4">
        <v>196.89</v>
      </c>
      <c r="M495" s="4">
        <v>18.28</v>
      </c>
      <c r="N495" s="4">
        <v>14.36</v>
      </c>
      <c r="O495" s="4">
        <v>289.83999999999997</v>
      </c>
      <c r="P495" s="4">
        <v>9.9</v>
      </c>
      <c r="Q495" s="4">
        <v>4.4400000000000004</v>
      </c>
      <c r="R495" s="4">
        <v>21.48</v>
      </c>
      <c r="S495" s="4">
        <v>18.190000000000001</v>
      </c>
      <c r="T495" s="4">
        <v>4.78</v>
      </c>
      <c r="U495" s="4">
        <v>5.13</v>
      </c>
      <c r="V495" s="4">
        <v>37.6</v>
      </c>
      <c r="W495" s="4">
        <v>13.38</v>
      </c>
      <c r="X495" s="4">
        <v>2.75</v>
      </c>
      <c r="Y495" s="4">
        <v>2.88</v>
      </c>
      <c r="Z495" s="4">
        <v>137.53</v>
      </c>
      <c r="AA495" s="4">
        <v>23.38</v>
      </c>
      <c r="AB495" s="4">
        <v>26.67</v>
      </c>
      <c r="AC495" s="4">
        <v>11.71</v>
      </c>
      <c r="AD495" s="4">
        <v>4.95</v>
      </c>
      <c r="AE495" s="4">
        <v>5.05</v>
      </c>
      <c r="AF495" s="4">
        <v>9.93</v>
      </c>
      <c r="AG495" s="4">
        <v>63.4</v>
      </c>
      <c r="AH495" s="4">
        <v>112.42</v>
      </c>
      <c r="AI495" s="4">
        <v>27.41</v>
      </c>
      <c r="AJ495" s="4">
        <v>2.56</v>
      </c>
      <c r="AK495" s="4">
        <v>2.81</v>
      </c>
      <c r="AL495" s="4">
        <v>27.06</v>
      </c>
      <c r="AM495" s="4">
        <v>4.45</v>
      </c>
      <c r="AN495" s="4">
        <v>32.97</v>
      </c>
      <c r="AO495" s="4">
        <v>219.99</v>
      </c>
      <c r="AP495" s="4">
        <v>6.39</v>
      </c>
      <c r="AQ495" s="4">
        <v>10.15</v>
      </c>
      <c r="AR495" s="4">
        <v>3.91</v>
      </c>
      <c r="AS495" s="4">
        <v>13.78</v>
      </c>
      <c r="AT495" s="4">
        <v>3.02</v>
      </c>
      <c r="AU495" s="4">
        <v>9.2100000000000009</v>
      </c>
      <c r="AV495" s="4">
        <v>19.93</v>
      </c>
      <c r="AW495" s="4">
        <v>50.97</v>
      </c>
      <c r="AX495" s="4">
        <v>33.19</v>
      </c>
      <c r="AY495" s="4">
        <v>22.7</v>
      </c>
      <c r="AZ495" s="4">
        <v>147.47</v>
      </c>
    </row>
    <row r="496" spans="1:52" x14ac:dyDescent="0.2">
      <c r="A496" s="5">
        <v>44181</v>
      </c>
      <c r="B496" s="4">
        <v>73138.31</v>
      </c>
      <c r="C496" s="4">
        <v>30.37</v>
      </c>
      <c r="D496" s="4">
        <v>15.18</v>
      </c>
      <c r="E496" s="4">
        <v>23.28</v>
      </c>
      <c r="F496" s="4">
        <v>10.28</v>
      </c>
      <c r="G496" s="4">
        <v>75.099999999999994</v>
      </c>
      <c r="H496" s="4">
        <v>4.07</v>
      </c>
      <c r="I496" s="4">
        <v>42.55</v>
      </c>
      <c r="J496" s="4">
        <v>10.82</v>
      </c>
      <c r="K496" s="4">
        <v>83.85</v>
      </c>
      <c r="L496" s="4">
        <v>196.73</v>
      </c>
      <c r="M496" s="4">
        <v>18.16</v>
      </c>
      <c r="N496" s="4">
        <v>14.58</v>
      </c>
      <c r="O496" s="4">
        <v>286.95</v>
      </c>
      <c r="P496" s="4">
        <v>9.75</v>
      </c>
      <c r="Q496" s="4">
        <v>4.5199999999999996</v>
      </c>
      <c r="R496" s="4">
        <v>21.97</v>
      </c>
      <c r="S496" s="4">
        <v>18.23</v>
      </c>
      <c r="T496" s="4">
        <v>4.7300000000000004</v>
      </c>
      <c r="U496" s="4">
        <v>5.09</v>
      </c>
      <c r="V496" s="4">
        <v>38.619999999999997</v>
      </c>
      <c r="W496" s="4">
        <v>13.36</v>
      </c>
      <c r="X496" s="4">
        <v>2.76</v>
      </c>
      <c r="Y496" s="4">
        <v>2.82</v>
      </c>
      <c r="Z496" s="4">
        <v>138.41999999999999</v>
      </c>
      <c r="AA496" s="4">
        <v>23.61</v>
      </c>
      <c r="AB496" s="4">
        <v>26.93</v>
      </c>
      <c r="AC496" s="4">
        <v>12.19</v>
      </c>
      <c r="AD496" s="4">
        <v>4.93</v>
      </c>
      <c r="AE496" s="4">
        <v>5.09</v>
      </c>
      <c r="AF496" s="4">
        <v>9.9</v>
      </c>
      <c r="AG496" s="4">
        <v>63.16</v>
      </c>
      <c r="AH496" s="4">
        <v>114.37</v>
      </c>
      <c r="AI496" s="4">
        <v>27.65</v>
      </c>
      <c r="AJ496" s="4">
        <v>2.6</v>
      </c>
      <c r="AK496" s="4">
        <v>2.84</v>
      </c>
      <c r="AL496" s="4">
        <v>27.5</v>
      </c>
      <c r="AM496" s="4">
        <v>4.49</v>
      </c>
      <c r="AN496" s="4">
        <v>32.9</v>
      </c>
      <c r="AO496" s="4">
        <v>227.08</v>
      </c>
      <c r="AP496" s="4">
        <v>6.32</v>
      </c>
      <c r="AQ496" s="4">
        <v>10.07</v>
      </c>
      <c r="AR496" s="4">
        <v>4.0599999999999996</v>
      </c>
      <c r="AS496" s="4">
        <v>13.98</v>
      </c>
      <c r="AT496" s="4">
        <v>3.02</v>
      </c>
      <c r="AU496" s="4">
        <v>9.41</v>
      </c>
      <c r="AV496" s="4">
        <v>20.09</v>
      </c>
      <c r="AW496" s="4">
        <v>51.09</v>
      </c>
      <c r="AX496" s="4">
        <v>33.46</v>
      </c>
      <c r="AY496" s="4">
        <v>22.88</v>
      </c>
      <c r="AZ496" s="4">
        <v>150.66</v>
      </c>
    </row>
    <row r="497" spans="1:52" x14ac:dyDescent="0.2">
      <c r="A497" s="5">
        <v>44182</v>
      </c>
      <c r="B497" s="4">
        <v>73885.179999999993</v>
      </c>
      <c r="C497" s="4">
        <v>30.43</v>
      </c>
      <c r="D497" s="4">
        <v>15.16</v>
      </c>
      <c r="E497" s="4">
        <v>23.58</v>
      </c>
      <c r="F497" s="4">
        <v>10.34</v>
      </c>
      <c r="G497" s="4">
        <v>75.349999999999994</v>
      </c>
      <c r="H497" s="4">
        <v>4.07</v>
      </c>
      <c r="I497" s="4">
        <v>43.3</v>
      </c>
      <c r="J497" s="4">
        <v>10.85</v>
      </c>
      <c r="K497" s="4">
        <v>84.72</v>
      </c>
      <c r="L497" s="4">
        <v>198.75</v>
      </c>
      <c r="M497" s="4">
        <v>18.21</v>
      </c>
      <c r="N497" s="4">
        <v>15.1</v>
      </c>
      <c r="O497" s="4">
        <v>288.16000000000003</v>
      </c>
      <c r="P497" s="4">
        <v>9.83</v>
      </c>
      <c r="Q497" s="4">
        <v>4.43</v>
      </c>
      <c r="R497" s="4">
        <v>22.41</v>
      </c>
      <c r="S497" s="4">
        <v>18.84</v>
      </c>
      <c r="T497" s="4">
        <v>4.75</v>
      </c>
      <c r="U497" s="4">
        <v>5.08</v>
      </c>
      <c r="V497" s="4">
        <v>39.07</v>
      </c>
      <c r="W497" s="4">
        <v>13.54</v>
      </c>
      <c r="X497" s="4">
        <v>2.76</v>
      </c>
      <c r="Y497" s="4">
        <v>2.87</v>
      </c>
      <c r="Z497" s="4">
        <v>141.58000000000001</v>
      </c>
      <c r="AA497" s="4">
        <v>23.85</v>
      </c>
      <c r="AB497" s="4">
        <v>27.08</v>
      </c>
      <c r="AC497" s="4">
        <v>12.57</v>
      </c>
      <c r="AD497" s="4">
        <v>4.97</v>
      </c>
      <c r="AE497" s="4">
        <v>5.0999999999999996</v>
      </c>
      <c r="AF497" s="4">
        <v>9.9499999999999993</v>
      </c>
      <c r="AG497" s="4">
        <v>64.41</v>
      </c>
      <c r="AH497" s="4">
        <v>116.44</v>
      </c>
      <c r="AI497" s="4">
        <v>27.91</v>
      </c>
      <c r="AJ497" s="4">
        <v>2.63</v>
      </c>
      <c r="AK497" s="4">
        <v>2.78</v>
      </c>
      <c r="AL497" s="4">
        <v>28.44</v>
      </c>
      <c r="AM497" s="4">
        <v>4.43</v>
      </c>
      <c r="AN497" s="4">
        <v>33.39</v>
      </c>
      <c r="AO497" s="4">
        <v>230.74</v>
      </c>
      <c r="AP497" s="4">
        <v>6.5</v>
      </c>
      <c r="AQ497" s="4">
        <v>10.039999999999999</v>
      </c>
      <c r="AR497" s="4">
        <v>4.0199999999999996</v>
      </c>
      <c r="AS497" s="4">
        <v>14.15</v>
      </c>
      <c r="AT497" s="4">
        <v>3.05</v>
      </c>
      <c r="AU497" s="4">
        <v>9.59</v>
      </c>
      <c r="AV497" s="4">
        <v>20.21</v>
      </c>
      <c r="AW497" s="4">
        <v>51.62</v>
      </c>
      <c r="AX497" s="4">
        <v>33.520000000000003</v>
      </c>
      <c r="AY497" s="4">
        <v>23.56</v>
      </c>
      <c r="AZ497" s="4">
        <v>154</v>
      </c>
    </row>
    <row r="498" spans="1:52" x14ac:dyDescent="0.2">
      <c r="A498" s="5">
        <v>44183</v>
      </c>
      <c r="B498" s="4">
        <v>72957.73</v>
      </c>
      <c r="C498" s="4">
        <v>30.34</v>
      </c>
      <c r="D498" s="4">
        <v>15.02</v>
      </c>
      <c r="E498" s="4">
        <v>23.24</v>
      </c>
      <c r="F498" s="4">
        <v>10.27</v>
      </c>
      <c r="G498" s="4">
        <v>74.16</v>
      </c>
      <c r="H498" s="4">
        <v>4.0199999999999996</v>
      </c>
      <c r="I498" s="4">
        <v>43.15</v>
      </c>
      <c r="J498" s="4">
        <v>10.68</v>
      </c>
      <c r="K498" s="4">
        <v>83.16</v>
      </c>
      <c r="L498" s="4">
        <v>198.48</v>
      </c>
      <c r="M498" s="4">
        <v>18.3</v>
      </c>
      <c r="N498" s="4">
        <v>14.73</v>
      </c>
      <c r="O498" s="4">
        <v>288.98</v>
      </c>
      <c r="P498" s="4">
        <v>9.56</v>
      </c>
      <c r="Q498" s="4">
        <v>4.43</v>
      </c>
      <c r="R498" s="4">
        <v>22.91</v>
      </c>
      <c r="S498" s="4">
        <v>18.79</v>
      </c>
      <c r="T498" s="4">
        <v>4.58</v>
      </c>
      <c r="U498" s="4">
        <v>4.91</v>
      </c>
      <c r="V498" s="4">
        <v>37.71</v>
      </c>
      <c r="W498" s="4">
        <v>13.17</v>
      </c>
      <c r="X498" s="4">
        <v>2.67</v>
      </c>
      <c r="Y498" s="4">
        <v>2.93</v>
      </c>
      <c r="Z498" s="4">
        <v>137.96</v>
      </c>
      <c r="AA498" s="4">
        <v>23.37</v>
      </c>
      <c r="AB498" s="4">
        <v>27.28</v>
      </c>
      <c r="AC498" s="4">
        <v>12.84</v>
      </c>
      <c r="AD498" s="4">
        <v>4.9000000000000004</v>
      </c>
      <c r="AE498" s="4">
        <v>4.92</v>
      </c>
      <c r="AF498" s="4">
        <v>8.7100000000000009</v>
      </c>
      <c r="AG498" s="4">
        <v>62.64</v>
      </c>
      <c r="AH498" s="4">
        <v>117.53</v>
      </c>
      <c r="AI498" s="4">
        <v>28.25</v>
      </c>
      <c r="AJ498" s="4">
        <v>2.57</v>
      </c>
      <c r="AK498" s="4">
        <v>2.71</v>
      </c>
      <c r="AL498" s="4">
        <v>28.85</v>
      </c>
      <c r="AM498" s="4">
        <v>4.24</v>
      </c>
      <c r="AN498" s="4">
        <v>33.4</v>
      </c>
      <c r="AO498" s="4">
        <v>235.45</v>
      </c>
      <c r="AP498" s="4">
        <v>6.36</v>
      </c>
      <c r="AQ498" s="4">
        <v>9.74</v>
      </c>
      <c r="AR498" s="4">
        <v>4</v>
      </c>
      <c r="AS498" s="4">
        <v>14.03</v>
      </c>
      <c r="AT498" s="4">
        <v>3.03</v>
      </c>
      <c r="AU498" s="4">
        <v>9.43</v>
      </c>
      <c r="AV498" s="4">
        <v>19.899999999999999</v>
      </c>
      <c r="AW498" s="4">
        <v>51.21</v>
      </c>
      <c r="AX498" s="4">
        <v>33.97</v>
      </c>
      <c r="AY498" s="4">
        <v>23.64</v>
      </c>
      <c r="AZ498" s="4">
        <v>150.59</v>
      </c>
    </row>
    <row r="499" spans="1:52" x14ac:dyDescent="0.2">
      <c r="A499" s="5">
        <v>44186</v>
      </c>
      <c r="B499" s="4">
        <v>72945.48</v>
      </c>
      <c r="C499" s="4">
        <v>30.58</v>
      </c>
      <c r="D499" s="4">
        <v>15.26</v>
      </c>
      <c r="E499" s="4">
        <v>23.31</v>
      </c>
      <c r="F499" s="4">
        <v>10.18</v>
      </c>
      <c r="G499" s="4">
        <v>74.040000000000006</v>
      </c>
      <c r="H499" s="4">
        <v>4.04</v>
      </c>
      <c r="I499" s="4">
        <v>43.66</v>
      </c>
      <c r="J499" s="4">
        <v>10.8</v>
      </c>
      <c r="K499" s="4">
        <v>83</v>
      </c>
      <c r="L499" s="4">
        <v>193.16</v>
      </c>
      <c r="M499" s="4">
        <v>18.57</v>
      </c>
      <c r="N499" s="4">
        <v>14.61</v>
      </c>
      <c r="O499" s="4">
        <v>286.37</v>
      </c>
      <c r="P499" s="4">
        <v>9.5500000000000007</v>
      </c>
      <c r="Q499" s="4">
        <v>4.57</v>
      </c>
      <c r="R499" s="4">
        <v>24.04</v>
      </c>
      <c r="S499" s="4">
        <v>18.559999999999999</v>
      </c>
      <c r="T499" s="4">
        <v>4.49</v>
      </c>
      <c r="U499" s="4">
        <v>4.8499999999999996</v>
      </c>
      <c r="V499" s="4">
        <v>38.17</v>
      </c>
      <c r="W499" s="4">
        <v>13.04</v>
      </c>
      <c r="X499" s="4">
        <v>2.63</v>
      </c>
      <c r="Y499" s="4">
        <v>3.04</v>
      </c>
      <c r="Z499" s="4">
        <v>137.65</v>
      </c>
      <c r="AA499" s="4">
        <v>23.3</v>
      </c>
      <c r="AB499" s="4">
        <v>27.31</v>
      </c>
      <c r="AC499" s="4">
        <v>12.93</v>
      </c>
      <c r="AD499" s="4">
        <v>4.8099999999999996</v>
      </c>
      <c r="AE499" s="4">
        <v>4.8899999999999997</v>
      </c>
      <c r="AF499" s="4">
        <v>8.75</v>
      </c>
      <c r="AG499" s="4">
        <v>62.5</v>
      </c>
      <c r="AH499" s="4">
        <v>118.6</v>
      </c>
      <c r="AI499" s="4">
        <v>28.57</v>
      </c>
      <c r="AJ499" s="4">
        <v>2.56</v>
      </c>
      <c r="AK499" s="4">
        <v>2.66</v>
      </c>
      <c r="AL499" s="4">
        <v>28.87</v>
      </c>
      <c r="AM499" s="4">
        <v>4.17</v>
      </c>
      <c r="AN499" s="4">
        <v>33.5</v>
      </c>
      <c r="AO499" s="4">
        <v>233.5</v>
      </c>
      <c r="AP499" s="4">
        <v>6.32</v>
      </c>
      <c r="AQ499" s="4">
        <v>9.8800000000000008</v>
      </c>
      <c r="AR499" s="4">
        <v>3.94</v>
      </c>
      <c r="AS499" s="4">
        <v>13.88</v>
      </c>
      <c r="AT499" s="4">
        <v>3.03</v>
      </c>
      <c r="AU499" s="4">
        <v>9.35</v>
      </c>
      <c r="AV499" s="4">
        <v>19.88</v>
      </c>
      <c r="AW499" s="4">
        <v>51.3</v>
      </c>
      <c r="AX499" s="4">
        <v>33.869999999999997</v>
      </c>
      <c r="AY499" s="4">
        <v>23.04</v>
      </c>
      <c r="AZ499" s="4">
        <v>146.86000000000001</v>
      </c>
    </row>
    <row r="500" spans="1:52" x14ac:dyDescent="0.2">
      <c r="A500" s="5">
        <v>44187</v>
      </c>
      <c r="B500" s="4">
        <v>72253</v>
      </c>
      <c r="C500" s="4">
        <v>30.51</v>
      </c>
      <c r="D500" s="4">
        <v>15.15</v>
      </c>
      <c r="E500" s="4">
        <v>22.91</v>
      </c>
      <c r="F500" s="4">
        <v>10.09</v>
      </c>
      <c r="G500" s="4">
        <v>73.5</v>
      </c>
      <c r="H500" s="4">
        <v>3.93</v>
      </c>
      <c r="I500" s="4">
        <v>42.89</v>
      </c>
      <c r="J500" s="4">
        <v>10.69</v>
      </c>
      <c r="K500" s="4">
        <v>82.42</v>
      </c>
      <c r="L500" s="4">
        <v>191.44</v>
      </c>
      <c r="M500" s="4">
        <v>18.32</v>
      </c>
      <c r="N500" s="4">
        <v>14.46</v>
      </c>
      <c r="O500" s="4">
        <v>288.67</v>
      </c>
      <c r="P500" s="4">
        <v>9.52</v>
      </c>
      <c r="Q500" s="4">
        <v>4.57</v>
      </c>
      <c r="R500" s="4">
        <v>23.48</v>
      </c>
      <c r="S500" s="4">
        <v>18.68</v>
      </c>
      <c r="T500" s="4">
        <v>4.5</v>
      </c>
      <c r="U500" s="4">
        <v>4.74</v>
      </c>
      <c r="V500" s="4">
        <v>37.83</v>
      </c>
      <c r="W500" s="4">
        <v>12.9</v>
      </c>
      <c r="X500" s="4">
        <v>2.64</v>
      </c>
      <c r="Y500" s="4">
        <v>2.97</v>
      </c>
      <c r="Z500" s="4">
        <v>137.25</v>
      </c>
      <c r="AA500" s="4">
        <v>22.93</v>
      </c>
      <c r="AB500" s="4">
        <v>26.74</v>
      </c>
      <c r="AC500" s="4">
        <v>12.49</v>
      </c>
      <c r="AD500" s="4">
        <v>4.71</v>
      </c>
      <c r="AE500" s="4">
        <v>4.8</v>
      </c>
      <c r="AF500" s="4">
        <v>8.6999999999999993</v>
      </c>
      <c r="AG500" s="4">
        <v>63.12</v>
      </c>
      <c r="AH500" s="4">
        <v>115.41</v>
      </c>
      <c r="AI500" s="4">
        <v>28.08</v>
      </c>
      <c r="AJ500" s="4">
        <v>2.5099999999999998</v>
      </c>
      <c r="AK500" s="4">
        <v>2.73</v>
      </c>
      <c r="AL500" s="4">
        <v>28.26</v>
      </c>
      <c r="AM500" s="4">
        <v>4.16</v>
      </c>
      <c r="AN500" s="4">
        <v>33.299999999999997</v>
      </c>
      <c r="AO500" s="4">
        <v>241.58</v>
      </c>
      <c r="AP500" s="4">
        <v>6.11</v>
      </c>
      <c r="AQ500" s="4">
        <v>9.8000000000000007</v>
      </c>
      <c r="AR500" s="4">
        <v>3.93</v>
      </c>
      <c r="AS500" s="4">
        <v>13.75</v>
      </c>
      <c r="AT500" s="4">
        <v>3</v>
      </c>
      <c r="AU500" s="4">
        <v>9.16</v>
      </c>
      <c r="AV500" s="4">
        <v>19.559999999999999</v>
      </c>
      <c r="AW500" s="4">
        <v>50.9</v>
      </c>
      <c r="AX500" s="4">
        <v>33.47</v>
      </c>
      <c r="AY500" s="4">
        <v>22.32</v>
      </c>
      <c r="AZ500" s="4">
        <v>147.1</v>
      </c>
    </row>
    <row r="501" spans="1:52" x14ac:dyDescent="0.2">
      <c r="A501" s="5">
        <v>44188</v>
      </c>
      <c r="B501" s="4">
        <v>72673.22</v>
      </c>
      <c r="C501" s="4">
        <v>31.11</v>
      </c>
      <c r="D501" s="4">
        <v>15.27</v>
      </c>
      <c r="E501" s="4">
        <v>23.1</v>
      </c>
      <c r="F501" s="4">
        <v>10.210000000000001</v>
      </c>
      <c r="G501" s="4">
        <v>73.650000000000006</v>
      </c>
      <c r="H501" s="4">
        <v>3.97</v>
      </c>
      <c r="I501" s="4">
        <v>42.45</v>
      </c>
      <c r="J501" s="4">
        <v>10.83</v>
      </c>
      <c r="K501" s="4">
        <v>83.18</v>
      </c>
      <c r="L501" s="4">
        <v>193.3</v>
      </c>
      <c r="M501" s="4">
        <v>18.440000000000001</v>
      </c>
      <c r="N501" s="4">
        <v>14.59</v>
      </c>
      <c r="O501" s="4">
        <v>289.52</v>
      </c>
      <c r="P501" s="4">
        <v>9.6199999999999992</v>
      </c>
      <c r="Q501" s="4">
        <v>4.66</v>
      </c>
      <c r="R501" s="4">
        <v>23.47</v>
      </c>
      <c r="S501" s="4">
        <v>19.16</v>
      </c>
      <c r="T501" s="4">
        <v>4.59</v>
      </c>
      <c r="U501" s="4">
        <v>4.79</v>
      </c>
      <c r="V501" s="4">
        <v>38.64</v>
      </c>
      <c r="W501" s="4">
        <v>12.98</v>
      </c>
      <c r="X501" s="4">
        <v>2.69</v>
      </c>
      <c r="Y501" s="4">
        <v>3.01</v>
      </c>
      <c r="Z501" s="4">
        <v>138.88</v>
      </c>
      <c r="AA501" s="4">
        <v>22.98</v>
      </c>
      <c r="AB501" s="4">
        <v>26.17</v>
      </c>
      <c r="AC501" s="4">
        <v>12.52</v>
      </c>
      <c r="AD501" s="4">
        <v>4.79</v>
      </c>
      <c r="AE501" s="4">
        <v>4.91</v>
      </c>
      <c r="AF501" s="4">
        <v>8.8000000000000007</v>
      </c>
      <c r="AG501" s="4">
        <v>64.2</v>
      </c>
      <c r="AH501" s="4">
        <v>114.85</v>
      </c>
      <c r="AI501" s="4">
        <v>28.14</v>
      </c>
      <c r="AJ501" s="4">
        <v>2.4900000000000002</v>
      </c>
      <c r="AK501" s="4">
        <v>2.79</v>
      </c>
      <c r="AL501" s="4">
        <v>28.59</v>
      </c>
      <c r="AM501" s="4">
        <v>4.3099999999999996</v>
      </c>
      <c r="AN501" s="4">
        <v>33.28</v>
      </c>
      <c r="AO501" s="4">
        <v>230.68</v>
      </c>
      <c r="AP501" s="4">
        <v>6.21</v>
      </c>
      <c r="AQ501" s="4">
        <v>9.94</v>
      </c>
      <c r="AR501" s="4">
        <v>3.97</v>
      </c>
      <c r="AS501" s="4">
        <v>13.81</v>
      </c>
      <c r="AT501" s="4">
        <v>3.01</v>
      </c>
      <c r="AU501" s="4">
        <v>9.3000000000000007</v>
      </c>
      <c r="AV501" s="4">
        <v>19.559999999999999</v>
      </c>
      <c r="AW501" s="4">
        <v>51.24</v>
      </c>
      <c r="AX501" s="4">
        <v>33.799999999999997</v>
      </c>
      <c r="AY501" s="4">
        <v>22.57</v>
      </c>
      <c r="AZ501" s="4">
        <v>147.01</v>
      </c>
    </row>
    <row r="502" spans="1:52" x14ac:dyDescent="0.2">
      <c r="A502" s="5">
        <v>44189</v>
      </c>
      <c r="B502" s="4">
        <v>72873.41</v>
      </c>
      <c r="C502" s="4">
        <v>31.73</v>
      </c>
      <c r="D502" s="4">
        <v>15.24</v>
      </c>
      <c r="E502" s="4">
        <v>23.03</v>
      </c>
      <c r="F502" s="4">
        <v>10.11</v>
      </c>
      <c r="G502" s="4">
        <v>73.53</v>
      </c>
      <c r="H502" s="4">
        <v>3.94</v>
      </c>
      <c r="I502" s="4">
        <v>42.95</v>
      </c>
      <c r="J502" s="4">
        <v>10.83</v>
      </c>
      <c r="K502" s="4">
        <v>83.15</v>
      </c>
      <c r="L502" s="4">
        <v>192</v>
      </c>
      <c r="M502" s="4">
        <v>18.47</v>
      </c>
      <c r="N502" s="4">
        <v>14.5</v>
      </c>
      <c r="O502" s="4">
        <v>288.54000000000002</v>
      </c>
      <c r="P502" s="4">
        <v>9.6300000000000008</v>
      </c>
      <c r="Q502" s="4">
        <v>4.6399999999999997</v>
      </c>
      <c r="R502" s="4">
        <v>23.62</v>
      </c>
      <c r="S502" s="4">
        <v>19.04</v>
      </c>
      <c r="T502" s="4">
        <v>4.5999999999999996</v>
      </c>
      <c r="U502" s="4">
        <v>4.82</v>
      </c>
      <c r="V502" s="4">
        <v>38.479999999999997</v>
      </c>
      <c r="W502" s="4">
        <v>13.28</v>
      </c>
      <c r="X502" s="4">
        <v>2.74</v>
      </c>
      <c r="Y502" s="4">
        <v>2.99</v>
      </c>
      <c r="Z502" s="4">
        <v>140.11000000000001</v>
      </c>
      <c r="AA502" s="4">
        <v>23</v>
      </c>
      <c r="AB502" s="4">
        <v>26.26</v>
      </c>
      <c r="AC502" s="4">
        <v>12.49</v>
      </c>
      <c r="AD502" s="4">
        <v>4.83</v>
      </c>
      <c r="AE502" s="4">
        <v>4.8899999999999997</v>
      </c>
      <c r="AF502" s="4">
        <v>8.86</v>
      </c>
      <c r="AG502" s="4">
        <v>64.38</v>
      </c>
      <c r="AH502" s="4">
        <v>115.35</v>
      </c>
      <c r="AI502" s="4">
        <v>27.8</v>
      </c>
      <c r="AJ502" s="4">
        <v>2.52</v>
      </c>
      <c r="AK502" s="4">
        <v>2.82</v>
      </c>
      <c r="AL502" s="4">
        <v>28.54</v>
      </c>
      <c r="AM502" s="4">
        <v>4.4000000000000004</v>
      </c>
      <c r="AN502" s="4">
        <v>33.32</v>
      </c>
      <c r="AO502" s="4">
        <v>228.28</v>
      </c>
      <c r="AP502" s="4">
        <v>6.37</v>
      </c>
      <c r="AQ502" s="4">
        <v>9.92</v>
      </c>
      <c r="AR502" s="4">
        <v>4.01</v>
      </c>
      <c r="AS502" s="4">
        <v>13.96</v>
      </c>
      <c r="AT502" s="4">
        <v>3.01</v>
      </c>
      <c r="AU502" s="4">
        <v>9.42</v>
      </c>
      <c r="AV502" s="4">
        <v>19.55</v>
      </c>
      <c r="AW502" s="4">
        <v>51.1</v>
      </c>
      <c r="AX502" s="4">
        <v>33.869999999999997</v>
      </c>
      <c r="AY502" s="4">
        <v>22.75</v>
      </c>
      <c r="AZ502" s="4">
        <v>146.36000000000001</v>
      </c>
    </row>
    <row r="503" spans="1:52" x14ac:dyDescent="0.2">
      <c r="A503" s="5">
        <v>44194</v>
      </c>
      <c r="B503" s="4">
        <v>73227.55</v>
      </c>
      <c r="C503" s="4">
        <v>31.69</v>
      </c>
      <c r="D503" s="4">
        <v>15.35</v>
      </c>
      <c r="E503" s="4">
        <v>23.16</v>
      </c>
      <c r="F503" s="4">
        <v>10.130000000000001</v>
      </c>
      <c r="G503" s="4">
        <v>73.25</v>
      </c>
      <c r="H503" s="4">
        <v>3.93</v>
      </c>
      <c r="I503" s="4">
        <v>42.92</v>
      </c>
      <c r="J503" s="4">
        <v>10.84</v>
      </c>
      <c r="K503" s="4">
        <v>84.01</v>
      </c>
      <c r="L503" s="4">
        <v>192.5</v>
      </c>
      <c r="M503" s="4">
        <v>18.47</v>
      </c>
      <c r="N503" s="4">
        <v>14.65</v>
      </c>
      <c r="O503" s="4">
        <v>288.3</v>
      </c>
      <c r="P503" s="4">
        <v>9.76</v>
      </c>
      <c r="Q503" s="4">
        <v>4.5999999999999996</v>
      </c>
      <c r="R503" s="4">
        <v>23.98</v>
      </c>
      <c r="S503" s="4">
        <v>19.3</v>
      </c>
      <c r="T503" s="4">
        <v>4.63</v>
      </c>
      <c r="U503" s="4">
        <v>4.84</v>
      </c>
      <c r="V503" s="4">
        <v>38.75</v>
      </c>
      <c r="W503" s="4">
        <v>13.35</v>
      </c>
      <c r="X503" s="4">
        <v>2.75</v>
      </c>
      <c r="Y503" s="4">
        <v>3.03</v>
      </c>
      <c r="Z503" s="4">
        <v>140.52000000000001</v>
      </c>
      <c r="AA503" s="4">
        <v>23.11</v>
      </c>
      <c r="AB503" s="4">
        <v>26.03</v>
      </c>
      <c r="AC503" s="4">
        <v>12.53</v>
      </c>
      <c r="AD503" s="4">
        <v>4.8600000000000003</v>
      </c>
      <c r="AE503" s="4">
        <v>4.96</v>
      </c>
      <c r="AF503" s="4">
        <v>8.81</v>
      </c>
      <c r="AG503" s="4">
        <v>64.28</v>
      </c>
      <c r="AH503" s="4">
        <v>115.28</v>
      </c>
      <c r="AI503" s="4">
        <v>27.91</v>
      </c>
      <c r="AJ503" s="4">
        <v>2.5099999999999998</v>
      </c>
      <c r="AK503" s="4">
        <v>2.85</v>
      </c>
      <c r="AL503" s="4">
        <v>28.81</v>
      </c>
      <c r="AM503" s="4">
        <v>4.45</v>
      </c>
      <c r="AN503" s="4">
        <v>33.14</v>
      </c>
      <c r="AO503" s="4">
        <v>214</v>
      </c>
      <c r="AP503" s="4">
        <v>6.35</v>
      </c>
      <c r="AQ503" s="4">
        <v>9.9700000000000006</v>
      </c>
      <c r="AR503" s="4">
        <v>4.04</v>
      </c>
      <c r="AS503" s="4">
        <v>14.03</v>
      </c>
      <c r="AT503" s="4">
        <v>3.02</v>
      </c>
      <c r="AU503" s="4">
        <v>9.44</v>
      </c>
      <c r="AV503" s="4">
        <v>19.66</v>
      </c>
      <c r="AW503" s="4">
        <v>51.33</v>
      </c>
      <c r="AX503" s="4">
        <v>33.75</v>
      </c>
      <c r="AY503" s="4">
        <v>22.98</v>
      </c>
      <c r="AZ503" s="4">
        <v>145.63</v>
      </c>
    </row>
    <row r="504" spans="1:52" x14ac:dyDescent="0.2">
      <c r="A504" s="5">
        <v>44195</v>
      </c>
      <c r="B504" s="4">
        <v>73104.69</v>
      </c>
      <c r="C504" s="4">
        <v>31.53</v>
      </c>
      <c r="D504" s="4">
        <v>15.43</v>
      </c>
      <c r="E504" s="4">
        <v>23.07</v>
      </c>
      <c r="F504" s="4">
        <v>9.84</v>
      </c>
      <c r="G504" s="4">
        <v>73.239999999999995</v>
      </c>
      <c r="H504" s="4">
        <v>3.91</v>
      </c>
      <c r="I504" s="4">
        <v>43.14</v>
      </c>
      <c r="J504" s="4">
        <v>10.83</v>
      </c>
      <c r="K504" s="4">
        <v>83.59</v>
      </c>
      <c r="L504" s="4">
        <v>191.96</v>
      </c>
      <c r="M504" s="4">
        <v>18.489999999999998</v>
      </c>
      <c r="N504" s="4">
        <v>14.58</v>
      </c>
      <c r="O504" s="4">
        <v>287.79000000000002</v>
      </c>
      <c r="P504" s="4">
        <v>9.59</v>
      </c>
      <c r="Q504" s="4">
        <v>4.59</v>
      </c>
      <c r="R504" s="4">
        <v>23.98</v>
      </c>
      <c r="S504" s="4">
        <v>19.350000000000001</v>
      </c>
      <c r="T504" s="4">
        <v>4.6399999999999997</v>
      </c>
      <c r="U504" s="4">
        <v>4.78</v>
      </c>
      <c r="V504" s="4">
        <v>38.81</v>
      </c>
      <c r="W504" s="4">
        <v>13.34</v>
      </c>
      <c r="X504" s="4">
        <v>2.73</v>
      </c>
      <c r="Y504" s="4">
        <v>3.06</v>
      </c>
      <c r="Z504" s="4">
        <v>140.49</v>
      </c>
      <c r="AA504" s="4">
        <v>23.03</v>
      </c>
      <c r="AB504" s="4">
        <v>25.93</v>
      </c>
      <c r="AC504" s="4">
        <v>12.54</v>
      </c>
      <c r="AD504" s="4">
        <v>4.8499999999999996</v>
      </c>
      <c r="AE504" s="4">
        <v>4.96</v>
      </c>
      <c r="AF504" s="4">
        <v>8.69</v>
      </c>
      <c r="AG504" s="4">
        <v>63.72</v>
      </c>
      <c r="AH504" s="4">
        <v>115.78</v>
      </c>
      <c r="AI504" s="4">
        <v>27.67</v>
      </c>
      <c r="AJ504" s="4">
        <v>2.5</v>
      </c>
      <c r="AK504" s="4">
        <v>2.87</v>
      </c>
      <c r="AL504" s="4">
        <v>28.7</v>
      </c>
      <c r="AM504" s="4">
        <v>4.34</v>
      </c>
      <c r="AN504" s="4">
        <v>32.85</v>
      </c>
      <c r="AO504" s="4">
        <v>221.04</v>
      </c>
      <c r="AP504" s="4">
        <v>6.35</v>
      </c>
      <c r="AQ504" s="4">
        <v>9.9</v>
      </c>
      <c r="AR504" s="4">
        <v>4.0199999999999996</v>
      </c>
      <c r="AS504" s="4">
        <v>13.7</v>
      </c>
      <c r="AT504" s="4">
        <v>3</v>
      </c>
      <c r="AU504" s="4">
        <v>9.4499999999999993</v>
      </c>
      <c r="AV504" s="4">
        <v>19.66</v>
      </c>
      <c r="AW504" s="4">
        <v>51.37</v>
      </c>
      <c r="AX504" s="4">
        <v>33.89</v>
      </c>
      <c r="AY504" s="4">
        <v>23.05</v>
      </c>
      <c r="AZ504" s="4">
        <v>146.66999999999999</v>
      </c>
    </row>
    <row r="505" spans="1:52" x14ac:dyDescent="0.2">
      <c r="A505" s="5">
        <v>44196</v>
      </c>
      <c r="B505" s="4">
        <v>71942.63</v>
      </c>
      <c r="C505" s="4">
        <v>30.88</v>
      </c>
      <c r="D505" s="4">
        <v>15.34</v>
      </c>
      <c r="E505" s="4">
        <v>22.7</v>
      </c>
      <c r="F505" s="4">
        <v>9.65</v>
      </c>
      <c r="G505" s="4">
        <v>72</v>
      </c>
      <c r="H505" s="4">
        <v>3.9</v>
      </c>
      <c r="I505" s="4">
        <v>42.43</v>
      </c>
      <c r="J505" s="4">
        <v>10.6</v>
      </c>
      <c r="K505" s="4">
        <v>82.11</v>
      </c>
      <c r="L505" s="4">
        <v>189</v>
      </c>
      <c r="M505" s="4">
        <v>18.14</v>
      </c>
      <c r="N505" s="4">
        <v>14.45</v>
      </c>
      <c r="O505" s="4">
        <v>283.18</v>
      </c>
      <c r="P505" s="4">
        <v>9.4</v>
      </c>
      <c r="Q505" s="4">
        <v>4.6100000000000003</v>
      </c>
      <c r="R505" s="4">
        <v>23.43</v>
      </c>
      <c r="S505" s="4">
        <v>18.91</v>
      </c>
      <c r="T505" s="4">
        <v>4.5</v>
      </c>
      <c r="U505" s="4">
        <v>4.7</v>
      </c>
      <c r="V505" s="4">
        <v>38.22</v>
      </c>
      <c r="W505" s="4">
        <v>13.1</v>
      </c>
      <c r="X505" s="4">
        <v>2.64</v>
      </c>
      <c r="Y505" s="4">
        <v>3.01</v>
      </c>
      <c r="Z505" s="4">
        <v>138.47999999999999</v>
      </c>
      <c r="AA505" s="4">
        <v>22.6</v>
      </c>
      <c r="AB505" s="4">
        <v>25.78</v>
      </c>
      <c r="AC505" s="4">
        <v>12.69</v>
      </c>
      <c r="AD505" s="4">
        <v>4.76</v>
      </c>
      <c r="AE505" s="4">
        <v>4.8499999999999996</v>
      </c>
      <c r="AF505" s="4">
        <v>8.5299999999999994</v>
      </c>
      <c r="AG505" s="4">
        <v>62.18</v>
      </c>
      <c r="AH505" s="4">
        <v>113.83</v>
      </c>
      <c r="AI505" s="4">
        <v>27.23</v>
      </c>
      <c r="AJ505" s="4">
        <v>2.4700000000000002</v>
      </c>
      <c r="AK505" s="4">
        <v>2.78</v>
      </c>
      <c r="AL505" s="4">
        <v>28.53</v>
      </c>
      <c r="AM505" s="4">
        <v>4.18</v>
      </c>
      <c r="AN505" s="4">
        <v>32.15</v>
      </c>
      <c r="AO505" s="4">
        <v>217.64</v>
      </c>
      <c r="AP505" s="4">
        <v>6.27</v>
      </c>
      <c r="AQ505" s="4">
        <v>9.74</v>
      </c>
      <c r="AR505" s="4">
        <v>3.9</v>
      </c>
      <c r="AS505" s="4">
        <v>13.55</v>
      </c>
      <c r="AT505" s="4">
        <v>2.98</v>
      </c>
      <c r="AU505" s="4">
        <v>9.4</v>
      </c>
      <c r="AV505" s="4">
        <v>19.37</v>
      </c>
      <c r="AW505" s="4">
        <v>50.4</v>
      </c>
      <c r="AX505" s="4">
        <v>33.4</v>
      </c>
      <c r="AY505" s="4">
        <v>22.74</v>
      </c>
      <c r="AZ505" s="4">
        <v>146.82</v>
      </c>
    </row>
    <row r="506" spans="1:52" x14ac:dyDescent="0.2">
      <c r="A506" s="3">
        <v>44200</v>
      </c>
      <c r="B506" s="4">
        <v>72999.09</v>
      </c>
      <c r="C506" s="4">
        <v>31.26</v>
      </c>
      <c r="D506" s="4">
        <v>15.16</v>
      </c>
      <c r="E506" s="4">
        <v>23.04</v>
      </c>
      <c r="F506" s="4">
        <v>9.7799999999999994</v>
      </c>
      <c r="G506" s="4">
        <v>72.599999999999994</v>
      </c>
      <c r="H506" s="4">
        <v>3.92</v>
      </c>
      <c r="I506" s="4">
        <v>43.06</v>
      </c>
      <c r="J506" s="4">
        <v>10.7</v>
      </c>
      <c r="K506" s="4">
        <v>83.75</v>
      </c>
      <c r="L506" s="4">
        <v>189.87</v>
      </c>
      <c r="M506" s="4">
        <v>18.5</v>
      </c>
      <c r="N506" s="4">
        <v>14.4</v>
      </c>
      <c r="O506" s="4">
        <v>285</v>
      </c>
      <c r="P506" s="4">
        <v>9.41</v>
      </c>
      <c r="Q506" s="4">
        <v>4.72</v>
      </c>
      <c r="R506" s="4">
        <v>24.8</v>
      </c>
      <c r="S506" s="4">
        <v>19.36</v>
      </c>
      <c r="T506" s="4">
        <v>4.54</v>
      </c>
      <c r="U506" s="4">
        <v>4.72</v>
      </c>
      <c r="V506" s="4">
        <v>38.74</v>
      </c>
      <c r="W506" s="4">
        <v>13.33</v>
      </c>
      <c r="X506" s="4">
        <v>2.65</v>
      </c>
      <c r="Y506" s="4">
        <v>3.04</v>
      </c>
      <c r="Z506" s="4">
        <v>140</v>
      </c>
      <c r="AA506" s="4">
        <v>22.93</v>
      </c>
      <c r="AB506" s="4">
        <v>27.01</v>
      </c>
      <c r="AC506" s="4">
        <v>13.29</v>
      </c>
      <c r="AD506" s="4">
        <v>4.83</v>
      </c>
      <c r="AE506" s="4">
        <v>4.91</v>
      </c>
      <c r="AF506" s="4">
        <v>8.5500000000000007</v>
      </c>
      <c r="AG506" s="4">
        <v>62.65</v>
      </c>
      <c r="AH506" s="4">
        <v>115.36</v>
      </c>
      <c r="AI506" s="4">
        <v>27.5</v>
      </c>
      <c r="AJ506" s="4">
        <v>2.5</v>
      </c>
      <c r="AK506" s="4">
        <v>2.78</v>
      </c>
      <c r="AL506" s="4">
        <v>29.27</v>
      </c>
      <c r="AM506" s="4">
        <v>4.28</v>
      </c>
      <c r="AN506" s="4">
        <v>32.869999999999997</v>
      </c>
      <c r="AO506" s="4">
        <v>221.16</v>
      </c>
      <c r="AP506" s="4">
        <v>6.43</v>
      </c>
      <c r="AQ506" s="4">
        <v>9.85</v>
      </c>
      <c r="AR506" s="4">
        <v>3.99</v>
      </c>
      <c r="AS506" s="4">
        <v>13.6</v>
      </c>
      <c r="AT506" s="4">
        <v>3.01</v>
      </c>
      <c r="AU506" s="4">
        <v>9.57</v>
      </c>
      <c r="AV506" s="4">
        <v>19.63</v>
      </c>
      <c r="AW506" s="4">
        <v>51.51</v>
      </c>
      <c r="AX506" s="4">
        <v>33.99</v>
      </c>
      <c r="AY506" s="4">
        <v>23.07</v>
      </c>
      <c r="AZ506" s="4">
        <v>148.46</v>
      </c>
    </row>
    <row r="507" spans="1:52" x14ac:dyDescent="0.2">
      <c r="A507" s="3">
        <v>44201</v>
      </c>
      <c r="B507" s="4">
        <v>73039.27</v>
      </c>
      <c r="C507" s="4">
        <v>30.86</v>
      </c>
      <c r="D507" s="4">
        <v>15.08</v>
      </c>
      <c r="E507" s="4">
        <v>22.97</v>
      </c>
      <c r="F507" s="4">
        <v>9.82</v>
      </c>
      <c r="G507" s="4">
        <v>72.150000000000006</v>
      </c>
      <c r="H507" s="4">
        <v>3.88</v>
      </c>
      <c r="I507" s="4">
        <v>44.3</v>
      </c>
      <c r="J507" s="4">
        <v>10.55</v>
      </c>
      <c r="K507" s="4">
        <v>83.23</v>
      </c>
      <c r="L507" s="4">
        <v>188.6</v>
      </c>
      <c r="M507" s="4">
        <v>18.61</v>
      </c>
      <c r="N507" s="4">
        <v>14.31</v>
      </c>
      <c r="O507" s="4">
        <v>285.62</v>
      </c>
      <c r="P507" s="4">
        <v>9.32</v>
      </c>
      <c r="Q507" s="4">
        <v>4.67</v>
      </c>
      <c r="R507" s="4">
        <v>25.19</v>
      </c>
      <c r="S507" s="4">
        <v>19.29</v>
      </c>
      <c r="T507" s="4">
        <v>4.5199999999999996</v>
      </c>
      <c r="U507" s="4">
        <v>4.6500000000000004</v>
      </c>
      <c r="V507" s="4">
        <v>38.28</v>
      </c>
      <c r="W507" s="4">
        <v>13.15</v>
      </c>
      <c r="X507" s="4">
        <v>2.66</v>
      </c>
      <c r="Y507" s="4">
        <v>3.07</v>
      </c>
      <c r="Z507" s="4">
        <v>139.11000000000001</v>
      </c>
      <c r="AA507" s="4">
        <v>22.69</v>
      </c>
      <c r="AB507" s="4">
        <v>28.14</v>
      </c>
      <c r="AC507" s="4">
        <v>13.74</v>
      </c>
      <c r="AD507" s="4">
        <v>4.79</v>
      </c>
      <c r="AE507" s="4">
        <v>4.84</v>
      </c>
      <c r="AF507" s="4">
        <v>8.33</v>
      </c>
      <c r="AG507" s="4">
        <v>61.78</v>
      </c>
      <c r="AH507" s="4">
        <v>117.79</v>
      </c>
      <c r="AI507" s="4">
        <v>27.59</v>
      </c>
      <c r="AJ507" s="4">
        <v>2.5</v>
      </c>
      <c r="AK507" s="4">
        <v>2.78</v>
      </c>
      <c r="AL507" s="4">
        <v>29.14</v>
      </c>
      <c r="AM507" s="4">
        <v>4.22</v>
      </c>
      <c r="AN507" s="4">
        <v>33.06</v>
      </c>
      <c r="AO507" s="4">
        <v>229.75</v>
      </c>
      <c r="AP507" s="4">
        <v>6.34</v>
      </c>
      <c r="AQ507" s="4">
        <v>9.77</v>
      </c>
      <c r="AR507" s="4">
        <v>3.94</v>
      </c>
      <c r="AS507" s="4">
        <v>13.38</v>
      </c>
      <c r="AT507" s="4">
        <v>3.04</v>
      </c>
      <c r="AU507" s="4">
        <v>9.5500000000000007</v>
      </c>
      <c r="AV507" s="4">
        <v>19.52</v>
      </c>
      <c r="AW507" s="4">
        <v>51.25</v>
      </c>
      <c r="AX507" s="4">
        <v>34.130000000000003</v>
      </c>
      <c r="AY507" s="4">
        <v>22.79</v>
      </c>
      <c r="AZ507" s="4">
        <v>152.71</v>
      </c>
    </row>
    <row r="508" spans="1:52" x14ac:dyDescent="0.2">
      <c r="A508" s="3">
        <v>44202</v>
      </c>
      <c r="B508" s="4">
        <v>72223.63</v>
      </c>
      <c r="C508" s="4">
        <v>30.37</v>
      </c>
      <c r="D508" s="4">
        <v>14.7</v>
      </c>
      <c r="E508" s="4">
        <v>22.78</v>
      </c>
      <c r="F508" s="4">
        <v>9.81</v>
      </c>
      <c r="G508" s="4">
        <v>72.23</v>
      </c>
      <c r="H508" s="4">
        <v>3.87</v>
      </c>
      <c r="I508" s="4">
        <v>44.21</v>
      </c>
      <c r="J508" s="4">
        <v>10.48</v>
      </c>
      <c r="K508" s="4">
        <v>82.9</v>
      </c>
      <c r="L508" s="4">
        <v>184.98</v>
      </c>
      <c r="M508" s="4">
        <v>18.34</v>
      </c>
      <c r="N508" s="4">
        <v>13.98</v>
      </c>
      <c r="O508" s="4">
        <v>278.38</v>
      </c>
      <c r="P508" s="4">
        <v>9.2899999999999991</v>
      </c>
      <c r="Q508" s="4">
        <v>4.55</v>
      </c>
      <c r="R508" s="4">
        <v>25.05</v>
      </c>
      <c r="S508" s="4">
        <v>18.899999999999999</v>
      </c>
      <c r="T508" s="4">
        <v>4.53</v>
      </c>
      <c r="U508" s="4">
        <v>4.7</v>
      </c>
      <c r="V508" s="4">
        <v>36.700000000000003</v>
      </c>
      <c r="W508" s="4">
        <v>12.93</v>
      </c>
      <c r="X508" s="4">
        <v>2.63</v>
      </c>
      <c r="Y508" s="4">
        <v>3.05</v>
      </c>
      <c r="Z508" s="4">
        <v>135.82</v>
      </c>
      <c r="AA508" s="4">
        <v>22.41</v>
      </c>
      <c r="AB508" s="4">
        <v>27.67</v>
      </c>
      <c r="AC508" s="4">
        <v>13.44</v>
      </c>
      <c r="AD508" s="4">
        <v>4.8899999999999997</v>
      </c>
      <c r="AE508" s="4">
        <v>4.8099999999999996</v>
      </c>
      <c r="AF508" s="4">
        <v>8.34</v>
      </c>
      <c r="AG508" s="4">
        <v>60.22</v>
      </c>
      <c r="AH508" s="4">
        <v>115.75</v>
      </c>
      <c r="AI508" s="4">
        <v>27.1</v>
      </c>
      <c r="AJ508" s="4">
        <v>2.48</v>
      </c>
      <c r="AK508" s="4">
        <v>2.83</v>
      </c>
      <c r="AL508" s="4">
        <v>28.23</v>
      </c>
      <c r="AM508" s="4">
        <v>4.2300000000000004</v>
      </c>
      <c r="AN508" s="4">
        <v>32.979999999999997</v>
      </c>
      <c r="AO508" s="4">
        <v>226.89</v>
      </c>
      <c r="AP508" s="4">
        <v>6.47</v>
      </c>
      <c r="AQ508" s="4">
        <v>9.9600000000000009</v>
      </c>
      <c r="AR508" s="4">
        <v>3.93</v>
      </c>
      <c r="AS508" s="4">
        <v>13.21</v>
      </c>
      <c r="AT508" s="4">
        <v>3.01</v>
      </c>
      <c r="AU508" s="4">
        <v>9.34</v>
      </c>
      <c r="AV508" s="4">
        <v>19.37</v>
      </c>
      <c r="AW508" s="4">
        <v>50.49</v>
      </c>
      <c r="AX508" s="4">
        <v>33.69</v>
      </c>
      <c r="AY508" s="4">
        <v>23.18</v>
      </c>
      <c r="AZ508" s="4">
        <v>148</v>
      </c>
    </row>
    <row r="509" spans="1:52" x14ac:dyDescent="0.2">
      <c r="A509" s="3">
        <v>44203</v>
      </c>
      <c r="B509" s="4">
        <v>73523.61</v>
      </c>
      <c r="C509" s="4">
        <v>30.7</v>
      </c>
      <c r="D509" s="4">
        <v>15</v>
      </c>
      <c r="E509" s="4">
        <v>23.64</v>
      </c>
      <c r="F509" s="4">
        <v>9.8699999999999992</v>
      </c>
      <c r="G509" s="4">
        <v>71.84</v>
      </c>
      <c r="H509" s="4">
        <v>3.89</v>
      </c>
      <c r="I509" s="4">
        <v>46.9</v>
      </c>
      <c r="J509" s="4">
        <v>10.49</v>
      </c>
      <c r="K509" s="4">
        <v>84.58</v>
      </c>
      <c r="L509" s="4">
        <v>182.5</v>
      </c>
      <c r="M509" s="4">
        <v>18.63</v>
      </c>
      <c r="N509" s="4">
        <v>14.06</v>
      </c>
      <c r="O509" s="4">
        <v>275</v>
      </c>
      <c r="P509" s="4">
        <v>9.18</v>
      </c>
      <c r="Q509" s="4">
        <v>4.62</v>
      </c>
      <c r="R509" s="4">
        <v>25.92</v>
      </c>
      <c r="S509" s="4">
        <v>18.47</v>
      </c>
      <c r="T509" s="4">
        <v>4.55</v>
      </c>
      <c r="U509" s="4">
        <v>4.75</v>
      </c>
      <c r="V509" s="4">
        <v>36.549999999999997</v>
      </c>
      <c r="W509" s="4">
        <v>13.04</v>
      </c>
      <c r="X509" s="4">
        <v>2.62</v>
      </c>
      <c r="Y509" s="4">
        <v>3.04</v>
      </c>
      <c r="Z509" s="4">
        <v>138.44999999999999</v>
      </c>
      <c r="AA509" s="4">
        <v>23.04</v>
      </c>
      <c r="AB509" s="4">
        <v>27.59</v>
      </c>
      <c r="AC509" s="4">
        <v>13.31</v>
      </c>
      <c r="AD509" s="4">
        <v>5.0599999999999996</v>
      </c>
      <c r="AE509" s="4">
        <v>4.91</v>
      </c>
      <c r="AF509" s="4">
        <v>8.56</v>
      </c>
      <c r="AG509" s="4">
        <v>59.92</v>
      </c>
      <c r="AH509" s="4">
        <v>125.66</v>
      </c>
      <c r="AI509" s="4">
        <v>27</v>
      </c>
      <c r="AJ509" s="4">
        <v>2.62</v>
      </c>
      <c r="AK509" s="4">
        <v>2.86</v>
      </c>
      <c r="AL509" s="4">
        <v>27.79</v>
      </c>
      <c r="AM509" s="4">
        <v>4.17</v>
      </c>
      <c r="AN509" s="4">
        <v>33.17</v>
      </c>
      <c r="AO509" s="4">
        <v>239.48</v>
      </c>
      <c r="AP509" s="4">
        <v>6.95</v>
      </c>
      <c r="AQ509" s="4">
        <v>10.25</v>
      </c>
      <c r="AR509" s="4">
        <v>4.04</v>
      </c>
      <c r="AS509" s="4">
        <v>13.16</v>
      </c>
      <c r="AT509" s="4">
        <v>3.01</v>
      </c>
      <c r="AU509" s="4">
        <v>9.15</v>
      </c>
      <c r="AV509" s="4">
        <v>19.989999999999998</v>
      </c>
      <c r="AW509" s="4">
        <v>50.95</v>
      </c>
      <c r="AX509" s="4">
        <v>34.15</v>
      </c>
      <c r="AY509" s="4">
        <v>24.35</v>
      </c>
      <c r="AZ509" s="4">
        <v>140.53</v>
      </c>
    </row>
    <row r="510" spans="1:52" x14ac:dyDescent="0.2">
      <c r="A510" s="3">
        <v>44204</v>
      </c>
      <c r="B510" s="4">
        <v>74066.600000000006</v>
      </c>
      <c r="C510" s="4">
        <v>31.57</v>
      </c>
      <c r="D510" s="4">
        <v>14.94</v>
      </c>
      <c r="E510" s="4">
        <v>23.84</v>
      </c>
      <c r="F510" s="4">
        <v>9.84</v>
      </c>
      <c r="G510" s="4">
        <v>72.75</v>
      </c>
      <c r="H510" s="4">
        <v>3.91</v>
      </c>
      <c r="I510" s="4">
        <v>46.67</v>
      </c>
      <c r="J510" s="4">
        <v>10.58</v>
      </c>
      <c r="K510" s="4">
        <v>85.63</v>
      </c>
      <c r="L510" s="4">
        <v>185.24</v>
      </c>
      <c r="M510" s="4">
        <v>18.809999999999999</v>
      </c>
      <c r="N510" s="4">
        <v>13.83</v>
      </c>
      <c r="O510" s="4">
        <v>280.25</v>
      </c>
      <c r="P510" s="4">
        <v>9.1199999999999992</v>
      </c>
      <c r="Q510" s="4">
        <v>4.66</v>
      </c>
      <c r="R510" s="4">
        <v>25.34</v>
      </c>
      <c r="S510" s="4">
        <v>18.39</v>
      </c>
      <c r="T510" s="4">
        <v>4.46</v>
      </c>
      <c r="U510" s="4">
        <v>4.75</v>
      </c>
      <c r="V510" s="4">
        <v>36.86</v>
      </c>
      <c r="W510" s="4">
        <v>13.01</v>
      </c>
      <c r="X510" s="4">
        <v>2.58</v>
      </c>
      <c r="Y510" s="4">
        <v>3.01</v>
      </c>
      <c r="Z510" s="4">
        <v>140.94999999999999</v>
      </c>
      <c r="AA510" s="4">
        <v>23.35</v>
      </c>
      <c r="AB510" s="4">
        <v>27.28</v>
      </c>
      <c r="AC510" s="4">
        <v>13.18</v>
      </c>
      <c r="AD510" s="4">
        <v>5.12</v>
      </c>
      <c r="AE510" s="4">
        <v>4.92</v>
      </c>
      <c r="AF510" s="4">
        <v>8.56</v>
      </c>
      <c r="AG510" s="4">
        <v>60.78</v>
      </c>
      <c r="AH510" s="4">
        <v>124.01</v>
      </c>
      <c r="AI510" s="4">
        <v>27.42</v>
      </c>
      <c r="AJ510" s="4">
        <v>2.57</v>
      </c>
      <c r="AK510" s="4">
        <v>2.83</v>
      </c>
      <c r="AL510" s="4">
        <v>27.79</v>
      </c>
      <c r="AM510" s="4">
        <v>4.1399999999999997</v>
      </c>
      <c r="AN510" s="4">
        <v>33.92</v>
      </c>
      <c r="AO510" s="4">
        <v>241.45</v>
      </c>
      <c r="AP510" s="4">
        <v>6.98</v>
      </c>
      <c r="AQ510" s="4">
        <v>10.26</v>
      </c>
      <c r="AR510" s="4">
        <v>4.0599999999999996</v>
      </c>
      <c r="AS510" s="4">
        <v>13.22</v>
      </c>
      <c r="AT510" s="4">
        <v>3.02</v>
      </c>
      <c r="AU510" s="4">
        <v>9.3800000000000008</v>
      </c>
      <c r="AV510" s="4">
        <v>20.28</v>
      </c>
      <c r="AW510" s="4">
        <v>51.85</v>
      </c>
      <c r="AX510" s="4">
        <v>34.44</v>
      </c>
      <c r="AY510" s="4">
        <v>24.81</v>
      </c>
      <c r="AZ510" s="4">
        <v>142.61000000000001</v>
      </c>
    </row>
    <row r="511" spans="1:52" x14ac:dyDescent="0.2">
      <c r="A511" s="3">
        <v>44207</v>
      </c>
      <c r="B511" s="4">
        <v>73514.02</v>
      </c>
      <c r="C511" s="4">
        <v>31.41</v>
      </c>
      <c r="D511" s="4">
        <v>14.8</v>
      </c>
      <c r="E511" s="4">
        <v>23.85</v>
      </c>
      <c r="F511" s="4">
        <v>9.81</v>
      </c>
      <c r="G511" s="4">
        <v>72.41</v>
      </c>
      <c r="H511" s="4">
        <v>3.85</v>
      </c>
      <c r="I511" s="4">
        <v>46.5</v>
      </c>
      <c r="J511" s="4">
        <v>10.58</v>
      </c>
      <c r="K511" s="4">
        <v>85.16</v>
      </c>
      <c r="L511" s="4">
        <v>182.9</v>
      </c>
      <c r="M511" s="4">
        <v>18.5</v>
      </c>
      <c r="N511" s="4">
        <v>13.94</v>
      </c>
      <c r="O511" s="4">
        <v>275.95</v>
      </c>
      <c r="P511" s="4">
        <v>9</v>
      </c>
      <c r="Q511" s="4">
        <v>4.6100000000000003</v>
      </c>
      <c r="R511" s="4">
        <v>25.21</v>
      </c>
      <c r="S511" s="4">
        <v>18.079999999999998</v>
      </c>
      <c r="T511" s="4">
        <v>4.3899999999999997</v>
      </c>
      <c r="U511" s="4">
        <v>4.9000000000000004</v>
      </c>
      <c r="V511" s="4">
        <v>36.25</v>
      </c>
      <c r="W511" s="4">
        <v>13.09</v>
      </c>
      <c r="X511" s="4">
        <v>2.57</v>
      </c>
      <c r="Y511" s="4">
        <v>2.97</v>
      </c>
      <c r="Z511" s="4">
        <v>140.01</v>
      </c>
      <c r="AA511" s="4">
        <v>23.21</v>
      </c>
      <c r="AB511" s="4">
        <v>26.32</v>
      </c>
      <c r="AC511" s="4">
        <v>12.78</v>
      </c>
      <c r="AD511" s="4">
        <v>5.1100000000000003</v>
      </c>
      <c r="AE511" s="4">
        <v>4.91</v>
      </c>
      <c r="AF511" s="4">
        <v>8.4700000000000006</v>
      </c>
      <c r="AG511" s="4">
        <v>60.2</v>
      </c>
      <c r="AH511" s="4">
        <v>122.4</v>
      </c>
      <c r="AI511" s="4">
        <v>28.32</v>
      </c>
      <c r="AJ511" s="4">
        <v>2.6</v>
      </c>
      <c r="AK511" s="4">
        <v>2.8</v>
      </c>
      <c r="AL511" s="4">
        <v>27.87</v>
      </c>
      <c r="AM511" s="4">
        <v>4.13</v>
      </c>
      <c r="AN511" s="4">
        <v>33.54</v>
      </c>
      <c r="AO511" s="4">
        <v>225.5</v>
      </c>
      <c r="AP511" s="4">
        <v>7.2</v>
      </c>
      <c r="AQ511" s="4">
        <v>10.39</v>
      </c>
      <c r="AR511" s="4">
        <v>4.0199999999999996</v>
      </c>
      <c r="AS511" s="4">
        <v>12.97</v>
      </c>
      <c r="AT511" s="4">
        <v>3</v>
      </c>
      <c r="AU511" s="4">
        <v>9.25</v>
      </c>
      <c r="AV511" s="4">
        <v>20.29</v>
      </c>
      <c r="AW511" s="4">
        <v>51.39</v>
      </c>
      <c r="AX511" s="4">
        <v>33.909999999999997</v>
      </c>
      <c r="AY511" s="4">
        <v>25.46</v>
      </c>
      <c r="AZ511" s="4">
        <v>135.93</v>
      </c>
    </row>
    <row r="512" spans="1:52" x14ac:dyDescent="0.2">
      <c r="A512" s="3">
        <v>44208</v>
      </c>
      <c r="B512" s="4">
        <v>73360.009999999995</v>
      </c>
      <c r="C512" s="4">
        <v>31.23</v>
      </c>
      <c r="D512" s="4">
        <v>14.89</v>
      </c>
      <c r="E512" s="4">
        <v>24.05</v>
      </c>
      <c r="F512" s="4">
        <v>9.85</v>
      </c>
      <c r="G512" s="4">
        <v>72.58</v>
      </c>
      <c r="H512" s="4">
        <v>3.81</v>
      </c>
      <c r="I512" s="4">
        <v>46</v>
      </c>
      <c r="J512" s="4">
        <v>10.66</v>
      </c>
      <c r="K512" s="4">
        <v>85.88</v>
      </c>
      <c r="L512" s="4">
        <v>180.38</v>
      </c>
      <c r="M512" s="4">
        <v>18.41</v>
      </c>
      <c r="N512" s="4">
        <v>13.96</v>
      </c>
      <c r="O512" s="4">
        <v>273.07</v>
      </c>
      <c r="P512" s="4">
        <v>8.9499999999999993</v>
      </c>
      <c r="Q512" s="4">
        <v>4.66</v>
      </c>
      <c r="R512" s="4">
        <v>25.13</v>
      </c>
      <c r="S512" s="4">
        <v>17.91</v>
      </c>
      <c r="T512" s="4">
        <v>4.3099999999999996</v>
      </c>
      <c r="U512" s="4">
        <v>5</v>
      </c>
      <c r="V512" s="4">
        <v>36.17</v>
      </c>
      <c r="W512" s="4">
        <v>13.29</v>
      </c>
      <c r="X512" s="4">
        <v>2.54</v>
      </c>
      <c r="Y512" s="4">
        <v>2.99</v>
      </c>
      <c r="Z512" s="4">
        <v>138.79</v>
      </c>
      <c r="AA512" s="4">
        <v>23.46</v>
      </c>
      <c r="AB512" s="4">
        <v>26.13</v>
      </c>
      <c r="AC512" s="4">
        <v>12.8</v>
      </c>
      <c r="AD512" s="4">
        <v>5.01</v>
      </c>
      <c r="AE512" s="4">
        <v>4.83</v>
      </c>
      <c r="AF512" s="4">
        <v>8.58</v>
      </c>
      <c r="AG512" s="4">
        <v>59.44</v>
      </c>
      <c r="AH512" s="4">
        <v>121.41</v>
      </c>
      <c r="AI512" s="4">
        <v>28.36</v>
      </c>
      <c r="AJ512" s="4">
        <v>2.61</v>
      </c>
      <c r="AK512" s="4">
        <v>2.74</v>
      </c>
      <c r="AL512" s="4">
        <v>27.71</v>
      </c>
      <c r="AM512" s="4">
        <v>4.12</v>
      </c>
      <c r="AN512" s="4">
        <v>33.5</v>
      </c>
      <c r="AO512" s="4">
        <v>227.52</v>
      </c>
      <c r="AP512" s="4">
        <v>7.23</v>
      </c>
      <c r="AQ512" s="4">
        <v>10.7</v>
      </c>
      <c r="AR512" s="4">
        <v>3.98</v>
      </c>
      <c r="AS512" s="4">
        <v>12.84</v>
      </c>
      <c r="AT512" s="4">
        <v>3.01</v>
      </c>
      <c r="AU512" s="4">
        <v>9.07</v>
      </c>
      <c r="AV512" s="4">
        <v>20.49</v>
      </c>
      <c r="AW512" s="4">
        <v>51.38</v>
      </c>
      <c r="AX512" s="4">
        <v>33.9</v>
      </c>
      <c r="AY512" s="4">
        <v>25.32</v>
      </c>
      <c r="AZ512" s="4">
        <v>132.76</v>
      </c>
    </row>
    <row r="513" spans="1:52" x14ac:dyDescent="0.2">
      <c r="A513" s="5">
        <v>44209</v>
      </c>
      <c r="B513" s="4">
        <v>73365.61</v>
      </c>
      <c r="C513" s="4">
        <v>31.29</v>
      </c>
      <c r="D513" s="4">
        <v>14.86</v>
      </c>
      <c r="E513" s="4">
        <v>24.16</v>
      </c>
      <c r="F513" s="4">
        <v>9.6</v>
      </c>
      <c r="G513" s="4">
        <v>72.39</v>
      </c>
      <c r="H513" s="4">
        <v>3.8</v>
      </c>
      <c r="I513" s="4">
        <v>46.22</v>
      </c>
      <c r="J513" s="4">
        <v>10.54</v>
      </c>
      <c r="K513" s="4">
        <v>85.97</v>
      </c>
      <c r="L513" s="4">
        <v>180.69</v>
      </c>
      <c r="M513" s="4">
        <v>17.96</v>
      </c>
      <c r="N513" s="4">
        <v>13.96</v>
      </c>
      <c r="O513" s="4">
        <v>271.04000000000002</v>
      </c>
      <c r="P513" s="4">
        <v>8.89</v>
      </c>
      <c r="Q513" s="4">
        <v>4.72</v>
      </c>
      <c r="R513" s="4">
        <v>25.17</v>
      </c>
      <c r="S513" s="4">
        <v>17.62</v>
      </c>
      <c r="T513" s="4">
        <v>4.3499999999999996</v>
      </c>
      <c r="U513" s="4">
        <v>5.04</v>
      </c>
      <c r="V513" s="4">
        <v>36.85</v>
      </c>
      <c r="W513" s="4">
        <v>12.9</v>
      </c>
      <c r="X513" s="4">
        <v>2.5</v>
      </c>
      <c r="Y513" s="4">
        <v>2.99</v>
      </c>
      <c r="Z513" s="4">
        <v>136.96</v>
      </c>
      <c r="AA513" s="4">
        <v>23.48</v>
      </c>
      <c r="AB513" s="4">
        <v>26.96</v>
      </c>
      <c r="AC513" s="4">
        <v>13.06</v>
      </c>
      <c r="AD513" s="4">
        <v>5.16</v>
      </c>
      <c r="AE513" s="4">
        <v>4.8</v>
      </c>
      <c r="AF513" s="4">
        <v>8.7200000000000006</v>
      </c>
      <c r="AG513" s="4">
        <v>58.71</v>
      </c>
      <c r="AH513" s="4">
        <v>120.74</v>
      </c>
      <c r="AI513" s="4">
        <v>27.9</v>
      </c>
      <c r="AJ513" s="4">
        <v>2.71</v>
      </c>
      <c r="AK513" s="4">
        <v>2.74</v>
      </c>
      <c r="AL513" s="4">
        <v>27.56</v>
      </c>
      <c r="AM513" s="4">
        <v>4.17</v>
      </c>
      <c r="AN513" s="4">
        <v>33.56</v>
      </c>
      <c r="AO513" s="4">
        <v>230.92</v>
      </c>
      <c r="AP513" s="4">
        <v>7.51</v>
      </c>
      <c r="AQ513" s="4">
        <v>10.73</v>
      </c>
      <c r="AR513" s="4">
        <v>4.01</v>
      </c>
      <c r="AS513" s="4">
        <v>12.62</v>
      </c>
      <c r="AT513" s="4">
        <v>3.09</v>
      </c>
      <c r="AU513" s="4">
        <v>8.98</v>
      </c>
      <c r="AV513" s="4">
        <v>20.6</v>
      </c>
      <c r="AW513" s="4">
        <v>51.1</v>
      </c>
      <c r="AX513" s="4">
        <v>33.4</v>
      </c>
      <c r="AY513" s="4">
        <v>26.68</v>
      </c>
      <c r="AZ513" s="4">
        <v>130.96</v>
      </c>
    </row>
    <row r="514" spans="1:52" x14ac:dyDescent="0.2">
      <c r="A514" s="5">
        <v>44210</v>
      </c>
      <c r="B514" s="4">
        <v>73806.67</v>
      </c>
      <c r="C514" s="4">
        <v>31</v>
      </c>
      <c r="D514" s="4">
        <v>14.71</v>
      </c>
      <c r="E514" s="4">
        <v>24.6</v>
      </c>
      <c r="F514" s="4">
        <v>9.65</v>
      </c>
      <c r="G514" s="4">
        <v>72.5</v>
      </c>
      <c r="H514" s="4">
        <v>3.81</v>
      </c>
      <c r="I514" s="4">
        <v>46.06</v>
      </c>
      <c r="J514" s="4">
        <v>10.63</v>
      </c>
      <c r="K514" s="4">
        <v>86.33</v>
      </c>
      <c r="L514" s="4">
        <v>189.46</v>
      </c>
      <c r="M514" s="4">
        <v>17.97</v>
      </c>
      <c r="N514" s="4">
        <v>14.02</v>
      </c>
      <c r="O514" s="4">
        <v>271</v>
      </c>
      <c r="P514" s="4">
        <v>9.0299999999999994</v>
      </c>
      <c r="Q514" s="4">
        <v>4.72</v>
      </c>
      <c r="R514" s="4">
        <v>24.76</v>
      </c>
      <c r="S514" s="4">
        <v>17.71</v>
      </c>
      <c r="T514" s="4">
        <v>4.3499999999999996</v>
      </c>
      <c r="U514" s="4">
        <v>5.0999999999999996</v>
      </c>
      <c r="V514" s="4">
        <v>37.090000000000003</v>
      </c>
      <c r="W514" s="4">
        <v>12.72</v>
      </c>
      <c r="X514" s="4">
        <v>2.5</v>
      </c>
      <c r="Y514" s="4">
        <v>2.94</v>
      </c>
      <c r="Z514" s="4">
        <v>138.30000000000001</v>
      </c>
      <c r="AA514" s="4">
        <v>23.78</v>
      </c>
      <c r="AB514" s="4">
        <v>26.68</v>
      </c>
      <c r="AC514" s="4">
        <v>12.84</v>
      </c>
      <c r="AD514" s="4">
        <v>5.15</v>
      </c>
      <c r="AE514" s="4">
        <v>4.8</v>
      </c>
      <c r="AF514" s="4">
        <v>8.73</v>
      </c>
      <c r="AG514" s="4">
        <v>59.54</v>
      </c>
      <c r="AH514" s="4">
        <v>119.66</v>
      </c>
      <c r="AI514" s="4">
        <v>28.09</v>
      </c>
      <c r="AJ514" s="4">
        <v>2.71</v>
      </c>
      <c r="AK514" s="4">
        <v>2.78</v>
      </c>
      <c r="AL514" s="4">
        <v>27.3</v>
      </c>
      <c r="AM514" s="4">
        <v>4.38</v>
      </c>
      <c r="AN514" s="4">
        <v>33.83</v>
      </c>
      <c r="AO514" s="4">
        <v>232.79</v>
      </c>
      <c r="AP514" s="4">
        <v>7.5</v>
      </c>
      <c r="AQ514" s="4">
        <v>10.56</v>
      </c>
      <c r="AR514" s="4">
        <v>4</v>
      </c>
      <c r="AS514" s="4">
        <v>12.81</v>
      </c>
      <c r="AT514" s="4">
        <v>3.09</v>
      </c>
      <c r="AU514" s="4">
        <v>9.16</v>
      </c>
      <c r="AV514" s="4">
        <v>21.03</v>
      </c>
      <c r="AW514" s="4">
        <v>50.78</v>
      </c>
      <c r="AX514" s="4">
        <v>33.729999999999997</v>
      </c>
      <c r="AY514" s="4">
        <v>26.61</v>
      </c>
      <c r="AZ514" s="4">
        <v>135.86000000000001</v>
      </c>
    </row>
    <row r="515" spans="1:52" x14ac:dyDescent="0.2">
      <c r="A515" s="5">
        <v>44211</v>
      </c>
      <c r="B515" s="4">
        <v>73910.52</v>
      </c>
      <c r="C515" s="4">
        <v>29.78</v>
      </c>
      <c r="D515" s="4">
        <v>14.58</v>
      </c>
      <c r="E515" s="4">
        <v>24.66</v>
      </c>
      <c r="F515" s="4">
        <v>9.56</v>
      </c>
      <c r="G515" s="4">
        <v>70.84</v>
      </c>
      <c r="H515" s="4">
        <v>3.85</v>
      </c>
      <c r="I515" s="4">
        <v>46.82</v>
      </c>
      <c r="J515" s="4">
        <v>10.5</v>
      </c>
      <c r="K515" s="4">
        <v>85.38</v>
      </c>
      <c r="L515" s="4">
        <v>190.8</v>
      </c>
      <c r="M515" s="4">
        <v>17.89</v>
      </c>
      <c r="N515" s="4">
        <v>14.01</v>
      </c>
      <c r="O515" s="4">
        <v>267.26</v>
      </c>
      <c r="P515" s="4">
        <v>8.99</v>
      </c>
      <c r="Q515" s="4">
        <v>4.8600000000000003</v>
      </c>
      <c r="R515" s="4">
        <v>25.18</v>
      </c>
      <c r="S515" s="4">
        <v>17.510000000000002</v>
      </c>
      <c r="T515" s="4">
        <v>4.3899999999999997</v>
      </c>
      <c r="U515" s="4">
        <v>5.05</v>
      </c>
      <c r="V515" s="4">
        <v>36.880000000000003</v>
      </c>
      <c r="W515" s="4">
        <v>12.77</v>
      </c>
      <c r="X515" s="4">
        <v>2.54</v>
      </c>
      <c r="Y515" s="4">
        <v>2.9</v>
      </c>
      <c r="Z515" s="4">
        <v>137.33000000000001</v>
      </c>
      <c r="AA515" s="4">
        <v>24.14</v>
      </c>
      <c r="AB515" s="4">
        <v>26.68</v>
      </c>
      <c r="AC515" s="4">
        <v>12.72</v>
      </c>
      <c r="AD515" s="4">
        <v>5.13</v>
      </c>
      <c r="AE515" s="4">
        <v>4.88</v>
      </c>
      <c r="AF515" s="4">
        <v>8.57</v>
      </c>
      <c r="AG515" s="4">
        <v>59.38</v>
      </c>
      <c r="AH515" s="4">
        <v>120.52</v>
      </c>
      <c r="AI515" s="4">
        <v>26.78</v>
      </c>
      <c r="AJ515" s="4">
        <v>2.68</v>
      </c>
      <c r="AK515" s="4">
        <v>2.92</v>
      </c>
      <c r="AL515" s="4">
        <v>27.1</v>
      </c>
      <c r="AM515" s="4">
        <v>4.3499999999999996</v>
      </c>
      <c r="AN515" s="4">
        <v>33.729999999999997</v>
      </c>
      <c r="AO515" s="4">
        <v>227.75</v>
      </c>
      <c r="AP515" s="4">
        <v>7.42</v>
      </c>
      <c r="AQ515" s="4">
        <v>10.42</v>
      </c>
      <c r="AR515" s="4">
        <v>3.98</v>
      </c>
      <c r="AS515" s="4">
        <v>12.73</v>
      </c>
      <c r="AT515" s="4">
        <v>3.12</v>
      </c>
      <c r="AU515" s="4">
        <v>9.2100000000000009</v>
      </c>
      <c r="AV515" s="4">
        <v>21.35</v>
      </c>
      <c r="AW515" s="4">
        <v>50.23</v>
      </c>
      <c r="AX515" s="4">
        <v>33.58</v>
      </c>
      <c r="AY515" s="4">
        <v>26.76</v>
      </c>
      <c r="AZ515" s="4">
        <v>133.78</v>
      </c>
    </row>
    <row r="516" spans="1:52" x14ac:dyDescent="0.2">
      <c r="A516" s="5">
        <v>44214</v>
      </c>
      <c r="B516" s="4">
        <v>73236.47</v>
      </c>
      <c r="C516" s="4">
        <v>29.26</v>
      </c>
      <c r="D516" s="4">
        <v>14.44</v>
      </c>
      <c r="E516" s="4">
        <v>24.28</v>
      </c>
      <c r="F516" s="4">
        <v>9.5</v>
      </c>
      <c r="G516" s="4">
        <v>71.37</v>
      </c>
      <c r="H516" s="4">
        <v>3.85</v>
      </c>
      <c r="I516" s="4">
        <v>45.45</v>
      </c>
      <c r="J516" s="4">
        <v>10.43</v>
      </c>
      <c r="K516" s="4">
        <v>84.67</v>
      </c>
      <c r="L516" s="4">
        <v>191.22</v>
      </c>
      <c r="M516" s="4">
        <v>17.78</v>
      </c>
      <c r="N516" s="4">
        <v>14.08</v>
      </c>
      <c r="O516" s="4">
        <v>267.5</v>
      </c>
      <c r="P516" s="4">
        <v>8.98</v>
      </c>
      <c r="Q516" s="4">
        <v>4.83</v>
      </c>
      <c r="R516" s="4">
        <v>24.82</v>
      </c>
      <c r="S516" s="4">
        <v>17.600000000000001</v>
      </c>
      <c r="T516" s="4">
        <v>4.3600000000000003</v>
      </c>
      <c r="U516" s="4">
        <v>5.0199999999999996</v>
      </c>
      <c r="V516" s="4">
        <v>36.85</v>
      </c>
      <c r="W516" s="4">
        <v>12.62</v>
      </c>
      <c r="X516" s="4">
        <v>2.52</v>
      </c>
      <c r="Y516" s="4">
        <v>2.91</v>
      </c>
      <c r="Z516" s="4">
        <v>136.65</v>
      </c>
      <c r="AA516" s="4">
        <v>23.65</v>
      </c>
      <c r="AB516" s="4">
        <v>26.23</v>
      </c>
      <c r="AC516" s="4">
        <v>12.86</v>
      </c>
      <c r="AD516" s="4">
        <v>5.07</v>
      </c>
      <c r="AE516" s="4">
        <v>4.8099999999999996</v>
      </c>
      <c r="AF516" s="4">
        <v>8.08</v>
      </c>
      <c r="AG516" s="4">
        <v>61.92</v>
      </c>
      <c r="AH516" s="4">
        <v>118.79</v>
      </c>
      <c r="AI516" s="4">
        <v>27.37</v>
      </c>
      <c r="AJ516" s="4">
        <v>2.59</v>
      </c>
      <c r="AK516" s="4">
        <v>2.9</v>
      </c>
      <c r="AL516" s="4">
        <v>27.69</v>
      </c>
      <c r="AM516" s="4">
        <v>4.2300000000000004</v>
      </c>
      <c r="AN516" s="4">
        <v>33.659999999999997</v>
      </c>
      <c r="AO516" s="4">
        <v>227.75</v>
      </c>
      <c r="AP516" s="4">
        <v>7.36</v>
      </c>
      <c r="AQ516" s="4">
        <v>10.32</v>
      </c>
      <c r="AR516" s="4">
        <v>3.94</v>
      </c>
      <c r="AS516" s="4">
        <v>12.68</v>
      </c>
      <c r="AT516" s="4">
        <v>3.1</v>
      </c>
      <c r="AU516" s="4">
        <v>9.2799999999999994</v>
      </c>
      <c r="AV516" s="4">
        <v>21.19</v>
      </c>
      <c r="AW516" s="4">
        <v>50.25</v>
      </c>
      <c r="AX516" s="4">
        <v>33.4</v>
      </c>
      <c r="AY516" s="4">
        <v>26.65</v>
      </c>
      <c r="AZ516" s="4">
        <v>136.66</v>
      </c>
    </row>
    <row r="517" spans="1:52" x14ac:dyDescent="0.2">
      <c r="A517" s="5">
        <v>44215</v>
      </c>
      <c r="B517" s="4">
        <v>74015.09</v>
      </c>
      <c r="C517" s="4">
        <v>29.18</v>
      </c>
      <c r="D517" s="4">
        <v>14.52</v>
      </c>
      <c r="E517" s="4">
        <v>24.68</v>
      </c>
      <c r="F517" s="4">
        <v>9.5399999999999991</v>
      </c>
      <c r="G517" s="4">
        <v>71.75</v>
      </c>
      <c r="H517" s="4">
        <v>3.84</v>
      </c>
      <c r="I517" s="4">
        <v>45.87</v>
      </c>
      <c r="J517" s="4">
        <v>10.39</v>
      </c>
      <c r="K517" s="4">
        <v>85.11</v>
      </c>
      <c r="L517" s="4">
        <v>195.65</v>
      </c>
      <c r="M517" s="4">
        <v>17.86</v>
      </c>
      <c r="N517" s="4">
        <v>14.24</v>
      </c>
      <c r="O517" s="4">
        <v>271.14</v>
      </c>
      <c r="P517" s="4">
        <v>9.0299999999999994</v>
      </c>
      <c r="Q517" s="4">
        <v>4.84</v>
      </c>
      <c r="R517" s="4">
        <v>24.82</v>
      </c>
      <c r="S517" s="4">
        <v>17.7</v>
      </c>
      <c r="T517" s="4">
        <v>4.41</v>
      </c>
      <c r="U517" s="4">
        <v>5.07</v>
      </c>
      <c r="V517" s="4">
        <v>37.71</v>
      </c>
      <c r="W517" s="4">
        <v>12.7</v>
      </c>
      <c r="X517" s="4">
        <v>2.54</v>
      </c>
      <c r="Y517" s="4">
        <v>2.93</v>
      </c>
      <c r="Z517" s="4">
        <v>138.83000000000001</v>
      </c>
      <c r="AA517" s="4">
        <v>24.02</v>
      </c>
      <c r="AB517" s="4">
        <v>26.42</v>
      </c>
      <c r="AC517" s="4">
        <v>13.3</v>
      </c>
      <c r="AD517" s="4">
        <v>5.08</v>
      </c>
      <c r="AE517" s="4">
        <v>4.88</v>
      </c>
      <c r="AF517" s="4">
        <v>8.18</v>
      </c>
      <c r="AG517" s="4">
        <v>62.14</v>
      </c>
      <c r="AH517" s="4">
        <v>119.63</v>
      </c>
      <c r="AI517" s="4">
        <v>27.49</v>
      </c>
      <c r="AJ517" s="4">
        <v>2.63</v>
      </c>
      <c r="AK517" s="4">
        <v>2.92</v>
      </c>
      <c r="AL517" s="4">
        <v>27.8</v>
      </c>
      <c r="AM517" s="4">
        <v>4.29</v>
      </c>
      <c r="AN517" s="4">
        <v>34.26</v>
      </c>
      <c r="AO517" s="4">
        <v>227.26</v>
      </c>
      <c r="AP517" s="4">
        <v>7.34</v>
      </c>
      <c r="AQ517" s="4">
        <v>10.54</v>
      </c>
      <c r="AR517" s="4">
        <v>4.13</v>
      </c>
      <c r="AS517" s="4">
        <v>12.83</v>
      </c>
      <c r="AT517" s="4">
        <v>3.14</v>
      </c>
      <c r="AU517" s="4">
        <v>9.35</v>
      </c>
      <c r="AV517" s="4">
        <v>21.6</v>
      </c>
      <c r="AW517" s="4">
        <v>51.2</v>
      </c>
      <c r="AX517" s="4">
        <v>33.58</v>
      </c>
      <c r="AY517" s="4">
        <v>26.92</v>
      </c>
      <c r="AZ517" s="4">
        <v>137.66</v>
      </c>
    </row>
    <row r="518" spans="1:52" x14ac:dyDescent="0.2">
      <c r="A518" s="5">
        <v>44216</v>
      </c>
      <c r="B518" s="4">
        <v>74278.02</v>
      </c>
      <c r="C518" s="4">
        <v>30.45</v>
      </c>
      <c r="D518" s="4">
        <v>14.42</v>
      </c>
      <c r="E518" s="4">
        <v>24.46</v>
      </c>
      <c r="F518" s="4">
        <v>9.51</v>
      </c>
      <c r="G518" s="4">
        <v>71.98</v>
      </c>
      <c r="H518" s="4">
        <v>3.93</v>
      </c>
      <c r="I518" s="4">
        <v>46.3</v>
      </c>
      <c r="J518" s="4">
        <v>10.53</v>
      </c>
      <c r="K518" s="4">
        <v>84.37</v>
      </c>
      <c r="L518" s="4">
        <v>196.09</v>
      </c>
      <c r="M518" s="4">
        <v>17.98</v>
      </c>
      <c r="N518" s="4">
        <v>14.49</v>
      </c>
      <c r="O518" s="4">
        <v>270.93</v>
      </c>
      <c r="P518" s="4">
        <v>9.0399999999999991</v>
      </c>
      <c r="Q518" s="4">
        <v>4.72</v>
      </c>
      <c r="R518" s="4">
        <v>24.83</v>
      </c>
      <c r="S518" s="4">
        <v>17.57</v>
      </c>
      <c r="T518" s="4">
        <v>4.38</v>
      </c>
      <c r="U518" s="4">
        <v>5.12</v>
      </c>
      <c r="V518" s="4">
        <v>38.020000000000003</v>
      </c>
      <c r="W518" s="4">
        <v>12.45</v>
      </c>
      <c r="X518" s="4">
        <v>2.54</v>
      </c>
      <c r="Y518" s="4">
        <v>2.95</v>
      </c>
      <c r="Z518" s="4">
        <v>138.44</v>
      </c>
      <c r="AA518" s="4">
        <v>23.91</v>
      </c>
      <c r="AB518" s="4">
        <v>27</v>
      </c>
      <c r="AC518" s="4">
        <v>13.41</v>
      </c>
      <c r="AD518" s="4">
        <v>5.17</v>
      </c>
      <c r="AE518" s="4">
        <v>4.82</v>
      </c>
      <c r="AF518" s="4">
        <v>8.3000000000000007</v>
      </c>
      <c r="AG518" s="4">
        <v>63.01</v>
      </c>
      <c r="AH518" s="4">
        <v>119.8</v>
      </c>
      <c r="AI518" s="4">
        <v>27.95</v>
      </c>
      <c r="AJ518" s="4">
        <v>2.67</v>
      </c>
      <c r="AK518" s="4">
        <v>2.87</v>
      </c>
      <c r="AL518" s="4">
        <v>27.77</v>
      </c>
      <c r="AM518" s="4">
        <v>4.46</v>
      </c>
      <c r="AN518" s="4">
        <v>34.200000000000003</v>
      </c>
      <c r="AO518" s="4">
        <v>226.65</v>
      </c>
      <c r="AP518" s="4">
        <v>7.4</v>
      </c>
      <c r="AQ518" s="4">
        <v>10.56</v>
      </c>
      <c r="AR518" s="4">
        <v>4.12</v>
      </c>
      <c r="AS518" s="4">
        <v>13.37</v>
      </c>
      <c r="AT518" s="4">
        <v>3.15</v>
      </c>
      <c r="AU518" s="4">
        <v>9.24</v>
      </c>
      <c r="AV518" s="4">
        <v>21.58</v>
      </c>
      <c r="AW518" s="4">
        <v>51.45</v>
      </c>
      <c r="AX518" s="4">
        <v>33.57</v>
      </c>
      <c r="AY518" s="4">
        <v>27.4</v>
      </c>
      <c r="AZ518" s="4">
        <v>136.27000000000001</v>
      </c>
    </row>
    <row r="519" spans="1:52" x14ac:dyDescent="0.2">
      <c r="A519" s="5">
        <v>44217</v>
      </c>
      <c r="B519" s="4">
        <v>74902.149999999994</v>
      </c>
      <c r="C519" s="4">
        <v>31.24</v>
      </c>
      <c r="D519" s="4">
        <v>14.44</v>
      </c>
      <c r="E519" s="4">
        <v>24.74</v>
      </c>
      <c r="F519" s="4">
        <v>9.52</v>
      </c>
      <c r="G519" s="4">
        <v>71.510000000000005</v>
      </c>
      <c r="H519" s="4">
        <v>3.93</v>
      </c>
      <c r="I519" s="4">
        <v>47.02</v>
      </c>
      <c r="J519" s="4">
        <v>10.5</v>
      </c>
      <c r="K519" s="4">
        <v>85.32</v>
      </c>
      <c r="L519" s="4">
        <v>196.67</v>
      </c>
      <c r="M519" s="4">
        <v>18.079999999999998</v>
      </c>
      <c r="N519" s="4">
        <v>14.49</v>
      </c>
      <c r="O519" s="4">
        <v>268.77999999999997</v>
      </c>
      <c r="P519" s="4">
        <v>9.1300000000000008</v>
      </c>
      <c r="Q519" s="4">
        <v>4.63</v>
      </c>
      <c r="R519" s="4">
        <v>24.87</v>
      </c>
      <c r="S519" s="4">
        <v>17.760000000000002</v>
      </c>
      <c r="T519" s="4">
        <v>4.3600000000000003</v>
      </c>
      <c r="U519" s="4">
        <v>5.12</v>
      </c>
      <c r="V519" s="4">
        <v>37.74</v>
      </c>
      <c r="W519" s="4">
        <v>12.53</v>
      </c>
      <c r="X519" s="4">
        <v>2.5299999999999998</v>
      </c>
      <c r="Y519" s="4">
        <v>2.95</v>
      </c>
      <c r="Z519" s="4">
        <v>139.44999999999999</v>
      </c>
      <c r="AA519" s="4">
        <v>24.3</v>
      </c>
      <c r="AB519" s="4">
        <v>27.16</v>
      </c>
      <c r="AC519" s="4">
        <v>13.62</v>
      </c>
      <c r="AD519" s="4">
        <v>5.23</v>
      </c>
      <c r="AE519" s="4">
        <v>4.8499999999999996</v>
      </c>
      <c r="AF519" s="4">
        <v>8.44</v>
      </c>
      <c r="AG519" s="4">
        <v>63.8</v>
      </c>
      <c r="AH519" s="4">
        <v>121.88</v>
      </c>
      <c r="AI519" s="4">
        <v>27.92</v>
      </c>
      <c r="AJ519" s="4">
        <v>2.66</v>
      </c>
      <c r="AK519" s="4">
        <v>2.85</v>
      </c>
      <c r="AL519" s="4">
        <v>28.82</v>
      </c>
      <c r="AM519" s="4">
        <v>4.42</v>
      </c>
      <c r="AN519" s="4">
        <v>34.799999999999997</v>
      </c>
      <c r="AO519" s="4">
        <v>219.62</v>
      </c>
      <c r="AP519" s="4">
        <v>7.4</v>
      </c>
      <c r="AQ519" s="4">
        <v>10.56</v>
      </c>
      <c r="AR519" s="4">
        <v>4.13</v>
      </c>
      <c r="AS519" s="4">
        <v>13.5</v>
      </c>
      <c r="AT519" s="4">
        <v>3.17</v>
      </c>
      <c r="AU519" s="4">
        <v>9.3000000000000007</v>
      </c>
      <c r="AV519" s="4">
        <v>21.82</v>
      </c>
      <c r="AW519" s="4">
        <v>52.24</v>
      </c>
      <c r="AX519" s="4">
        <v>34.25</v>
      </c>
      <c r="AY519" s="4">
        <v>26.95</v>
      </c>
      <c r="AZ519" s="4">
        <v>136.08000000000001</v>
      </c>
    </row>
    <row r="520" spans="1:52" x14ac:dyDescent="0.2">
      <c r="A520" s="5">
        <v>44218</v>
      </c>
      <c r="B520" s="4">
        <v>74653.27</v>
      </c>
      <c r="C520" s="4">
        <v>31.13</v>
      </c>
      <c r="D520" s="4">
        <v>14.5</v>
      </c>
      <c r="E520" s="4">
        <v>24.64</v>
      </c>
      <c r="F520" s="4">
        <v>9.4700000000000006</v>
      </c>
      <c r="G520" s="4">
        <v>71.61</v>
      </c>
      <c r="H520" s="4">
        <v>3.9</v>
      </c>
      <c r="I520" s="4">
        <v>46.13</v>
      </c>
      <c r="J520" s="4">
        <v>10.68</v>
      </c>
      <c r="K520" s="4">
        <v>85.09</v>
      </c>
      <c r="L520" s="4">
        <v>197.9</v>
      </c>
      <c r="M520" s="4">
        <v>18.16</v>
      </c>
      <c r="N520" s="4">
        <v>14.35</v>
      </c>
      <c r="O520" s="4">
        <v>274.60000000000002</v>
      </c>
      <c r="P520" s="4">
        <v>9.18</v>
      </c>
      <c r="Q520" s="4">
        <v>4.63</v>
      </c>
      <c r="R520" s="4">
        <v>24.32</v>
      </c>
      <c r="S520" s="4">
        <v>17.75</v>
      </c>
      <c r="T520" s="4">
        <v>4.37</v>
      </c>
      <c r="U520" s="4">
        <v>5</v>
      </c>
      <c r="V520" s="4">
        <v>37.78</v>
      </c>
      <c r="W520" s="4">
        <v>12.5</v>
      </c>
      <c r="X520" s="4">
        <v>2.5299999999999998</v>
      </c>
      <c r="Y520" s="4">
        <v>2.95</v>
      </c>
      <c r="Z520" s="4">
        <v>137.1</v>
      </c>
      <c r="AA520" s="4">
        <v>24.12</v>
      </c>
      <c r="AB520" s="4">
        <v>26.76</v>
      </c>
      <c r="AC520" s="4">
        <v>13.43</v>
      </c>
      <c r="AD520" s="4">
        <v>5.1100000000000003</v>
      </c>
      <c r="AE520" s="4">
        <v>4.8499999999999996</v>
      </c>
      <c r="AF520" s="4">
        <v>8.4499999999999993</v>
      </c>
      <c r="AG520" s="4">
        <v>62.7</v>
      </c>
      <c r="AH520" s="4">
        <v>119.32</v>
      </c>
      <c r="AI520" s="4">
        <v>27.9</v>
      </c>
      <c r="AJ520" s="4">
        <v>2.77</v>
      </c>
      <c r="AK520" s="4">
        <v>2.86</v>
      </c>
      <c r="AL520" s="4">
        <v>28.47</v>
      </c>
      <c r="AM520" s="4">
        <v>4.54</v>
      </c>
      <c r="AN520" s="4">
        <v>35.1</v>
      </c>
      <c r="AO520" s="4">
        <v>222.88</v>
      </c>
      <c r="AP520" s="4">
        <v>7.21</v>
      </c>
      <c r="AQ520" s="4">
        <v>10.45</v>
      </c>
      <c r="AR520" s="4">
        <v>4.18</v>
      </c>
      <c r="AS520" s="4">
        <v>13.29</v>
      </c>
      <c r="AT520" s="4">
        <v>3.2</v>
      </c>
      <c r="AU520" s="4">
        <v>9.32</v>
      </c>
      <c r="AV520" s="4">
        <v>21.78</v>
      </c>
      <c r="AW520" s="4">
        <v>53.41</v>
      </c>
      <c r="AX520" s="4">
        <v>34.630000000000003</v>
      </c>
      <c r="AY520" s="4">
        <v>26.56</v>
      </c>
      <c r="AZ520" s="4">
        <v>136.99</v>
      </c>
    </row>
    <row r="521" spans="1:52" x14ac:dyDescent="0.2">
      <c r="A521" s="5">
        <v>44221</v>
      </c>
      <c r="B521" s="4">
        <v>74934.25</v>
      </c>
      <c r="C521" s="4">
        <v>31.03</v>
      </c>
      <c r="D521" s="4">
        <v>14.4</v>
      </c>
      <c r="E521" s="4">
        <v>24.68</v>
      </c>
      <c r="F521" s="4">
        <v>9.56</v>
      </c>
      <c r="G521" s="4">
        <v>71.73</v>
      </c>
      <c r="H521" s="4">
        <v>3.86</v>
      </c>
      <c r="I521" s="4">
        <v>46.62</v>
      </c>
      <c r="J521" s="4">
        <v>10.62</v>
      </c>
      <c r="K521" s="4">
        <v>85.27</v>
      </c>
      <c r="L521" s="4">
        <v>198.98</v>
      </c>
      <c r="M521" s="4">
        <v>18.45</v>
      </c>
      <c r="N521" s="4">
        <v>14.44</v>
      </c>
      <c r="O521" s="4">
        <v>275.54000000000002</v>
      </c>
      <c r="P521" s="4">
        <v>9.1300000000000008</v>
      </c>
      <c r="Q521" s="4">
        <v>4.6399999999999997</v>
      </c>
      <c r="R521" s="4">
        <v>25.3</v>
      </c>
      <c r="S521" s="4">
        <v>18.03</v>
      </c>
      <c r="T521" s="4">
        <v>4.34</v>
      </c>
      <c r="U521" s="4">
        <v>4.9800000000000004</v>
      </c>
      <c r="V521" s="4">
        <v>37.979999999999997</v>
      </c>
      <c r="W521" s="4">
        <v>12.53</v>
      </c>
      <c r="X521" s="4">
        <v>2.4900000000000002</v>
      </c>
      <c r="Y521" s="4">
        <v>2.95</v>
      </c>
      <c r="Z521" s="4">
        <v>137.08000000000001</v>
      </c>
      <c r="AA521" s="4">
        <v>24.13</v>
      </c>
      <c r="AB521" s="4">
        <v>26.34</v>
      </c>
      <c r="AC521" s="4">
        <v>13.23</v>
      </c>
      <c r="AD521" s="4">
        <v>5.01</v>
      </c>
      <c r="AE521" s="4">
        <v>4.7699999999999996</v>
      </c>
      <c r="AF521" s="4">
        <v>8.39</v>
      </c>
      <c r="AG521" s="4">
        <v>63.33</v>
      </c>
      <c r="AH521" s="4">
        <v>121.77</v>
      </c>
      <c r="AI521" s="4">
        <v>27.9</v>
      </c>
      <c r="AJ521" s="4">
        <v>2.75</v>
      </c>
      <c r="AK521" s="4">
        <v>2.86</v>
      </c>
      <c r="AL521" s="4">
        <v>28.83</v>
      </c>
      <c r="AM521" s="4">
        <v>4.49</v>
      </c>
      <c r="AN521" s="4">
        <v>35.39</v>
      </c>
      <c r="AO521" s="4">
        <v>216.64</v>
      </c>
      <c r="AP521" s="4">
        <v>7.16</v>
      </c>
      <c r="AQ521" s="4">
        <v>10.42</v>
      </c>
      <c r="AR521" s="4">
        <v>4.26</v>
      </c>
      <c r="AS521" s="4">
        <v>13.02</v>
      </c>
      <c r="AT521" s="4">
        <v>3.21</v>
      </c>
      <c r="AU521" s="4">
        <v>9.31</v>
      </c>
      <c r="AV521" s="4">
        <v>21.79</v>
      </c>
      <c r="AW521" s="4">
        <v>54.34</v>
      </c>
      <c r="AX521" s="4">
        <v>35.01</v>
      </c>
      <c r="AY521" s="4">
        <v>26.33</v>
      </c>
      <c r="AZ521" s="4">
        <v>137.43</v>
      </c>
    </row>
    <row r="522" spans="1:52" x14ac:dyDescent="0.2">
      <c r="A522" s="5">
        <v>44223</v>
      </c>
      <c r="B522" s="4">
        <v>74432.56</v>
      </c>
      <c r="C522" s="4">
        <v>30.53</v>
      </c>
      <c r="D522" s="4">
        <v>14.31</v>
      </c>
      <c r="E522" s="4">
        <v>24.55</v>
      </c>
      <c r="F522" s="4">
        <v>9.7200000000000006</v>
      </c>
      <c r="G522" s="4">
        <v>72.66</v>
      </c>
      <c r="H522" s="4">
        <v>3.85</v>
      </c>
      <c r="I522" s="4">
        <v>45.05</v>
      </c>
      <c r="J522" s="4">
        <v>10.6</v>
      </c>
      <c r="K522" s="4">
        <v>86.6</v>
      </c>
      <c r="L522" s="4">
        <v>201.55</v>
      </c>
      <c r="M522" s="4">
        <v>18.5</v>
      </c>
      <c r="N522" s="4">
        <v>14.46</v>
      </c>
      <c r="O522" s="4">
        <v>275.2</v>
      </c>
      <c r="P522" s="4">
        <v>9.1999999999999993</v>
      </c>
      <c r="Q522" s="4">
        <v>4.8099999999999996</v>
      </c>
      <c r="R522" s="4">
        <v>23.68</v>
      </c>
      <c r="S522" s="4">
        <v>17.829999999999998</v>
      </c>
      <c r="T522" s="4">
        <v>4.3899999999999997</v>
      </c>
      <c r="U522" s="4">
        <v>4.97</v>
      </c>
      <c r="V522" s="4">
        <v>38.22</v>
      </c>
      <c r="W522" s="4">
        <v>12.18</v>
      </c>
      <c r="X522" s="4">
        <v>2.4700000000000002</v>
      </c>
      <c r="Y522" s="4">
        <v>2.96</v>
      </c>
      <c r="Z522" s="4">
        <v>135.63999999999999</v>
      </c>
      <c r="AA522" s="4">
        <v>24.22</v>
      </c>
      <c r="AB522" s="4">
        <v>26.07</v>
      </c>
      <c r="AC522" s="4">
        <v>13.26</v>
      </c>
      <c r="AD522" s="4">
        <v>4.88</v>
      </c>
      <c r="AE522" s="4">
        <v>4.63</v>
      </c>
      <c r="AF522" s="4">
        <v>8.31</v>
      </c>
      <c r="AG522" s="4">
        <v>63.44</v>
      </c>
      <c r="AH522" s="4">
        <v>117.05</v>
      </c>
      <c r="AI522" s="4">
        <v>28.58</v>
      </c>
      <c r="AJ522" s="4">
        <v>2.65</v>
      </c>
      <c r="AK522" s="4">
        <v>2.82</v>
      </c>
      <c r="AL522" s="4">
        <v>29.08</v>
      </c>
      <c r="AM522" s="4">
        <v>4.43</v>
      </c>
      <c r="AN522" s="4">
        <v>34.26</v>
      </c>
      <c r="AO522" s="4">
        <v>202.46</v>
      </c>
      <c r="AP522" s="4">
        <v>6.85</v>
      </c>
      <c r="AQ522" s="4">
        <v>10.49</v>
      </c>
      <c r="AR522" s="4">
        <v>4.1399999999999997</v>
      </c>
      <c r="AS522" s="4">
        <v>13.11</v>
      </c>
      <c r="AT522" s="4">
        <v>3.14</v>
      </c>
      <c r="AU522" s="4">
        <v>9.2899999999999991</v>
      </c>
      <c r="AV522" s="4">
        <v>21.66</v>
      </c>
      <c r="AW522" s="4">
        <v>55.25</v>
      </c>
      <c r="AX522" s="4">
        <v>35.57</v>
      </c>
      <c r="AY522" s="4">
        <v>25.57</v>
      </c>
      <c r="AZ522" s="4">
        <v>140.85</v>
      </c>
    </row>
    <row r="523" spans="1:52" x14ac:dyDescent="0.2">
      <c r="A523" s="5">
        <v>44224</v>
      </c>
      <c r="B523" s="4">
        <v>73086.36</v>
      </c>
      <c r="C523" s="4">
        <v>30.22</v>
      </c>
      <c r="D523" s="4">
        <v>14.35</v>
      </c>
      <c r="E523" s="4">
        <v>24.22</v>
      </c>
      <c r="F523" s="4">
        <v>9.76</v>
      </c>
      <c r="G523" s="4">
        <v>71.38</v>
      </c>
      <c r="H523" s="4">
        <v>3.7</v>
      </c>
      <c r="I523" s="4">
        <v>44.28</v>
      </c>
      <c r="J523" s="4">
        <v>10.47</v>
      </c>
      <c r="K523" s="4">
        <v>85.14</v>
      </c>
      <c r="L523" s="4">
        <v>195.6</v>
      </c>
      <c r="M523" s="4">
        <v>18.14</v>
      </c>
      <c r="N523" s="4">
        <v>14.23</v>
      </c>
      <c r="O523" s="4">
        <v>266.89999999999998</v>
      </c>
      <c r="P523" s="4">
        <v>8.9600000000000009</v>
      </c>
      <c r="Q523" s="4">
        <v>4.83</v>
      </c>
      <c r="R523" s="4">
        <v>22.73</v>
      </c>
      <c r="S523" s="4">
        <v>17.690000000000001</v>
      </c>
      <c r="T523" s="4">
        <v>4.37</v>
      </c>
      <c r="U523" s="4">
        <v>4.96</v>
      </c>
      <c r="V523" s="4">
        <v>36.72</v>
      </c>
      <c r="W523" s="4">
        <v>12.05</v>
      </c>
      <c r="X523" s="4">
        <v>2.4300000000000002</v>
      </c>
      <c r="Y523" s="4">
        <v>2.91</v>
      </c>
      <c r="Z523" s="4">
        <v>133.4</v>
      </c>
      <c r="AA523" s="4">
        <v>23.92</v>
      </c>
      <c r="AB523" s="4">
        <v>25.33</v>
      </c>
      <c r="AC523" s="4">
        <v>12.74</v>
      </c>
      <c r="AD523" s="4">
        <v>4.84</v>
      </c>
      <c r="AE523" s="4">
        <v>4.55</v>
      </c>
      <c r="AF523" s="4">
        <v>8.14</v>
      </c>
      <c r="AG523" s="4">
        <v>62.68</v>
      </c>
      <c r="AH523" s="4">
        <v>113.7</v>
      </c>
      <c r="AI523" s="4">
        <v>27.42</v>
      </c>
      <c r="AJ523" s="4">
        <v>2.58</v>
      </c>
      <c r="AK523" s="4">
        <v>2.83</v>
      </c>
      <c r="AL523" s="4">
        <v>28.01</v>
      </c>
      <c r="AM523" s="4">
        <v>4.5</v>
      </c>
      <c r="AN523" s="4">
        <v>34.04</v>
      </c>
      <c r="AO523" s="4">
        <v>219.91</v>
      </c>
      <c r="AP523" s="4">
        <v>6.72</v>
      </c>
      <c r="AQ523" s="4">
        <v>10.33</v>
      </c>
      <c r="AR523" s="4">
        <v>4.0199999999999996</v>
      </c>
      <c r="AS523" s="4">
        <v>12.95</v>
      </c>
      <c r="AT523" s="4">
        <v>3.1</v>
      </c>
      <c r="AU523" s="4">
        <v>9.84</v>
      </c>
      <c r="AV523" s="4">
        <v>21.46</v>
      </c>
      <c r="AW523" s="4">
        <v>54.8</v>
      </c>
      <c r="AX523" s="4">
        <v>34.83</v>
      </c>
      <c r="AY523" s="4">
        <v>25.14</v>
      </c>
      <c r="AZ523" s="4">
        <v>132.01</v>
      </c>
    </row>
    <row r="524" spans="1:52" x14ac:dyDescent="0.2">
      <c r="A524" s="5">
        <v>44225</v>
      </c>
      <c r="B524" s="4">
        <v>72441.8</v>
      </c>
      <c r="C524" s="4">
        <v>30.94</v>
      </c>
      <c r="D524" s="4">
        <v>14.38</v>
      </c>
      <c r="E524" s="4">
        <v>23.71</v>
      </c>
      <c r="F524" s="4">
        <v>9.7899999999999991</v>
      </c>
      <c r="G524" s="4">
        <v>71.790000000000006</v>
      </c>
      <c r="H524" s="4">
        <v>3.7</v>
      </c>
      <c r="I524" s="4">
        <v>43.56</v>
      </c>
      <c r="J524" s="4">
        <v>10.57</v>
      </c>
      <c r="K524" s="4">
        <v>83.51</v>
      </c>
      <c r="L524" s="4">
        <v>197.44</v>
      </c>
      <c r="M524" s="4">
        <v>18.21</v>
      </c>
      <c r="N524" s="4">
        <v>14.23</v>
      </c>
      <c r="O524" s="4">
        <v>271.72000000000003</v>
      </c>
      <c r="P524" s="4">
        <v>9.01</v>
      </c>
      <c r="Q524" s="4">
        <v>4.8099999999999996</v>
      </c>
      <c r="R524" s="4">
        <v>21.79</v>
      </c>
      <c r="S524" s="4">
        <v>17.68</v>
      </c>
      <c r="T524" s="4">
        <v>4.32</v>
      </c>
      <c r="U524" s="4">
        <v>4.8499999999999996</v>
      </c>
      <c r="V524" s="4">
        <v>36.79</v>
      </c>
      <c r="W524" s="4">
        <v>12.01</v>
      </c>
      <c r="X524" s="4">
        <v>2.38</v>
      </c>
      <c r="Y524" s="4">
        <v>2.92</v>
      </c>
      <c r="Z524" s="4">
        <v>131.4</v>
      </c>
      <c r="AA524" s="4">
        <v>23.54</v>
      </c>
      <c r="AB524" s="4">
        <v>25.12</v>
      </c>
      <c r="AC524" s="4">
        <v>12.85</v>
      </c>
      <c r="AD524" s="4">
        <v>4.74</v>
      </c>
      <c r="AE524" s="4">
        <v>4.5</v>
      </c>
      <c r="AF524" s="4">
        <v>8.0299999999999994</v>
      </c>
      <c r="AG524" s="4">
        <v>62.97</v>
      </c>
      <c r="AH524" s="4">
        <v>110.31</v>
      </c>
      <c r="AI524" s="4">
        <v>27.22</v>
      </c>
      <c r="AJ524" s="4">
        <v>2.54</v>
      </c>
      <c r="AK524" s="4">
        <v>2.73</v>
      </c>
      <c r="AL524" s="4">
        <v>28.05</v>
      </c>
      <c r="AM524" s="4">
        <v>4.45</v>
      </c>
      <c r="AN524" s="4">
        <v>34.369999999999997</v>
      </c>
      <c r="AO524" s="4">
        <v>215.96</v>
      </c>
      <c r="AP524" s="4">
        <v>6.51</v>
      </c>
      <c r="AQ524" s="4">
        <v>10.08</v>
      </c>
      <c r="AR524" s="4">
        <v>3.99</v>
      </c>
      <c r="AS524" s="4">
        <v>13.13</v>
      </c>
      <c r="AT524" s="4">
        <v>3.12</v>
      </c>
      <c r="AU524" s="4">
        <v>10.050000000000001</v>
      </c>
      <c r="AV524" s="4">
        <v>21.13</v>
      </c>
      <c r="AW524" s="4">
        <v>54.61</v>
      </c>
      <c r="AX524" s="4">
        <v>34.71</v>
      </c>
      <c r="AY524" s="4">
        <v>24.47</v>
      </c>
      <c r="AZ524" s="4">
        <v>129.88999999999999</v>
      </c>
    </row>
    <row r="525" spans="1:52" x14ac:dyDescent="0.2">
      <c r="A525" s="3">
        <v>44228</v>
      </c>
      <c r="B525" s="4">
        <v>73157.7</v>
      </c>
      <c r="C525" s="4">
        <v>31.55</v>
      </c>
      <c r="D525" s="4">
        <v>14.34</v>
      </c>
      <c r="E525" s="4">
        <v>24.06</v>
      </c>
      <c r="F525" s="4">
        <v>9.6999999999999993</v>
      </c>
      <c r="G525" s="4">
        <v>70.39</v>
      </c>
      <c r="H525" s="4">
        <v>3.73</v>
      </c>
      <c r="I525" s="4">
        <v>44.12</v>
      </c>
      <c r="J525" s="4">
        <v>10.55</v>
      </c>
      <c r="K525" s="4">
        <v>84.68</v>
      </c>
      <c r="L525" s="4">
        <v>200.68</v>
      </c>
      <c r="M525" s="4">
        <v>18.16</v>
      </c>
      <c r="N525" s="4">
        <v>14.12</v>
      </c>
      <c r="O525" s="4">
        <v>278.06</v>
      </c>
      <c r="P525" s="4">
        <v>8.89</v>
      </c>
      <c r="Q525" s="4">
        <v>4.9800000000000004</v>
      </c>
      <c r="R525" s="4">
        <v>22.27</v>
      </c>
      <c r="S525" s="4">
        <v>17.89</v>
      </c>
      <c r="T525" s="4">
        <v>4.28</v>
      </c>
      <c r="U525" s="4">
        <v>4.8600000000000003</v>
      </c>
      <c r="V525" s="4">
        <v>36.619999999999997</v>
      </c>
      <c r="W525" s="4">
        <v>12.27</v>
      </c>
      <c r="X525" s="4">
        <v>2.42</v>
      </c>
      <c r="Y525" s="4">
        <v>2.95</v>
      </c>
      <c r="Z525" s="4">
        <v>132.13</v>
      </c>
      <c r="AA525" s="4">
        <v>23.81</v>
      </c>
      <c r="AB525" s="4">
        <v>25.65</v>
      </c>
      <c r="AC525" s="4">
        <v>12.97</v>
      </c>
      <c r="AD525" s="4">
        <v>4.8499999999999996</v>
      </c>
      <c r="AE525" s="4">
        <v>4.5199999999999996</v>
      </c>
      <c r="AF525" s="4">
        <v>8.07</v>
      </c>
      <c r="AG525" s="4">
        <v>63.02</v>
      </c>
      <c r="AH525" s="4">
        <v>111.27</v>
      </c>
      <c r="AI525" s="4">
        <v>26.63</v>
      </c>
      <c r="AJ525" s="4">
        <v>2.64</v>
      </c>
      <c r="AK525" s="4">
        <v>2.69</v>
      </c>
      <c r="AL525" s="4">
        <v>27.81</v>
      </c>
      <c r="AM525" s="4">
        <v>4.51</v>
      </c>
      <c r="AN525" s="4">
        <v>34.71</v>
      </c>
      <c r="AO525" s="4">
        <v>221.94</v>
      </c>
      <c r="AP525" s="4">
        <v>6.55</v>
      </c>
      <c r="AQ525" s="4">
        <v>10.050000000000001</v>
      </c>
      <c r="AR525" s="4">
        <v>4.0999999999999996</v>
      </c>
      <c r="AS525" s="4">
        <v>13.13</v>
      </c>
      <c r="AT525" s="4">
        <v>3.16</v>
      </c>
      <c r="AU525" s="4">
        <v>9.86</v>
      </c>
      <c r="AV525" s="4">
        <v>21.21</v>
      </c>
      <c r="AW525" s="4">
        <v>55.22</v>
      </c>
      <c r="AX525" s="4">
        <v>34.869999999999997</v>
      </c>
      <c r="AY525" s="4">
        <v>24.55</v>
      </c>
      <c r="AZ525" s="4">
        <v>131.41</v>
      </c>
    </row>
    <row r="526" spans="1:52" x14ac:dyDescent="0.2">
      <c r="A526" s="3">
        <v>44229</v>
      </c>
      <c r="B526" s="4">
        <v>74209.83</v>
      </c>
      <c r="C526" s="4">
        <v>32.49</v>
      </c>
      <c r="D526" s="4">
        <v>14.39</v>
      </c>
      <c r="E526" s="4">
        <v>24.35</v>
      </c>
      <c r="F526" s="4">
        <v>9.7899999999999991</v>
      </c>
      <c r="G526" s="4">
        <v>72.23</v>
      </c>
      <c r="H526" s="4">
        <v>3.73</v>
      </c>
      <c r="I526" s="4">
        <v>45.1</v>
      </c>
      <c r="J526" s="4">
        <v>10.83</v>
      </c>
      <c r="K526" s="4">
        <v>86.59</v>
      </c>
      <c r="L526" s="4">
        <v>203.14</v>
      </c>
      <c r="M526" s="4">
        <v>18.170000000000002</v>
      </c>
      <c r="N526" s="4">
        <v>14.36</v>
      </c>
      <c r="O526" s="4">
        <v>274.33</v>
      </c>
      <c r="P526" s="4">
        <v>8.85</v>
      </c>
      <c r="Q526" s="4">
        <v>4.97</v>
      </c>
      <c r="R526" s="4">
        <v>22.71</v>
      </c>
      <c r="S526" s="4">
        <v>18.04</v>
      </c>
      <c r="T526" s="4">
        <v>4.3</v>
      </c>
      <c r="U526" s="4">
        <v>4.87</v>
      </c>
      <c r="V526" s="4">
        <v>37.69</v>
      </c>
      <c r="W526" s="4">
        <v>12.27</v>
      </c>
      <c r="X526" s="4">
        <v>2.4300000000000002</v>
      </c>
      <c r="Y526" s="4">
        <v>2.99</v>
      </c>
      <c r="Z526" s="4">
        <v>134.29</v>
      </c>
      <c r="AA526" s="4">
        <v>24.24</v>
      </c>
      <c r="AB526" s="4">
        <v>25.53</v>
      </c>
      <c r="AC526" s="4">
        <v>13.06</v>
      </c>
      <c r="AD526" s="4">
        <v>4.8899999999999997</v>
      </c>
      <c r="AE526" s="4">
        <v>4.67</v>
      </c>
      <c r="AF526" s="4">
        <v>8.26</v>
      </c>
      <c r="AG526" s="4">
        <v>64.75</v>
      </c>
      <c r="AH526" s="4">
        <v>115.03</v>
      </c>
      <c r="AI526" s="4">
        <v>26.35</v>
      </c>
      <c r="AJ526" s="4">
        <v>2.79</v>
      </c>
      <c r="AK526" s="4">
        <v>2.76</v>
      </c>
      <c r="AL526" s="4">
        <v>28.68</v>
      </c>
      <c r="AM526" s="4">
        <v>4.51</v>
      </c>
      <c r="AN526" s="4">
        <v>35.6</v>
      </c>
      <c r="AO526" s="4">
        <v>227.63</v>
      </c>
      <c r="AP526" s="4">
        <v>6.72</v>
      </c>
      <c r="AQ526" s="4">
        <v>10.19</v>
      </c>
      <c r="AR526" s="4">
        <v>4.46</v>
      </c>
      <c r="AS526" s="4">
        <v>13.58</v>
      </c>
      <c r="AT526" s="4">
        <v>3.17</v>
      </c>
      <c r="AU526" s="4">
        <v>10.26</v>
      </c>
      <c r="AV526" s="4">
        <v>21.42</v>
      </c>
      <c r="AW526" s="4">
        <v>55.15</v>
      </c>
      <c r="AX526" s="4">
        <v>34.83</v>
      </c>
      <c r="AY526" s="4">
        <v>25.08</v>
      </c>
      <c r="AZ526" s="4">
        <v>130.30000000000001</v>
      </c>
    </row>
    <row r="527" spans="1:52" x14ac:dyDescent="0.2">
      <c r="A527" s="3">
        <v>44230</v>
      </c>
      <c r="B527" s="4">
        <v>74786.98</v>
      </c>
      <c r="C527" s="4">
        <v>32.770000000000003</v>
      </c>
      <c r="D527" s="4">
        <v>15.03</v>
      </c>
      <c r="E527" s="4">
        <v>24.8</v>
      </c>
      <c r="F527" s="4">
        <v>9.85</v>
      </c>
      <c r="G527" s="4">
        <v>72.900000000000006</v>
      </c>
      <c r="H527" s="4">
        <v>3.76</v>
      </c>
      <c r="I527" s="4">
        <v>44.13</v>
      </c>
      <c r="J527" s="4">
        <v>10.78</v>
      </c>
      <c r="K527" s="4">
        <v>87.59</v>
      </c>
      <c r="L527" s="4">
        <v>207.8</v>
      </c>
      <c r="M527" s="4">
        <v>18.350000000000001</v>
      </c>
      <c r="N527" s="4">
        <v>14.62</v>
      </c>
      <c r="O527" s="4">
        <v>280.26</v>
      </c>
      <c r="P527" s="4">
        <v>9.0500000000000007</v>
      </c>
      <c r="Q527" s="4">
        <v>5.0199999999999996</v>
      </c>
      <c r="R527" s="4">
        <v>22.66</v>
      </c>
      <c r="S527" s="4">
        <v>18.510000000000002</v>
      </c>
      <c r="T527" s="4">
        <v>4.38</v>
      </c>
      <c r="U527" s="4">
        <v>4.97</v>
      </c>
      <c r="V527" s="4">
        <v>38.380000000000003</v>
      </c>
      <c r="W527" s="4">
        <v>12.35</v>
      </c>
      <c r="X527" s="4">
        <v>2.5</v>
      </c>
      <c r="Y527" s="4">
        <v>3</v>
      </c>
      <c r="Z527" s="4">
        <v>135.11000000000001</v>
      </c>
      <c r="AA527" s="4">
        <v>24.71</v>
      </c>
      <c r="AB527" s="4">
        <v>25.41</v>
      </c>
      <c r="AC527" s="4">
        <v>12.51</v>
      </c>
      <c r="AD527" s="4">
        <v>4.96</v>
      </c>
      <c r="AE527" s="4">
        <v>4.7</v>
      </c>
      <c r="AF527" s="4">
        <v>8.4</v>
      </c>
      <c r="AG527" s="4">
        <v>66.55</v>
      </c>
      <c r="AH527" s="4">
        <v>113.76</v>
      </c>
      <c r="AI527" s="4">
        <v>26.69</v>
      </c>
      <c r="AJ527" s="4">
        <v>2.71</v>
      </c>
      <c r="AK527" s="4">
        <v>2.82</v>
      </c>
      <c r="AL527" s="4">
        <v>29.61</v>
      </c>
      <c r="AM527" s="4">
        <v>4.71</v>
      </c>
      <c r="AN527" s="4">
        <v>35.9</v>
      </c>
      <c r="AO527" s="4">
        <v>227.94</v>
      </c>
      <c r="AP527" s="4">
        <v>6.8</v>
      </c>
      <c r="AQ527" s="4">
        <v>10.220000000000001</v>
      </c>
      <c r="AR527" s="4">
        <v>4.57</v>
      </c>
      <c r="AS527" s="4">
        <v>13.45</v>
      </c>
      <c r="AT527" s="4">
        <v>3.19</v>
      </c>
      <c r="AU527" s="4">
        <v>10.43</v>
      </c>
      <c r="AV527" s="4">
        <v>21.75</v>
      </c>
      <c r="AW527" s="4">
        <v>55.31</v>
      </c>
      <c r="AX527" s="4">
        <v>35.03</v>
      </c>
      <c r="AY527" s="4">
        <v>25.28</v>
      </c>
      <c r="AZ527" s="4">
        <v>130.31</v>
      </c>
    </row>
    <row r="528" spans="1:52" x14ac:dyDescent="0.2">
      <c r="A528" s="3">
        <v>44231</v>
      </c>
      <c r="B528" s="4">
        <v>74167.39</v>
      </c>
      <c r="C528" s="4">
        <v>32.08</v>
      </c>
      <c r="D528" s="4">
        <v>14.46</v>
      </c>
      <c r="E528" s="4">
        <v>24.78</v>
      </c>
      <c r="F528" s="4">
        <v>9.66</v>
      </c>
      <c r="G528" s="4">
        <v>72.53</v>
      </c>
      <c r="H528" s="4">
        <v>3.72</v>
      </c>
      <c r="I528" s="4">
        <v>43.91</v>
      </c>
      <c r="J528" s="4">
        <v>10.74</v>
      </c>
      <c r="K528" s="4">
        <v>87.06</v>
      </c>
      <c r="L528" s="4">
        <v>205.79</v>
      </c>
      <c r="M528" s="4">
        <v>18.34</v>
      </c>
      <c r="N528" s="4">
        <v>14.55</v>
      </c>
      <c r="O528" s="4">
        <v>275.36</v>
      </c>
      <c r="P528" s="4">
        <v>8.81</v>
      </c>
      <c r="Q528" s="4">
        <v>4.99</v>
      </c>
      <c r="R528" s="4">
        <v>23.07</v>
      </c>
      <c r="S528" s="4">
        <v>18.11</v>
      </c>
      <c r="T528" s="4">
        <v>4.26</v>
      </c>
      <c r="U528" s="4">
        <v>4.8600000000000003</v>
      </c>
      <c r="V528" s="4">
        <v>38.5</v>
      </c>
      <c r="W528" s="4">
        <v>12.29</v>
      </c>
      <c r="X528" s="4">
        <v>2.41</v>
      </c>
      <c r="Y528" s="4">
        <v>3.02</v>
      </c>
      <c r="Z528" s="4">
        <v>134.69999999999999</v>
      </c>
      <c r="AA528" s="4">
        <v>24.7</v>
      </c>
      <c r="AB528" s="4">
        <v>24.85</v>
      </c>
      <c r="AC528" s="4">
        <v>12.13</v>
      </c>
      <c r="AD528" s="4">
        <v>4.62</v>
      </c>
      <c r="AE528" s="4">
        <v>4.71</v>
      </c>
      <c r="AF528" s="4">
        <v>8.31</v>
      </c>
      <c r="AG528" s="4">
        <v>65.86</v>
      </c>
      <c r="AH528" s="4">
        <v>114.28</v>
      </c>
      <c r="AI528" s="4">
        <v>26.52</v>
      </c>
      <c r="AJ528" s="4">
        <v>2.73</v>
      </c>
      <c r="AK528" s="4">
        <v>2.73</v>
      </c>
      <c r="AL528" s="4">
        <v>29.98</v>
      </c>
      <c r="AM528" s="4">
        <v>4.66</v>
      </c>
      <c r="AN528" s="4">
        <v>35.26</v>
      </c>
      <c r="AO528" s="4">
        <v>237.72</v>
      </c>
      <c r="AP528" s="4">
        <v>6.75</v>
      </c>
      <c r="AQ528" s="4">
        <v>10.14</v>
      </c>
      <c r="AR528" s="4">
        <v>4.5</v>
      </c>
      <c r="AS528" s="4">
        <v>13.15</v>
      </c>
      <c r="AT528" s="4">
        <v>3.14</v>
      </c>
      <c r="AU528" s="4">
        <v>10.09</v>
      </c>
      <c r="AV528" s="4">
        <v>21.71</v>
      </c>
      <c r="AW528" s="4">
        <v>55</v>
      </c>
      <c r="AX528" s="4">
        <v>34.82</v>
      </c>
      <c r="AY528" s="4">
        <v>25.17</v>
      </c>
      <c r="AZ528" s="4">
        <v>127.84</v>
      </c>
    </row>
    <row r="529" spans="1:52" x14ac:dyDescent="0.2">
      <c r="A529" s="3">
        <v>44232</v>
      </c>
      <c r="B529" s="4">
        <v>74976.66</v>
      </c>
      <c r="C529" s="4">
        <v>33.42</v>
      </c>
      <c r="D529" s="4">
        <v>14.89</v>
      </c>
      <c r="E529" s="4">
        <v>25.29</v>
      </c>
      <c r="F529" s="4">
        <v>9.68</v>
      </c>
      <c r="G529" s="4">
        <v>71.7</v>
      </c>
      <c r="H529" s="4">
        <v>3.89</v>
      </c>
      <c r="I529" s="4">
        <v>43.8</v>
      </c>
      <c r="J529" s="4">
        <v>10.91</v>
      </c>
      <c r="K529" s="4">
        <v>88.64</v>
      </c>
      <c r="L529" s="4">
        <v>208.11</v>
      </c>
      <c r="M529" s="4">
        <v>18.28</v>
      </c>
      <c r="N529" s="4">
        <v>14.69</v>
      </c>
      <c r="O529" s="4">
        <v>276.33</v>
      </c>
      <c r="P529" s="4">
        <v>8.89</v>
      </c>
      <c r="Q529" s="4">
        <v>4.93</v>
      </c>
      <c r="R529" s="4">
        <v>23.23</v>
      </c>
      <c r="S529" s="4">
        <v>18.03</v>
      </c>
      <c r="T529" s="4">
        <v>4.25</v>
      </c>
      <c r="U529" s="4">
        <v>4.9400000000000004</v>
      </c>
      <c r="V529" s="4">
        <v>39.29</v>
      </c>
      <c r="W529" s="4">
        <v>12.45</v>
      </c>
      <c r="X529" s="4">
        <v>2.46</v>
      </c>
      <c r="Y529" s="4">
        <v>3.02</v>
      </c>
      <c r="Z529" s="4">
        <v>134.52000000000001</v>
      </c>
      <c r="AA529" s="4">
        <v>25.23</v>
      </c>
      <c r="AB529" s="4">
        <v>24.87</v>
      </c>
      <c r="AC529" s="4">
        <v>11.87</v>
      </c>
      <c r="AD529" s="4">
        <v>4.53</v>
      </c>
      <c r="AE529" s="4">
        <v>4.74</v>
      </c>
      <c r="AF529" s="4">
        <v>8.65</v>
      </c>
      <c r="AG529" s="4">
        <v>66.349999999999994</v>
      </c>
      <c r="AH529" s="4">
        <v>113.33</v>
      </c>
      <c r="AI529" s="4">
        <v>26.7</v>
      </c>
      <c r="AJ529" s="4">
        <v>2.65</v>
      </c>
      <c r="AK529" s="4">
        <v>2.82</v>
      </c>
      <c r="AL529" s="4">
        <v>30.35</v>
      </c>
      <c r="AM529" s="4">
        <v>4.76</v>
      </c>
      <c r="AN529" s="4">
        <v>34.93</v>
      </c>
      <c r="AO529" s="4">
        <v>240.38</v>
      </c>
      <c r="AP529" s="4">
        <v>6.91</v>
      </c>
      <c r="AQ529" s="4">
        <v>10.51</v>
      </c>
      <c r="AR529" s="4">
        <v>4.59</v>
      </c>
      <c r="AS529" s="4">
        <v>13.58</v>
      </c>
      <c r="AT529" s="4">
        <v>3.15</v>
      </c>
      <c r="AU529" s="4">
        <v>9.9700000000000006</v>
      </c>
      <c r="AV529" s="4">
        <v>22.15</v>
      </c>
      <c r="AW529" s="4">
        <v>55.64</v>
      </c>
      <c r="AX529" s="4">
        <v>35</v>
      </c>
      <c r="AY529" s="4">
        <v>25.44</v>
      </c>
      <c r="AZ529" s="4">
        <v>129.38</v>
      </c>
    </row>
    <row r="530" spans="1:52" x14ac:dyDescent="0.2">
      <c r="A530" s="3">
        <v>44235</v>
      </c>
      <c r="B530" s="4">
        <v>75399.64</v>
      </c>
      <c r="C530" s="4">
        <v>34.15</v>
      </c>
      <c r="D530" s="4">
        <v>15.05</v>
      </c>
      <c r="E530" s="4">
        <v>25.4</v>
      </c>
      <c r="F530" s="4">
        <v>9.44</v>
      </c>
      <c r="G530" s="4">
        <v>70.59</v>
      </c>
      <c r="H530" s="4">
        <v>3.91</v>
      </c>
      <c r="I530" s="4">
        <v>44.84</v>
      </c>
      <c r="J530" s="4">
        <v>10.82</v>
      </c>
      <c r="K530" s="4">
        <v>88.62</v>
      </c>
      <c r="L530" s="4">
        <v>206.63</v>
      </c>
      <c r="M530" s="4">
        <v>18.34</v>
      </c>
      <c r="N530" s="4">
        <v>14.47</v>
      </c>
      <c r="O530" s="4">
        <v>277.08999999999997</v>
      </c>
      <c r="P530" s="4">
        <v>8.73</v>
      </c>
      <c r="Q530" s="4">
        <v>5.0199999999999996</v>
      </c>
      <c r="R530" s="4">
        <v>23.72</v>
      </c>
      <c r="S530" s="4">
        <v>17.809999999999999</v>
      </c>
      <c r="T530" s="4">
        <v>4.22</v>
      </c>
      <c r="U530" s="4">
        <v>4.9400000000000004</v>
      </c>
      <c r="V530" s="4">
        <v>40.75</v>
      </c>
      <c r="W530" s="4">
        <v>12.38</v>
      </c>
      <c r="X530" s="4">
        <v>2.42</v>
      </c>
      <c r="Y530" s="4">
        <v>2.96</v>
      </c>
      <c r="Z530" s="4">
        <v>134.25</v>
      </c>
      <c r="AA530" s="4">
        <v>25.46</v>
      </c>
      <c r="AB530" s="4">
        <v>25.21</v>
      </c>
      <c r="AC530" s="4">
        <v>11.98</v>
      </c>
      <c r="AD530" s="4">
        <v>4.37</v>
      </c>
      <c r="AE530" s="4">
        <v>4.7699999999999996</v>
      </c>
      <c r="AF530" s="4">
        <v>8.5</v>
      </c>
      <c r="AG530" s="4">
        <v>66.650000000000006</v>
      </c>
      <c r="AH530" s="4">
        <v>117.2</v>
      </c>
      <c r="AI530" s="4">
        <v>26.35</v>
      </c>
      <c r="AJ530" s="4">
        <v>2.62</v>
      </c>
      <c r="AK530" s="4">
        <v>2.79</v>
      </c>
      <c r="AL530" s="4">
        <v>30.35</v>
      </c>
      <c r="AM530" s="4">
        <v>4.78</v>
      </c>
      <c r="AN530" s="4">
        <v>34.78</v>
      </c>
      <c r="AO530" s="4">
        <v>259.97000000000003</v>
      </c>
      <c r="AP530" s="4">
        <v>7.04</v>
      </c>
      <c r="AQ530" s="4">
        <v>10.44</v>
      </c>
      <c r="AR530" s="4">
        <v>4.6900000000000004</v>
      </c>
      <c r="AS530" s="4">
        <v>13.42</v>
      </c>
      <c r="AT530" s="4">
        <v>3.17</v>
      </c>
      <c r="AU530" s="4">
        <v>10</v>
      </c>
      <c r="AV530" s="4">
        <v>22.45</v>
      </c>
      <c r="AW530" s="4">
        <v>56.21</v>
      </c>
      <c r="AX530" s="4">
        <v>35.380000000000003</v>
      </c>
      <c r="AY530" s="4">
        <v>25.59</v>
      </c>
      <c r="AZ530" s="4">
        <v>130.86000000000001</v>
      </c>
    </row>
    <row r="531" spans="1:52" x14ac:dyDescent="0.2">
      <c r="A531" s="3">
        <v>44236</v>
      </c>
      <c r="B531" s="4">
        <v>74772.05</v>
      </c>
      <c r="C531" s="4">
        <v>33.21</v>
      </c>
      <c r="D531" s="4">
        <v>14.79</v>
      </c>
      <c r="E531" s="4">
        <v>24.93</v>
      </c>
      <c r="F531" s="4">
        <v>9.35</v>
      </c>
      <c r="G531" s="4">
        <v>69.72</v>
      </c>
      <c r="H531" s="4">
        <v>3.83</v>
      </c>
      <c r="I531" s="4">
        <v>44.6</v>
      </c>
      <c r="J531" s="4">
        <v>10.66</v>
      </c>
      <c r="K531" s="4">
        <v>87.42</v>
      </c>
      <c r="L531" s="4">
        <v>206.42</v>
      </c>
      <c r="M531" s="4">
        <v>18.11</v>
      </c>
      <c r="N531" s="4">
        <v>14.2</v>
      </c>
      <c r="O531" s="4">
        <v>273.57</v>
      </c>
      <c r="P531" s="4">
        <v>8.42</v>
      </c>
      <c r="Q531" s="4">
        <v>5.01</v>
      </c>
      <c r="R531" s="4">
        <v>23.89</v>
      </c>
      <c r="S531" s="4">
        <v>17.36</v>
      </c>
      <c r="T531" s="4">
        <v>4.09</v>
      </c>
      <c r="U531" s="4">
        <v>5.0599999999999996</v>
      </c>
      <c r="V531" s="4">
        <v>41.17</v>
      </c>
      <c r="W531" s="4">
        <v>12.1</v>
      </c>
      <c r="X531" s="4">
        <v>2.36</v>
      </c>
      <c r="Y531" s="4">
        <v>2.96</v>
      </c>
      <c r="Z531" s="4">
        <v>143.13999999999999</v>
      </c>
      <c r="AA531" s="4">
        <v>25.03</v>
      </c>
      <c r="AB531" s="4">
        <v>25.22</v>
      </c>
      <c r="AC531" s="4">
        <v>11.9</v>
      </c>
      <c r="AD531" s="4">
        <v>4.38</v>
      </c>
      <c r="AE531" s="4">
        <v>4.83</v>
      </c>
      <c r="AF531" s="4">
        <v>8.49</v>
      </c>
      <c r="AG531" s="4">
        <v>65.48</v>
      </c>
      <c r="AH531" s="4">
        <v>116.57</v>
      </c>
      <c r="AI531" s="4">
        <v>26.15</v>
      </c>
      <c r="AJ531" s="4">
        <v>2.57</v>
      </c>
      <c r="AK531" s="4">
        <v>2.76</v>
      </c>
      <c r="AL531" s="4">
        <v>30.5</v>
      </c>
      <c r="AM531" s="4">
        <v>4.6900000000000004</v>
      </c>
      <c r="AN531" s="4">
        <v>34.479999999999997</v>
      </c>
      <c r="AO531" s="4">
        <v>258.12</v>
      </c>
      <c r="AP531" s="4">
        <v>7.02</v>
      </c>
      <c r="AQ531" s="4">
        <v>10.73</v>
      </c>
      <c r="AR531" s="4">
        <v>4.5199999999999996</v>
      </c>
      <c r="AS531" s="4">
        <v>13.2</v>
      </c>
      <c r="AT531" s="4">
        <v>3.14</v>
      </c>
      <c r="AU531" s="4">
        <v>10.050000000000001</v>
      </c>
      <c r="AV531" s="4">
        <v>22.17</v>
      </c>
      <c r="AW531" s="4">
        <v>55.61</v>
      </c>
      <c r="AX531" s="4">
        <v>34.85</v>
      </c>
      <c r="AY531" s="4">
        <v>25.4</v>
      </c>
      <c r="AZ531" s="4">
        <v>130.1</v>
      </c>
    </row>
    <row r="532" spans="1:52" x14ac:dyDescent="0.2">
      <c r="A532" s="3">
        <v>44237</v>
      </c>
      <c r="B532" s="4">
        <v>75127.740000000005</v>
      </c>
      <c r="C532" s="4">
        <v>33.43</v>
      </c>
      <c r="D532" s="4">
        <v>14.62</v>
      </c>
      <c r="E532" s="4">
        <v>24.84</v>
      </c>
      <c r="F532" s="4">
        <v>9.48</v>
      </c>
      <c r="G532" s="4">
        <v>71.3</v>
      </c>
      <c r="H532" s="4">
        <v>3.87</v>
      </c>
      <c r="I532" s="4">
        <v>45.06</v>
      </c>
      <c r="J532" s="4">
        <v>10.66</v>
      </c>
      <c r="K532" s="4">
        <v>86.12</v>
      </c>
      <c r="L532" s="4">
        <v>206.84</v>
      </c>
      <c r="M532" s="4">
        <v>18.29</v>
      </c>
      <c r="N532" s="4">
        <v>14.41</v>
      </c>
      <c r="O532" s="4">
        <v>276.10000000000002</v>
      </c>
      <c r="P532" s="4">
        <v>8.66</v>
      </c>
      <c r="Q532" s="4">
        <v>4.9400000000000004</v>
      </c>
      <c r="R532" s="4">
        <v>23.75</v>
      </c>
      <c r="S532" s="4">
        <v>17.57</v>
      </c>
      <c r="T532" s="4">
        <v>4.1399999999999997</v>
      </c>
      <c r="U532" s="4">
        <v>5.29</v>
      </c>
      <c r="V532" s="4">
        <v>41.22</v>
      </c>
      <c r="W532" s="4">
        <v>12.07</v>
      </c>
      <c r="X532" s="4">
        <v>2.37</v>
      </c>
      <c r="Y532" s="4">
        <v>2.94</v>
      </c>
      <c r="Z532" s="4">
        <v>147.37</v>
      </c>
      <c r="AA532" s="4">
        <v>24.98</v>
      </c>
      <c r="AB532" s="4">
        <v>25.2</v>
      </c>
      <c r="AC532" s="4">
        <v>12.09</v>
      </c>
      <c r="AD532" s="4">
        <v>4.4400000000000004</v>
      </c>
      <c r="AE532" s="4">
        <v>4.7699999999999996</v>
      </c>
      <c r="AF532" s="4">
        <v>8.73</v>
      </c>
      <c r="AG532" s="4">
        <v>65.62</v>
      </c>
      <c r="AH532" s="4">
        <v>117.43</v>
      </c>
      <c r="AI532" s="4">
        <v>26.06</v>
      </c>
      <c r="AJ532" s="4">
        <v>2.6</v>
      </c>
      <c r="AK532" s="4">
        <v>2.79</v>
      </c>
      <c r="AL532" s="4">
        <v>30.82</v>
      </c>
      <c r="AM532" s="4">
        <v>4.7300000000000004</v>
      </c>
      <c r="AN532" s="4">
        <v>34.36</v>
      </c>
      <c r="AO532" s="4">
        <v>257.49</v>
      </c>
      <c r="AP532" s="4">
        <v>6.98</v>
      </c>
      <c r="AQ532" s="4">
        <v>10.57</v>
      </c>
      <c r="AR532" s="4">
        <v>4.57</v>
      </c>
      <c r="AS532" s="4">
        <v>13.25</v>
      </c>
      <c r="AT532" s="4">
        <v>3.17</v>
      </c>
      <c r="AU532" s="4">
        <v>10.34</v>
      </c>
      <c r="AV532" s="4">
        <v>22.23</v>
      </c>
      <c r="AW532" s="4">
        <v>55.2</v>
      </c>
      <c r="AX532" s="4">
        <v>35.28</v>
      </c>
      <c r="AY532" s="4">
        <v>25.28</v>
      </c>
      <c r="AZ532" s="4">
        <v>133.83000000000001</v>
      </c>
    </row>
    <row r="533" spans="1:52" x14ac:dyDescent="0.2">
      <c r="A533" s="3">
        <v>44238</v>
      </c>
      <c r="B533" s="4">
        <v>75223.13</v>
      </c>
      <c r="C533" s="4">
        <v>33.119999999999997</v>
      </c>
      <c r="D533" s="4">
        <v>14.79</v>
      </c>
      <c r="E533" s="4">
        <v>24.89</v>
      </c>
      <c r="F533" s="4">
        <v>9.4499999999999993</v>
      </c>
      <c r="G533" s="4">
        <v>70.05</v>
      </c>
      <c r="H533" s="4">
        <v>3.83</v>
      </c>
      <c r="I533" s="4">
        <v>45.48</v>
      </c>
      <c r="J533" s="4">
        <v>10.48</v>
      </c>
      <c r="K533" s="4">
        <v>87.05</v>
      </c>
      <c r="L533" s="4">
        <v>205.36</v>
      </c>
      <c r="M533" s="4">
        <v>18.09</v>
      </c>
      <c r="N533" s="4">
        <v>14.23</v>
      </c>
      <c r="O533" s="4">
        <v>276.7</v>
      </c>
      <c r="P533" s="4">
        <v>8.69</v>
      </c>
      <c r="Q533" s="4">
        <v>5.0599999999999996</v>
      </c>
      <c r="R533" s="4">
        <v>23.69</v>
      </c>
      <c r="S533" s="4">
        <v>17.7</v>
      </c>
      <c r="T533" s="4">
        <v>4.13</v>
      </c>
      <c r="U533" s="4">
        <v>5.35</v>
      </c>
      <c r="V533" s="4">
        <v>40.729999999999997</v>
      </c>
      <c r="W533" s="4">
        <v>12.01</v>
      </c>
      <c r="X533" s="4">
        <v>2.36</v>
      </c>
      <c r="Y533" s="4">
        <v>2.88</v>
      </c>
      <c r="Z533" s="4">
        <v>146.21</v>
      </c>
      <c r="AA533" s="4">
        <v>25.05</v>
      </c>
      <c r="AB533" s="4">
        <v>26.22</v>
      </c>
      <c r="AC533" s="4">
        <v>12.3</v>
      </c>
      <c r="AD533" s="4">
        <v>4.4400000000000004</v>
      </c>
      <c r="AE533" s="4">
        <v>4.78</v>
      </c>
      <c r="AF533" s="4">
        <v>8.7799999999999994</v>
      </c>
      <c r="AG533" s="4">
        <v>65.36</v>
      </c>
      <c r="AH533" s="4">
        <v>118.72</v>
      </c>
      <c r="AI533" s="4">
        <v>25.91</v>
      </c>
      <c r="AJ533" s="4">
        <v>2.62</v>
      </c>
      <c r="AK533" s="4">
        <v>2.79</v>
      </c>
      <c r="AL533" s="4">
        <v>30.8</v>
      </c>
      <c r="AM533" s="4">
        <v>4.7</v>
      </c>
      <c r="AN533" s="4">
        <v>34.31</v>
      </c>
      <c r="AO533" s="4">
        <v>265.93</v>
      </c>
      <c r="AP533" s="4">
        <v>6.92</v>
      </c>
      <c r="AQ533" s="4">
        <v>10.51</v>
      </c>
      <c r="AR533" s="4">
        <v>4.5199999999999996</v>
      </c>
      <c r="AS533" s="4">
        <v>13.16</v>
      </c>
      <c r="AT533" s="4">
        <v>3.25</v>
      </c>
      <c r="AU533" s="4">
        <v>10.220000000000001</v>
      </c>
      <c r="AV533" s="4">
        <v>22.29</v>
      </c>
      <c r="AW533" s="4">
        <v>55.11</v>
      </c>
      <c r="AX533" s="4">
        <v>34.96</v>
      </c>
      <c r="AY533" s="4">
        <v>25.22</v>
      </c>
      <c r="AZ533" s="4">
        <v>130.9</v>
      </c>
    </row>
    <row r="534" spans="1:52" x14ac:dyDescent="0.2">
      <c r="A534" s="3">
        <v>44239</v>
      </c>
      <c r="B534" s="4">
        <v>74773.56</v>
      </c>
      <c r="C534" s="4">
        <v>32.94</v>
      </c>
      <c r="D534" s="4">
        <v>14.54</v>
      </c>
      <c r="E534" s="4">
        <v>24.82</v>
      </c>
      <c r="F534" s="4">
        <v>9.48</v>
      </c>
      <c r="G534" s="4">
        <v>70.42</v>
      </c>
      <c r="H534" s="4">
        <v>3.85</v>
      </c>
      <c r="I534" s="4">
        <v>44.72</v>
      </c>
      <c r="J534" s="4">
        <v>10.41</v>
      </c>
      <c r="K534" s="4">
        <v>86.87</v>
      </c>
      <c r="L534" s="4">
        <v>206.41</v>
      </c>
      <c r="M534" s="4">
        <v>18.149999999999999</v>
      </c>
      <c r="N534" s="4">
        <v>14.05</v>
      </c>
      <c r="O534" s="4">
        <v>276.76</v>
      </c>
      <c r="P534" s="4">
        <v>8.7200000000000006</v>
      </c>
      <c r="Q534" s="4">
        <v>5</v>
      </c>
      <c r="R534" s="4">
        <v>23.83</v>
      </c>
      <c r="S534" s="4">
        <v>17.96</v>
      </c>
      <c r="T534" s="4">
        <v>4.13</v>
      </c>
      <c r="U534" s="4">
        <v>5.34</v>
      </c>
      <c r="V534" s="4">
        <v>40.700000000000003</v>
      </c>
      <c r="W534" s="4">
        <v>11.94</v>
      </c>
      <c r="X534" s="4">
        <v>2.3199999999999998</v>
      </c>
      <c r="Y534" s="4">
        <v>2.87</v>
      </c>
      <c r="Z534" s="4">
        <v>144.28</v>
      </c>
      <c r="AA534" s="4">
        <v>24.93</v>
      </c>
      <c r="AB534" s="4">
        <v>25.96</v>
      </c>
      <c r="AC534" s="4">
        <v>12.06</v>
      </c>
      <c r="AD534" s="4">
        <v>4.3600000000000003</v>
      </c>
      <c r="AE534" s="4">
        <v>4.55</v>
      </c>
      <c r="AF534" s="4">
        <v>8.66</v>
      </c>
      <c r="AG534" s="4">
        <v>64.52</v>
      </c>
      <c r="AH534" s="4">
        <v>117.35</v>
      </c>
      <c r="AI534" s="4">
        <v>25.76</v>
      </c>
      <c r="AJ534" s="4">
        <v>2.59</v>
      </c>
      <c r="AK534" s="4">
        <v>2.69</v>
      </c>
      <c r="AL534" s="4">
        <v>31.25</v>
      </c>
      <c r="AM534" s="4">
        <v>4.6900000000000004</v>
      </c>
      <c r="AN534" s="4">
        <v>34.29</v>
      </c>
      <c r="AO534" s="4">
        <v>272.75</v>
      </c>
      <c r="AP534" s="4">
        <v>6.81</v>
      </c>
      <c r="AQ534" s="4">
        <v>10.52</v>
      </c>
      <c r="AR534" s="4">
        <v>4.4400000000000004</v>
      </c>
      <c r="AS534" s="4">
        <v>12.94</v>
      </c>
      <c r="AT534" s="4">
        <v>3.25</v>
      </c>
      <c r="AU534" s="4">
        <v>10.15</v>
      </c>
      <c r="AV534" s="4">
        <v>22.14</v>
      </c>
      <c r="AW534" s="4">
        <v>55</v>
      </c>
      <c r="AX534" s="4">
        <v>34.92</v>
      </c>
      <c r="AY534" s="4">
        <v>24.98</v>
      </c>
      <c r="AZ534" s="4">
        <v>130.26</v>
      </c>
    </row>
    <row r="535" spans="1:52" x14ac:dyDescent="0.2">
      <c r="A535" s="5">
        <v>44242</v>
      </c>
      <c r="B535" s="4">
        <v>75361.55</v>
      </c>
      <c r="C535" s="4">
        <v>33.4</v>
      </c>
      <c r="D535" s="4">
        <v>14.62</v>
      </c>
      <c r="E535" s="4">
        <v>25.22</v>
      </c>
      <c r="F535" s="4">
        <v>9.5500000000000007</v>
      </c>
      <c r="G535" s="4">
        <v>70.86</v>
      </c>
      <c r="H535" s="4">
        <v>4</v>
      </c>
      <c r="I535" s="4">
        <v>45.75</v>
      </c>
      <c r="J535" s="4">
        <v>10.4</v>
      </c>
      <c r="K535" s="4">
        <v>86.31</v>
      </c>
      <c r="L535" s="4">
        <v>205.93</v>
      </c>
      <c r="M535" s="4">
        <v>18.25</v>
      </c>
      <c r="N535" s="4">
        <v>14.16</v>
      </c>
      <c r="O535" s="4">
        <v>280.2</v>
      </c>
      <c r="P535" s="4">
        <v>8.65</v>
      </c>
      <c r="Q535" s="4">
        <v>4.87</v>
      </c>
      <c r="R535" s="4">
        <v>24.43</v>
      </c>
      <c r="S535" s="4">
        <v>17.86</v>
      </c>
      <c r="T535" s="4">
        <v>4.18</v>
      </c>
      <c r="U535" s="4">
        <v>5.31</v>
      </c>
      <c r="V535" s="4">
        <v>40.700000000000003</v>
      </c>
      <c r="W535" s="4">
        <v>11.87</v>
      </c>
      <c r="X535" s="4">
        <v>2.29</v>
      </c>
      <c r="Y535" s="4">
        <v>2.84</v>
      </c>
      <c r="Z535" s="4">
        <v>145.38</v>
      </c>
      <c r="AA535" s="4">
        <v>25.29</v>
      </c>
      <c r="AB535" s="4">
        <v>26.05</v>
      </c>
      <c r="AC535" s="4">
        <v>11.88</v>
      </c>
      <c r="AD535" s="4">
        <v>4.38</v>
      </c>
      <c r="AE535" s="4">
        <v>4.58</v>
      </c>
      <c r="AF535" s="4">
        <v>8.6999999999999993</v>
      </c>
      <c r="AG535" s="4">
        <v>64.63</v>
      </c>
      <c r="AH535" s="4">
        <v>119.5</v>
      </c>
      <c r="AI535" s="4">
        <v>25.85</v>
      </c>
      <c r="AJ535" s="4">
        <v>2.6</v>
      </c>
      <c r="AK535" s="4">
        <v>2.73</v>
      </c>
      <c r="AL535" s="4">
        <v>31.45</v>
      </c>
      <c r="AM535" s="4">
        <v>4.6900000000000004</v>
      </c>
      <c r="AN535" s="4">
        <v>34.229999999999997</v>
      </c>
      <c r="AO535" s="4">
        <v>272.75</v>
      </c>
      <c r="AP535" s="4">
        <v>6.9</v>
      </c>
      <c r="AQ535" s="4">
        <v>10.29</v>
      </c>
      <c r="AR535" s="4">
        <v>4.4800000000000004</v>
      </c>
      <c r="AS535" s="4">
        <v>12.7</v>
      </c>
      <c r="AT535" s="4">
        <v>3.32</v>
      </c>
      <c r="AU535" s="4">
        <v>10.15</v>
      </c>
      <c r="AV535" s="4">
        <v>22.4</v>
      </c>
      <c r="AW535" s="4">
        <v>55.23</v>
      </c>
      <c r="AX535" s="4">
        <v>35.11</v>
      </c>
      <c r="AY535" s="4">
        <v>25.24</v>
      </c>
      <c r="AZ535" s="4">
        <v>130.71</v>
      </c>
    </row>
    <row r="536" spans="1:52" x14ac:dyDescent="0.2">
      <c r="A536" s="5">
        <v>44243</v>
      </c>
      <c r="B536" s="4">
        <v>76071.06</v>
      </c>
      <c r="C536" s="4">
        <v>33.42</v>
      </c>
      <c r="D536" s="4">
        <v>14.69</v>
      </c>
      <c r="E536" s="4">
        <v>25.47</v>
      </c>
      <c r="F536" s="4">
        <v>9.4700000000000006</v>
      </c>
      <c r="G536" s="4">
        <v>70.89</v>
      </c>
      <c r="H536" s="4">
        <v>4.07</v>
      </c>
      <c r="I536" s="4">
        <v>47</v>
      </c>
      <c r="J536" s="4">
        <v>10.42</v>
      </c>
      <c r="K536" s="4">
        <v>85.91</v>
      </c>
      <c r="L536" s="4">
        <v>206.83</v>
      </c>
      <c r="M536" s="4">
        <v>18.18</v>
      </c>
      <c r="N536" s="4">
        <v>13.99</v>
      </c>
      <c r="O536" s="4">
        <v>285.83999999999997</v>
      </c>
      <c r="P536" s="4">
        <v>8.7100000000000009</v>
      </c>
      <c r="Q536" s="4">
        <v>4.8600000000000003</v>
      </c>
      <c r="R536" s="4">
        <v>23.7</v>
      </c>
      <c r="S536" s="4">
        <v>17.98</v>
      </c>
      <c r="T536" s="4">
        <v>4.37</v>
      </c>
      <c r="U536" s="4">
        <v>5.2</v>
      </c>
      <c r="V536" s="4">
        <v>41.25</v>
      </c>
      <c r="W536" s="4">
        <v>11.75</v>
      </c>
      <c r="X536" s="4">
        <v>2.2599999999999998</v>
      </c>
      <c r="Y536" s="4">
        <v>2.82</v>
      </c>
      <c r="Z536" s="4">
        <v>146.99</v>
      </c>
      <c r="AA536" s="4">
        <v>25.56</v>
      </c>
      <c r="AB536" s="4">
        <v>25.68</v>
      </c>
      <c r="AC536" s="4">
        <v>11.62</v>
      </c>
      <c r="AD536" s="4">
        <v>4.55</v>
      </c>
      <c r="AE536" s="4">
        <v>4.7</v>
      </c>
      <c r="AF536" s="4">
        <v>8.7899999999999991</v>
      </c>
      <c r="AG536" s="4">
        <v>64.319999999999993</v>
      </c>
      <c r="AH536" s="4">
        <v>123.05</v>
      </c>
      <c r="AI536" s="4">
        <v>25.97</v>
      </c>
      <c r="AJ536" s="4">
        <v>2.64</v>
      </c>
      <c r="AK536" s="4">
        <v>2.8</v>
      </c>
      <c r="AL536" s="4">
        <v>31.7</v>
      </c>
      <c r="AM536" s="4">
        <v>4.66</v>
      </c>
      <c r="AN536" s="4">
        <v>34.26</v>
      </c>
      <c r="AO536" s="4">
        <v>276.02</v>
      </c>
      <c r="AP536" s="4">
        <v>7.02</v>
      </c>
      <c r="AQ536" s="4">
        <v>10.24</v>
      </c>
      <c r="AR536" s="4">
        <v>4.46</v>
      </c>
      <c r="AS536" s="4">
        <v>13.26</v>
      </c>
      <c r="AT536" s="4">
        <v>3.32</v>
      </c>
      <c r="AU536" s="4">
        <v>9.9</v>
      </c>
      <c r="AV536" s="4">
        <v>22.51</v>
      </c>
      <c r="AW536" s="4">
        <v>54.6</v>
      </c>
      <c r="AX536" s="4">
        <v>35.1</v>
      </c>
      <c r="AY536" s="4">
        <v>25.83</v>
      </c>
      <c r="AZ536" s="4">
        <v>128.71</v>
      </c>
    </row>
    <row r="537" spans="1:52" x14ac:dyDescent="0.2">
      <c r="A537" s="5">
        <v>44244</v>
      </c>
      <c r="B537" s="4">
        <v>75857.850000000006</v>
      </c>
      <c r="C537" s="4">
        <v>33.21</v>
      </c>
      <c r="D537" s="4">
        <v>14.64</v>
      </c>
      <c r="E537" s="4">
        <v>25.82</v>
      </c>
      <c r="F537" s="4">
        <v>9.31</v>
      </c>
      <c r="G537" s="4">
        <v>69.78</v>
      </c>
      <c r="H537" s="4">
        <v>3.96</v>
      </c>
      <c r="I537" s="4">
        <v>48.6</v>
      </c>
      <c r="J537" s="4">
        <v>10.58</v>
      </c>
      <c r="K537" s="4">
        <v>84.28</v>
      </c>
      <c r="L537" s="4">
        <v>204.36</v>
      </c>
      <c r="M537" s="4">
        <v>17.2</v>
      </c>
      <c r="N537" s="4">
        <v>14.04</v>
      </c>
      <c r="O537" s="4">
        <v>281.17</v>
      </c>
      <c r="P537" s="4">
        <v>8.61</v>
      </c>
      <c r="Q537" s="4">
        <v>4.88</v>
      </c>
      <c r="R537" s="4">
        <v>24.41</v>
      </c>
      <c r="S537" s="4">
        <v>17.399999999999999</v>
      </c>
      <c r="T537" s="4">
        <v>4.37</v>
      </c>
      <c r="U537" s="4">
        <v>5.14</v>
      </c>
      <c r="V537" s="4">
        <v>40.700000000000003</v>
      </c>
      <c r="W537" s="4">
        <v>11.85</v>
      </c>
      <c r="X537" s="4">
        <v>2.2200000000000002</v>
      </c>
      <c r="Y537" s="4">
        <v>2.82</v>
      </c>
      <c r="Z537" s="4">
        <v>145.66999999999999</v>
      </c>
      <c r="AA537" s="4">
        <v>25.6</v>
      </c>
      <c r="AB537" s="4">
        <v>24.52</v>
      </c>
      <c r="AC537" s="4">
        <v>10.74</v>
      </c>
      <c r="AD537" s="4">
        <v>4.5999999999999996</v>
      </c>
      <c r="AE537" s="4">
        <v>4.7300000000000004</v>
      </c>
      <c r="AF537" s="4">
        <v>8.76</v>
      </c>
      <c r="AG537" s="4">
        <v>62.28</v>
      </c>
      <c r="AH537" s="4">
        <v>127.47</v>
      </c>
      <c r="AI537" s="4">
        <v>24.87</v>
      </c>
      <c r="AJ537" s="4">
        <v>2.71</v>
      </c>
      <c r="AK537" s="4">
        <v>2.78</v>
      </c>
      <c r="AL537" s="4">
        <v>30.8</v>
      </c>
      <c r="AM537" s="4">
        <v>4.51</v>
      </c>
      <c r="AN537" s="4">
        <v>33.58</v>
      </c>
      <c r="AO537" s="4">
        <v>270.94</v>
      </c>
      <c r="AP537" s="4">
        <v>7.04</v>
      </c>
      <c r="AQ537" s="4">
        <v>10.24</v>
      </c>
      <c r="AR537" s="4">
        <v>4.41</v>
      </c>
      <c r="AS537" s="4">
        <v>12.73</v>
      </c>
      <c r="AT537" s="4">
        <v>3.31</v>
      </c>
      <c r="AU537" s="4">
        <v>10.14</v>
      </c>
      <c r="AV537" s="4">
        <v>23.54</v>
      </c>
      <c r="AW537" s="4">
        <v>54.15</v>
      </c>
      <c r="AX537" s="4">
        <v>33.479999999999997</v>
      </c>
      <c r="AY537" s="4">
        <v>25.96</v>
      </c>
      <c r="AZ537" s="4">
        <v>127.86</v>
      </c>
    </row>
    <row r="538" spans="1:52" x14ac:dyDescent="0.2">
      <c r="A538" s="5">
        <v>44245</v>
      </c>
      <c r="B538" s="4">
        <v>76026.12</v>
      </c>
      <c r="C538" s="4">
        <v>33.31</v>
      </c>
      <c r="D538" s="4">
        <v>14.68</v>
      </c>
      <c r="E538" s="4">
        <v>26.55</v>
      </c>
      <c r="F538" s="4">
        <v>9.24</v>
      </c>
      <c r="G538" s="4">
        <v>69.48</v>
      </c>
      <c r="H538" s="4">
        <v>3.96</v>
      </c>
      <c r="I538" s="4">
        <v>48.51</v>
      </c>
      <c r="J538" s="4">
        <v>10.5</v>
      </c>
      <c r="K538" s="4">
        <v>83.62</v>
      </c>
      <c r="L538" s="4">
        <v>204.5</v>
      </c>
      <c r="M538" s="4">
        <v>16.23</v>
      </c>
      <c r="N538" s="4">
        <v>13.77</v>
      </c>
      <c r="O538" s="4">
        <v>289</v>
      </c>
      <c r="P538" s="4">
        <v>8.5299999999999994</v>
      </c>
      <c r="Q538" s="4">
        <v>4.91</v>
      </c>
      <c r="R538" s="4">
        <v>24.88</v>
      </c>
      <c r="S538" s="4">
        <v>16.989999999999998</v>
      </c>
      <c r="T538" s="4">
        <v>4.17</v>
      </c>
      <c r="U538" s="4">
        <v>5.05</v>
      </c>
      <c r="V538" s="4">
        <v>39.5</v>
      </c>
      <c r="W538" s="4">
        <v>11.77</v>
      </c>
      <c r="X538" s="4">
        <v>2.2000000000000002</v>
      </c>
      <c r="Y538" s="4">
        <v>2.82</v>
      </c>
      <c r="Z538" s="4">
        <v>145.56</v>
      </c>
      <c r="AA538" s="4">
        <v>25.53</v>
      </c>
      <c r="AB538" s="4">
        <v>24.12</v>
      </c>
      <c r="AC538" s="4">
        <v>10.6</v>
      </c>
      <c r="AD538" s="4">
        <v>4.5</v>
      </c>
      <c r="AE538" s="4">
        <v>4.7</v>
      </c>
      <c r="AF538" s="4">
        <v>8.7200000000000006</v>
      </c>
      <c r="AG538" s="4">
        <v>62.51</v>
      </c>
      <c r="AH538" s="4">
        <v>127.5</v>
      </c>
      <c r="AI538" s="4">
        <v>25.37</v>
      </c>
      <c r="AJ538" s="4">
        <v>2.7</v>
      </c>
      <c r="AK538" s="4">
        <v>2.72</v>
      </c>
      <c r="AL538" s="4">
        <v>30.38</v>
      </c>
      <c r="AM538" s="4">
        <v>4.4000000000000004</v>
      </c>
      <c r="AN538" s="4">
        <v>33.97</v>
      </c>
      <c r="AO538" s="4">
        <v>270.85000000000002</v>
      </c>
      <c r="AP538" s="4">
        <v>7.06</v>
      </c>
      <c r="AQ538" s="4">
        <v>9.8699999999999992</v>
      </c>
      <c r="AR538" s="4">
        <v>4.66</v>
      </c>
      <c r="AS538" s="4">
        <v>12.52</v>
      </c>
      <c r="AT538" s="4">
        <v>3.3</v>
      </c>
      <c r="AU538" s="4">
        <v>11.91</v>
      </c>
      <c r="AV538" s="4">
        <v>24.37</v>
      </c>
      <c r="AW538" s="4">
        <v>54.49</v>
      </c>
      <c r="AX538" s="4">
        <v>33.299999999999997</v>
      </c>
      <c r="AY538" s="4">
        <v>25.34</v>
      </c>
      <c r="AZ538" s="4">
        <v>127.29</v>
      </c>
    </row>
    <row r="539" spans="1:52" x14ac:dyDescent="0.2">
      <c r="A539" s="5">
        <v>44246</v>
      </c>
      <c r="B539" s="4">
        <v>75012.75</v>
      </c>
      <c r="C539" s="4">
        <v>32.67</v>
      </c>
      <c r="D539" s="4">
        <v>14.68</v>
      </c>
      <c r="E539" s="4">
        <v>26.61</v>
      </c>
      <c r="F539" s="4">
        <v>9.25</v>
      </c>
      <c r="G539" s="4">
        <v>69.13</v>
      </c>
      <c r="H539" s="4">
        <v>3.99</v>
      </c>
      <c r="I539" s="4">
        <v>47.32</v>
      </c>
      <c r="J539" s="4">
        <v>10.199999999999999</v>
      </c>
      <c r="K539" s="4">
        <v>82.51</v>
      </c>
      <c r="L539" s="4">
        <v>221.68</v>
      </c>
      <c r="M539" s="4">
        <v>16.41</v>
      </c>
      <c r="N539" s="4">
        <v>13.86</v>
      </c>
      <c r="O539" s="4">
        <v>274.43</v>
      </c>
      <c r="P539" s="4">
        <v>8.5500000000000007</v>
      </c>
      <c r="Q539" s="4">
        <v>5</v>
      </c>
      <c r="R539" s="4">
        <v>23.97</v>
      </c>
      <c r="S539" s="4">
        <v>17.22</v>
      </c>
      <c r="T539" s="4">
        <v>4.13</v>
      </c>
      <c r="U539" s="4">
        <v>4.95</v>
      </c>
      <c r="V539" s="4">
        <v>39.1</v>
      </c>
      <c r="W539" s="4">
        <v>11.89</v>
      </c>
      <c r="X539" s="4">
        <v>2.2000000000000002</v>
      </c>
      <c r="Y539" s="4">
        <v>2.79</v>
      </c>
      <c r="Z539" s="4">
        <v>142.26</v>
      </c>
      <c r="AA539" s="4">
        <v>25.11</v>
      </c>
      <c r="AB539" s="4">
        <v>24.24</v>
      </c>
      <c r="AC539" s="4">
        <v>10.38</v>
      </c>
      <c r="AD539" s="4">
        <v>4.45</v>
      </c>
      <c r="AE539" s="4">
        <v>4.62</v>
      </c>
      <c r="AF539" s="4">
        <v>8.99</v>
      </c>
      <c r="AG539" s="4">
        <v>62.16</v>
      </c>
      <c r="AH539" s="4">
        <v>123.26</v>
      </c>
      <c r="AI539" s="4">
        <v>25.81</v>
      </c>
      <c r="AJ539" s="4">
        <v>2.68</v>
      </c>
      <c r="AK539" s="4">
        <v>2.73</v>
      </c>
      <c r="AL539" s="4">
        <v>30.37</v>
      </c>
      <c r="AM539" s="4">
        <v>4.42</v>
      </c>
      <c r="AN539" s="4">
        <v>34.22</v>
      </c>
      <c r="AO539" s="4">
        <v>276.57</v>
      </c>
      <c r="AP539" s="4">
        <v>6.82</v>
      </c>
      <c r="AQ539" s="4">
        <v>9.8000000000000007</v>
      </c>
      <c r="AR539" s="4">
        <v>4.59</v>
      </c>
      <c r="AS539" s="4">
        <v>12.66</v>
      </c>
      <c r="AT539" s="4">
        <v>3.31</v>
      </c>
      <c r="AU539" s="4">
        <v>11.18</v>
      </c>
      <c r="AV539" s="4">
        <v>24.09</v>
      </c>
      <c r="AW539" s="4">
        <v>54.01</v>
      </c>
      <c r="AX539" s="4">
        <v>33.58</v>
      </c>
      <c r="AY539" s="4">
        <v>24</v>
      </c>
      <c r="AZ539" s="4">
        <v>124.7</v>
      </c>
    </row>
    <row r="540" spans="1:52" x14ac:dyDescent="0.2">
      <c r="A540" s="5">
        <v>44249</v>
      </c>
      <c r="B540" s="4">
        <v>74805.850000000006</v>
      </c>
      <c r="C540" s="4">
        <v>32.32</v>
      </c>
      <c r="D540" s="4">
        <v>14.5</v>
      </c>
      <c r="E540" s="4">
        <v>26.5</v>
      </c>
      <c r="F540" s="4">
        <v>9.17</v>
      </c>
      <c r="G540" s="4">
        <v>68.12</v>
      </c>
      <c r="H540" s="4">
        <v>3.9</v>
      </c>
      <c r="I540" s="4">
        <v>48.9</v>
      </c>
      <c r="J540" s="4">
        <v>10.02</v>
      </c>
      <c r="K540" s="4">
        <v>81.900000000000006</v>
      </c>
      <c r="L540" s="4">
        <v>220.38</v>
      </c>
      <c r="M540" s="4">
        <v>16.100000000000001</v>
      </c>
      <c r="N540" s="4">
        <v>13.61</v>
      </c>
      <c r="O540" s="4">
        <v>267.79000000000002</v>
      </c>
      <c r="P540" s="4">
        <v>8.5299999999999994</v>
      </c>
      <c r="Q540" s="4">
        <v>4.99</v>
      </c>
      <c r="R540" s="4">
        <v>24.74</v>
      </c>
      <c r="S540" s="4">
        <v>17.239999999999998</v>
      </c>
      <c r="T540" s="4">
        <v>4.0599999999999996</v>
      </c>
      <c r="U540" s="4">
        <v>4.92</v>
      </c>
      <c r="V540" s="4">
        <v>38.26</v>
      </c>
      <c r="W540" s="4">
        <v>11.73</v>
      </c>
      <c r="X540" s="4">
        <v>2.15</v>
      </c>
      <c r="Y540" s="4">
        <v>2.85</v>
      </c>
      <c r="Z540" s="4">
        <v>147.15</v>
      </c>
      <c r="AA540" s="4">
        <v>24.57</v>
      </c>
      <c r="AB540" s="4">
        <v>24.37</v>
      </c>
      <c r="AC540" s="4">
        <v>10.67</v>
      </c>
      <c r="AD540" s="4">
        <v>4.47</v>
      </c>
      <c r="AE540" s="4">
        <v>4.82</v>
      </c>
      <c r="AF540" s="4">
        <v>9.49</v>
      </c>
      <c r="AG540" s="4">
        <v>62.15</v>
      </c>
      <c r="AH540" s="4">
        <v>127.74</v>
      </c>
      <c r="AI540" s="4">
        <v>25.24</v>
      </c>
      <c r="AJ540" s="4">
        <v>2.76</v>
      </c>
      <c r="AK540" s="4">
        <v>2.71</v>
      </c>
      <c r="AL540" s="4">
        <v>30.34</v>
      </c>
      <c r="AM540" s="4">
        <v>4.32</v>
      </c>
      <c r="AN540" s="4">
        <v>33.229999999999997</v>
      </c>
      <c r="AO540" s="4">
        <v>268.08</v>
      </c>
      <c r="AP540" s="4">
        <v>6.75</v>
      </c>
      <c r="AQ540" s="4">
        <v>9.73</v>
      </c>
      <c r="AR540" s="4">
        <v>4.54</v>
      </c>
      <c r="AS540" s="4">
        <v>12.56</v>
      </c>
      <c r="AT540" s="4">
        <v>3.26</v>
      </c>
      <c r="AU540" s="4">
        <v>11.18</v>
      </c>
      <c r="AV540" s="4">
        <v>23.72</v>
      </c>
      <c r="AW540" s="4">
        <v>52.63</v>
      </c>
      <c r="AX540" s="4">
        <v>33.24</v>
      </c>
      <c r="AY540" s="4">
        <v>23.69</v>
      </c>
      <c r="AZ540" s="4">
        <v>123.44</v>
      </c>
    </row>
    <row r="541" spans="1:52" x14ac:dyDescent="0.2">
      <c r="A541" s="5">
        <v>44250</v>
      </c>
      <c r="B541" s="4">
        <v>75681.63</v>
      </c>
      <c r="C541" s="4">
        <v>32.39</v>
      </c>
      <c r="D541" s="4">
        <v>14.4</v>
      </c>
      <c r="E541" s="4">
        <v>26.81</v>
      </c>
      <c r="F541" s="4">
        <v>9.06</v>
      </c>
      <c r="G541" s="4">
        <v>68.069999999999993</v>
      </c>
      <c r="H541" s="4">
        <v>3.94</v>
      </c>
      <c r="I541" s="4">
        <v>50.43</v>
      </c>
      <c r="J541" s="4">
        <v>10.01</v>
      </c>
      <c r="K541" s="4">
        <v>83.29</v>
      </c>
      <c r="L541" s="4">
        <v>217.36</v>
      </c>
      <c r="M541" s="4">
        <v>15.91</v>
      </c>
      <c r="N541" s="4">
        <v>13.63</v>
      </c>
      <c r="O541" s="4">
        <v>267.95999999999998</v>
      </c>
      <c r="P541" s="4">
        <v>8.94</v>
      </c>
      <c r="Q541" s="4">
        <v>5</v>
      </c>
      <c r="R541" s="4">
        <v>24.84</v>
      </c>
      <c r="S541" s="4">
        <v>17.07</v>
      </c>
      <c r="T541" s="4">
        <v>4.24</v>
      </c>
      <c r="U541" s="4">
        <v>5.07</v>
      </c>
      <c r="V541" s="4">
        <v>38.96</v>
      </c>
      <c r="W541" s="4">
        <v>12.71</v>
      </c>
      <c r="X541" s="4">
        <v>2.2400000000000002</v>
      </c>
      <c r="Y541" s="4">
        <v>2.89</v>
      </c>
      <c r="Z541" s="4">
        <v>148.37</v>
      </c>
      <c r="AA541" s="4">
        <v>24.85</v>
      </c>
      <c r="AB541" s="4">
        <v>25.44</v>
      </c>
      <c r="AC541" s="4">
        <v>10.85</v>
      </c>
      <c r="AD541" s="4">
        <v>4.63</v>
      </c>
      <c r="AE541" s="4">
        <v>5.03</v>
      </c>
      <c r="AF541" s="4">
        <v>9.5500000000000007</v>
      </c>
      <c r="AG541" s="4">
        <v>63.26</v>
      </c>
      <c r="AH541" s="4">
        <v>130</v>
      </c>
      <c r="AI541" s="4">
        <v>25.33</v>
      </c>
      <c r="AJ541" s="4">
        <v>2.85</v>
      </c>
      <c r="AK541" s="4">
        <v>2.87</v>
      </c>
      <c r="AL541" s="4">
        <v>28.19</v>
      </c>
      <c r="AM541" s="4">
        <v>4.49</v>
      </c>
      <c r="AN541" s="4">
        <v>33.049999999999997</v>
      </c>
      <c r="AO541" s="4">
        <v>256.58999999999997</v>
      </c>
      <c r="AP541" s="4">
        <v>7.15</v>
      </c>
      <c r="AQ541" s="4">
        <v>9.94</v>
      </c>
      <c r="AR541" s="4">
        <v>4.4800000000000004</v>
      </c>
      <c r="AS541" s="4">
        <v>12.78</v>
      </c>
      <c r="AT541" s="4">
        <v>3.23</v>
      </c>
      <c r="AU541" s="4">
        <v>11.07</v>
      </c>
      <c r="AV541" s="4">
        <v>24.16</v>
      </c>
      <c r="AW541" s="4">
        <v>50.93</v>
      </c>
      <c r="AX541" s="4">
        <v>33.21</v>
      </c>
      <c r="AY541" s="4">
        <v>25.05</v>
      </c>
      <c r="AZ541" s="4">
        <v>120.17</v>
      </c>
    </row>
    <row r="542" spans="1:52" x14ac:dyDescent="0.2">
      <c r="A542" s="5">
        <v>44251</v>
      </c>
      <c r="B542" s="4">
        <v>75037.88</v>
      </c>
      <c r="C542" s="4">
        <v>32.229999999999997</v>
      </c>
      <c r="D542" s="4">
        <v>14.23</v>
      </c>
      <c r="E542" s="4">
        <v>26.63</v>
      </c>
      <c r="F542" s="4">
        <v>9.33</v>
      </c>
      <c r="G542" s="4">
        <v>68.22</v>
      </c>
      <c r="H542" s="4">
        <v>3.95</v>
      </c>
      <c r="I542" s="4">
        <v>48.86</v>
      </c>
      <c r="J542" s="4">
        <v>9.9700000000000006</v>
      </c>
      <c r="K542" s="4">
        <v>82.78</v>
      </c>
      <c r="L542" s="4">
        <v>210.29</v>
      </c>
      <c r="M542" s="4">
        <v>15.99</v>
      </c>
      <c r="N542" s="4">
        <v>13.12</v>
      </c>
      <c r="O542" s="4">
        <v>267.95999999999998</v>
      </c>
      <c r="P542" s="4">
        <v>9.17</v>
      </c>
      <c r="Q542" s="4">
        <v>5.14</v>
      </c>
      <c r="R542" s="4">
        <v>24.48</v>
      </c>
      <c r="S542" s="4">
        <v>16.73</v>
      </c>
      <c r="T542" s="4">
        <v>4.3</v>
      </c>
      <c r="U542" s="4">
        <v>5.03</v>
      </c>
      <c r="V542" s="4">
        <v>37.880000000000003</v>
      </c>
      <c r="W542" s="4">
        <v>12.92</v>
      </c>
      <c r="X542" s="4">
        <v>2.23</v>
      </c>
      <c r="Y542" s="4">
        <v>2.79</v>
      </c>
      <c r="Z542" s="4">
        <v>146.9</v>
      </c>
      <c r="AA542" s="4">
        <v>24.9</v>
      </c>
      <c r="AB542" s="4">
        <v>25.3</v>
      </c>
      <c r="AC542" s="4">
        <v>10.46</v>
      </c>
      <c r="AD542" s="4">
        <v>4.6100000000000003</v>
      </c>
      <c r="AE542" s="4">
        <v>5.01</v>
      </c>
      <c r="AF542" s="4">
        <v>9.42</v>
      </c>
      <c r="AG542" s="4">
        <v>63.28</v>
      </c>
      <c r="AH542" s="4">
        <v>126.45</v>
      </c>
      <c r="AI542" s="4">
        <v>25.04</v>
      </c>
      <c r="AJ542" s="4">
        <v>2.8</v>
      </c>
      <c r="AK542" s="4">
        <v>2.84</v>
      </c>
      <c r="AL542" s="4">
        <v>25.99</v>
      </c>
      <c r="AM542" s="4">
        <v>4.53</v>
      </c>
      <c r="AN542" s="4">
        <v>32.86</v>
      </c>
      <c r="AO542" s="4">
        <v>237.32</v>
      </c>
      <c r="AP542" s="4">
        <v>7.12</v>
      </c>
      <c r="AQ542" s="4">
        <v>10.09</v>
      </c>
      <c r="AR542" s="4">
        <v>4.4800000000000004</v>
      </c>
      <c r="AS542" s="4">
        <v>12.82</v>
      </c>
      <c r="AT542" s="4">
        <v>3.13</v>
      </c>
      <c r="AU542" s="4">
        <v>11.16</v>
      </c>
      <c r="AV542" s="4">
        <v>24.05</v>
      </c>
      <c r="AW542" s="4">
        <v>50.38</v>
      </c>
      <c r="AX542" s="4">
        <v>33.56</v>
      </c>
      <c r="AY542" s="4">
        <v>24.77</v>
      </c>
      <c r="AZ542" s="4">
        <v>116.33</v>
      </c>
    </row>
    <row r="543" spans="1:52" x14ac:dyDescent="0.2">
      <c r="A543" s="5">
        <v>44252</v>
      </c>
      <c r="B543" s="4">
        <v>75778.850000000006</v>
      </c>
      <c r="C543" s="4">
        <v>31.7</v>
      </c>
      <c r="D543" s="4">
        <v>14.41</v>
      </c>
      <c r="E543" s="4">
        <v>26.77</v>
      </c>
      <c r="F543" s="4">
        <v>9.43</v>
      </c>
      <c r="G543" s="4">
        <v>68.22</v>
      </c>
      <c r="H543" s="4">
        <v>3.95</v>
      </c>
      <c r="I543" s="4">
        <v>50.45</v>
      </c>
      <c r="J543" s="4">
        <v>9.91</v>
      </c>
      <c r="K543" s="4">
        <v>83.7</v>
      </c>
      <c r="L543" s="4">
        <v>214.69</v>
      </c>
      <c r="M543" s="4">
        <v>16.02</v>
      </c>
      <c r="N543" s="4">
        <v>13.18</v>
      </c>
      <c r="O543" s="4">
        <v>270.25</v>
      </c>
      <c r="P543" s="4">
        <v>9.0399999999999991</v>
      </c>
      <c r="Q543" s="4">
        <v>5.18</v>
      </c>
      <c r="R543" s="4">
        <v>25.24</v>
      </c>
      <c r="S543" s="4">
        <v>16.75</v>
      </c>
      <c r="T543" s="4">
        <v>4.3099999999999996</v>
      </c>
      <c r="U543" s="4">
        <v>5.1100000000000003</v>
      </c>
      <c r="V543" s="4">
        <v>37.74</v>
      </c>
      <c r="W543" s="4">
        <v>13.42</v>
      </c>
      <c r="X543" s="4">
        <v>2.29</v>
      </c>
      <c r="Y543" s="4">
        <v>2.77</v>
      </c>
      <c r="Z543" s="4">
        <v>145.32</v>
      </c>
      <c r="AA543" s="4">
        <v>25.15</v>
      </c>
      <c r="AB543" s="4">
        <v>24.68</v>
      </c>
      <c r="AC543" s="4">
        <v>10.050000000000001</v>
      </c>
      <c r="AD543" s="4">
        <v>4.67</v>
      </c>
      <c r="AE543" s="4">
        <v>5.0999999999999996</v>
      </c>
      <c r="AF543" s="4">
        <v>9.52</v>
      </c>
      <c r="AG543" s="4">
        <v>68.180000000000007</v>
      </c>
      <c r="AH543" s="4">
        <v>128.88</v>
      </c>
      <c r="AI543" s="4">
        <v>25.05</v>
      </c>
      <c r="AJ543" s="4">
        <v>2.86</v>
      </c>
      <c r="AK543" s="4">
        <v>2.93</v>
      </c>
      <c r="AL543" s="4">
        <v>26.01</v>
      </c>
      <c r="AM543" s="4">
        <v>4.3899999999999997</v>
      </c>
      <c r="AN543" s="4">
        <v>33.06</v>
      </c>
      <c r="AO543" s="4">
        <v>227.11</v>
      </c>
      <c r="AP543" s="4">
        <v>7.33</v>
      </c>
      <c r="AQ543" s="4">
        <v>10.26</v>
      </c>
      <c r="AR543" s="4">
        <v>4.58</v>
      </c>
      <c r="AS543" s="4">
        <v>12.53</v>
      </c>
      <c r="AT543" s="4">
        <v>3.17</v>
      </c>
      <c r="AU543" s="4">
        <v>11.19</v>
      </c>
      <c r="AV543" s="4">
        <v>24.36</v>
      </c>
      <c r="AW543" s="4">
        <v>50.43</v>
      </c>
      <c r="AX543" s="4">
        <v>34.049999999999997</v>
      </c>
      <c r="AY543" s="4">
        <v>25.43</v>
      </c>
      <c r="AZ543" s="4">
        <v>119.75</v>
      </c>
    </row>
    <row r="544" spans="1:52" x14ac:dyDescent="0.2">
      <c r="A544" s="5">
        <v>44253</v>
      </c>
      <c r="B544" s="4">
        <v>73880.92</v>
      </c>
      <c r="C544" s="4">
        <v>30.24</v>
      </c>
      <c r="D544" s="4">
        <v>14.24</v>
      </c>
      <c r="E544" s="4">
        <v>26.17</v>
      </c>
      <c r="F544" s="4">
        <v>9.2899999999999991</v>
      </c>
      <c r="G544" s="4">
        <v>67.599999999999994</v>
      </c>
      <c r="H544" s="4">
        <v>3.81</v>
      </c>
      <c r="I544" s="4">
        <v>49.13</v>
      </c>
      <c r="J544" s="4">
        <v>9.9</v>
      </c>
      <c r="K544" s="4">
        <v>81.56</v>
      </c>
      <c r="L544" s="4">
        <v>211.41</v>
      </c>
      <c r="M544" s="4">
        <v>15.33</v>
      </c>
      <c r="N544" s="4">
        <v>13.14</v>
      </c>
      <c r="O544" s="4">
        <v>262.58999999999997</v>
      </c>
      <c r="P544" s="4">
        <v>8.9</v>
      </c>
      <c r="Q544" s="4">
        <v>5.2</v>
      </c>
      <c r="R544" s="4">
        <v>24.11</v>
      </c>
      <c r="S544" s="4">
        <v>16.559999999999999</v>
      </c>
      <c r="T544" s="4">
        <v>4.2699999999999996</v>
      </c>
      <c r="U544" s="4">
        <v>4.99</v>
      </c>
      <c r="V544" s="4">
        <v>36.51</v>
      </c>
      <c r="W544" s="4">
        <v>13.3</v>
      </c>
      <c r="X544" s="4">
        <v>2.23</v>
      </c>
      <c r="Y544" s="4">
        <v>2.77</v>
      </c>
      <c r="Z544" s="4">
        <v>142.47999999999999</v>
      </c>
      <c r="AA544" s="4">
        <v>24.64</v>
      </c>
      <c r="AB544" s="4">
        <v>24.64</v>
      </c>
      <c r="AC544" s="4">
        <v>10.210000000000001</v>
      </c>
      <c r="AD544" s="4">
        <v>4.5</v>
      </c>
      <c r="AE544" s="4">
        <v>5</v>
      </c>
      <c r="AF544" s="4">
        <v>9.2899999999999991</v>
      </c>
      <c r="AG544" s="4">
        <v>66</v>
      </c>
      <c r="AH544" s="4">
        <v>127.19</v>
      </c>
      <c r="AI544" s="4">
        <v>24.55</v>
      </c>
      <c r="AJ544" s="4">
        <v>2.77</v>
      </c>
      <c r="AK544" s="4">
        <v>2.88</v>
      </c>
      <c r="AL544" s="4">
        <v>25.7</v>
      </c>
      <c r="AM544" s="4">
        <v>4.17</v>
      </c>
      <c r="AN544" s="4">
        <v>31.73</v>
      </c>
      <c r="AO544" s="4">
        <v>230.03</v>
      </c>
      <c r="AP544" s="4">
        <v>7.23</v>
      </c>
      <c r="AQ544" s="4">
        <v>9.94</v>
      </c>
      <c r="AR544" s="4">
        <v>4.45</v>
      </c>
      <c r="AS544" s="4">
        <v>12.69</v>
      </c>
      <c r="AT544" s="4">
        <v>3.08</v>
      </c>
      <c r="AU544" s="4">
        <v>10.9</v>
      </c>
      <c r="AV544" s="4">
        <v>23.82</v>
      </c>
      <c r="AW544" s="4">
        <v>49.24</v>
      </c>
      <c r="AX544" s="4">
        <v>33.47</v>
      </c>
      <c r="AY544" s="4">
        <v>24.57</v>
      </c>
      <c r="AZ544" s="4">
        <v>118.43</v>
      </c>
    </row>
    <row r="545" spans="1:52" x14ac:dyDescent="0.2">
      <c r="A545" s="3">
        <v>44256</v>
      </c>
      <c r="B545" s="4">
        <v>75390.259999999995</v>
      </c>
      <c r="C545" s="4">
        <v>30.6</v>
      </c>
      <c r="D545" s="4">
        <v>14.36</v>
      </c>
      <c r="E545" s="4">
        <v>26.59</v>
      </c>
      <c r="F545" s="4">
        <v>9.4700000000000006</v>
      </c>
      <c r="G545" s="4">
        <v>68.58</v>
      </c>
      <c r="H545" s="4">
        <v>3.77</v>
      </c>
      <c r="I545" s="4">
        <v>50.09</v>
      </c>
      <c r="J545" s="4">
        <v>10.07</v>
      </c>
      <c r="K545" s="4">
        <v>84.11</v>
      </c>
      <c r="L545" s="4">
        <v>216.76</v>
      </c>
      <c r="M545" s="4">
        <v>15.5</v>
      </c>
      <c r="N545" s="4">
        <v>13.19</v>
      </c>
      <c r="O545" s="4">
        <v>270.27999999999997</v>
      </c>
      <c r="P545" s="4">
        <v>9.11</v>
      </c>
      <c r="Q545" s="4">
        <v>5.31</v>
      </c>
      <c r="R545" s="4">
        <v>22.68</v>
      </c>
      <c r="S545" s="4">
        <v>17.239999999999998</v>
      </c>
      <c r="T545" s="4">
        <v>4.37</v>
      </c>
      <c r="U545" s="4">
        <v>4.96</v>
      </c>
      <c r="V545" s="4">
        <v>37.64</v>
      </c>
      <c r="W545" s="4">
        <v>13.54</v>
      </c>
      <c r="X545" s="4">
        <v>2.31</v>
      </c>
      <c r="Y545" s="4">
        <v>2.81</v>
      </c>
      <c r="Z545" s="4">
        <v>145.35</v>
      </c>
      <c r="AA545" s="4">
        <v>25.14</v>
      </c>
      <c r="AB545" s="4">
        <v>24.46</v>
      </c>
      <c r="AC545" s="4">
        <v>9.9499999999999993</v>
      </c>
      <c r="AD545" s="4">
        <v>4.59</v>
      </c>
      <c r="AE545" s="4">
        <v>5</v>
      </c>
      <c r="AF545" s="4">
        <v>9.24</v>
      </c>
      <c r="AG545" s="4">
        <v>68.11</v>
      </c>
      <c r="AH545" s="4">
        <v>127.7</v>
      </c>
      <c r="AI545" s="4">
        <v>25.16</v>
      </c>
      <c r="AJ545" s="4">
        <v>2.79</v>
      </c>
      <c r="AK545" s="4">
        <v>2.94</v>
      </c>
      <c r="AL545" s="4">
        <v>26.74</v>
      </c>
      <c r="AM545" s="4">
        <v>4.4000000000000004</v>
      </c>
      <c r="AN545" s="4">
        <v>31.85</v>
      </c>
      <c r="AO545" s="4">
        <v>241</v>
      </c>
      <c r="AP545" s="4">
        <v>7.41</v>
      </c>
      <c r="AQ545" s="4">
        <v>10.1</v>
      </c>
      <c r="AR545" s="4">
        <v>4.5599999999999996</v>
      </c>
      <c r="AS545" s="4">
        <v>12.84</v>
      </c>
      <c r="AT545" s="4">
        <v>3.15</v>
      </c>
      <c r="AU545" s="4">
        <v>11.01</v>
      </c>
      <c r="AV545" s="4">
        <v>24.19</v>
      </c>
      <c r="AW545" s="4">
        <v>50.73</v>
      </c>
      <c r="AX545" s="4">
        <v>34.229999999999997</v>
      </c>
      <c r="AY545" s="4">
        <v>25.16</v>
      </c>
      <c r="AZ545" s="4">
        <v>122.53</v>
      </c>
    </row>
    <row r="546" spans="1:52" x14ac:dyDescent="0.2">
      <c r="A546" s="3">
        <v>44257</v>
      </c>
      <c r="B546" s="4">
        <v>75145.19</v>
      </c>
      <c r="C546" s="4">
        <v>30.65</v>
      </c>
      <c r="D546" s="4">
        <v>14.45</v>
      </c>
      <c r="E546" s="4">
        <v>26.89</v>
      </c>
      <c r="F546" s="4">
        <v>9.3800000000000008</v>
      </c>
      <c r="G546" s="4">
        <v>68.5</v>
      </c>
      <c r="H546" s="4">
        <v>3.69</v>
      </c>
      <c r="I546" s="4">
        <v>49.13</v>
      </c>
      <c r="J546" s="4">
        <v>10.09</v>
      </c>
      <c r="K546" s="4">
        <v>84.49</v>
      </c>
      <c r="L546" s="4">
        <v>221.08</v>
      </c>
      <c r="M546" s="4">
        <v>15.72</v>
      </c>
      <c r="N546" s="4">
        <v>13.22</v>
      </c>
      <c r="O546" s="4">
        <v>269.74</v>
      </c>
      <c r="P546" s="4">
        <v>9.1</v>
      </c>
      <c r="Q546" s="4">
        <v>5.48</v>
      </c>
      <c r="R546" s="4">
        <v>21.61</v>
      </c>
      <c r="S546" s="4">
        <v>17.11</v>
      </c>
      <c r="T546" s="4">
        <v>4.41</v>
      </c>
      <c r="U546" s="4">
        <v>4.93</v>
      </c>
      <c r="V546" s="4">
        <v>38.31</v>
      </c>
      <c r="W546" s="4">
        <v>13.63</v>
      </c>
      <c r="X546" s="4">
        <v>2.3199999999999998</v>
      </c>
      <c r="Y546" s="4">
        <v>2.83</v>
      </c>
      <c r="Z546" s="4">
        <v>146.84</v>
      </c>
      <c r="AA546" s="4">
        <v>25.26</v>
      </c>
      <c r="AB546" s="4">
        <v>23.86</v>
      </c>
      <c r="AC546" s="4">
        <v>9.52</v>
      </c>
      <c r="AD546" s="4">
        <v>4.51</v>
      </c>
      <c r="AE546" s="4">
        <v>4.8899999999999997</v>
      </c>
      <c r="AF546" s="4">
        <v>9.24</v>
      </c>
      <c r="AG546" s="4">
        <v>67.430000000000007</v>
      </c>
      <c r="AH546" s="4">
        <v>127.18</v>
      </c>
      <c r="AI546" s="4">
        <v>24.97</v>
      </c>
      <c r="AJ546" s="4">
        <v>2.74</v>
      </c>
      <c r="AK546" s="4">
        <v>2.91</v>
      </c>
      <c r="AL546" s="4">
        <v>26.6</v>
      </c>
      <c r="AM546" s="4">
        <v>4.43</v>
      </c>
      <c r="AN546" s="4">
        <v>31.76</v>
      </c>
      <c r="AO546" s="4">
        <v>252.2</v>
      </c>
      <c r="AP546" s="4">
        <v>7.28</v>
      </c>
      <c r="AQ546" s="4">
        <v>10.26</v>
      </c>
      <c r="AR546" s="4">
        <v>4.57</v>
      </c>
      <c r="AS546" s="4">
        <v>12.86</v>
      </c>
      <c r="AT546" s="4">
        <v>3.11</v>
      </c>
      <c r="AU546" s="4">
        <v>10.72</v>
      </c>
      <c r="AV546" s="4">
        <v>24.16</v>
      </c>
      <c r="AW546" s="4">
        <v>50.63</v>
      </c>
      <c r="AX546" s="4">
        <v>34.409999999999997</v>
      </c>
      <c r="AY546" s="4">
        <v>24.72</v>
      </c>
      <c r="AZ546" s="4">
        <v>122.24</v>
      </c>
    </row>
    <row r="547" spans="1:52" x14ac:dyDescent="0.2">
      <c r="A547" s="3">
        <v>44258</v>
      </c>
      <c r="B547" s="4">
        <v>75813.86</v>
      </c>
      <c r="C547" s="4">
        <v>30.62</v>
      </c>
      <c r="D547" s="4">
        <v>14.75</v>
      </c>
      <c r="E547" s="4">
        <v>27.56</v>
      </c>
      <c r="F547" s="4">
        <v>9.3699999999999992</v>
      </c>
      <c r="G547" s="4">
        <v>68.599999999999994</v>
      </c>
      <c r="H547" s="4">
        <v>3.69</v>
      </c>
      <c r="I547" s="4">
        <v>50.87</v>
      </c>
      <c r="J547" s="4">
        <v>10.07</v>
      </c>
      <c r="K547" s="4">
        <v>85.4</v>
      </c>
      <c r="L547" s="4">
        <v>214</v>
      </c>
      <c r="M547" s="4">
        <v>15.59</v>
      </c>
      <c r="N547" s="4">
        <v>13.53</v>
      </c>
      <c r="O547" s="4">
        <v>267</v>
      </c>
      <c r="P547" s="4">
        <v>9</v>
      </c>
      <c r="Q547" s="4">
        <v>5.45</v>
      </c>
      <c r="R547" s="4">
        <v>22.84</v>
      </c>
      <c r="S547" s="4">
        <v>17.02</v>
      </c>
      <c r="T547" s="4">
        <v>4.43</v>
      </c>
      <c r="U547" s="4">
        <v>4.88</v>
      </c>
      <c r="V547" s="4">
        <v>38.07</v>
      </c>
      <c r="W547" s="4">
        <v>13.73</v>
      </c>
      <c r="X547" s="4">
        <v>2.35</v>
      </c>
      <c r="Y547" s="4">
        <v>2.8</v>
      </c>
      <c r="Z547" s="4">
        <v>147.74</v>
      </c>
      <c r="AA547" s="4">
        <v>25.7</v>
      </c>
      <c r="AB547" s="4">
        <v>24.25</v>
      </c>
      <c r="AC547" s="4">
        <v>9.92</v>
      </c>
      <c r="AD547" s="4">
        <v>4.4000000000000004</v>
      </c>
      <c r="AE547" s="4">
        <v>5.03</v>
      </c>
      <c r="AF547" s="4">
        <v>9.2799999999999994</v>
      </c>
      <c r="AG547" s="4">
        <v>67.27</v>
      </c>
      <c r="AH547" s="4">
        <v>129.75</v>
      </c>
      <c r="AI547" s="4">
        <v>24.73</v>
      </c>
      <c r="AJ547" s="4">
        <v>2.87</v>
      </c>
      <c r="AK547" s="4">
        <v>2.91</v>
      </c>
      <c r="AL547" s="4">
        <v>26.62</v>
      </c>
      <c r="AM547" s="4">
        <v>4.46</v>
      </c>
      <c r="AN547" s="4">
        <v>31.83</v>
      </c>
      <c r="AO547" s="4">
        <v>234.2</v>
      </c>
      <c r="AP547" s="4">
        <v>7.39</v>
      </c>
      <c r="AQ547" s="4">
        <v>10.199999999999999</v>
      </c>
      <c r="AR547" s="4">
        <v>4.63</v>
      </c>
      <c r="AS547" s="4">
        <v>12.92</v>
      </c>
      <c r="AT547" s="4">
        <v>3.11</v>
      </c>
      <c r="AU547" s="4">
        <v>10.52</v>
      </c>
      <c r="AV547" s="4">
        <v>24.53</v>
      </c>
      <c r="AW547" s="4">
        <v>50.78</v>
      </c>
      <c r="AX547" s="4">
        <v>33.83</v>
      </c>
      <c r="AY547" s="4">
        <v>24.81</v>
      </c>
      <c r="AZ547" s="4">
        <v>119</v>
      </c>
    </row>
    <row r="548" spans="1:52" x14ac:dyDescent="0.2">
      <c r="A548" s="3">
        <v>44259</v>
      </c>
      <c r="B548" s="4">
        <v>75576.02</v>
      </c>
      <c r="C548" s="4">
        <v>31.32</v>
      </c>
      <c r="D548" s="4">
        <v>14.83</v>
      </c>
      <c r="E548" s="4">
        <v>28.39</v>
      </c>
      <c r="F548" s="4">
        <v>9.25</v>
      </c>
      <c r="G548" s="4">
        <v>67.2</v>
      </c>
      <c r="H548" s="4">
        <v>3.67</v>
      </c>
      <c r="I548" s="4">
        <v>49.3</v>
      </c>
      <c r="J548" s="4">
        <v>10.01</v>
      </c>
      <c r="K548" s="4">
        <v>86.38</v>
      </c>
      <c r="L548" s="4">
        <v>206.77</v>
      </c>
      <c r="M548" s="4">
        <v>15.4</v>
      </c>
      <c r="N548" s="4">
        <v>14.15</v>
      </c>
      <c r="O548" s="4">
        <v>255.83</v>
      </c>
      <c r="P548" s="4">
        <v>9.2200000000000006</v>
      </c>
      <c r="Q548" s="4">
        <v>5.42</v>
      </c>
      <c r="R548" s="4">
        <v>22.25</v>
      </c>
      <c r="S548" s="4">
        <v>17.059999999999999</v>
      </c>
      <c r="T548" s="4">
        <v>4.58</v>
      </c>
      <c r="U548" s="4">
        <v>4.88</v>
      </c>
      <c r="V548" s="4">
        <v>37.700000000000003</v>
      </c>
      <c r="W548" s="4">
        <v>13.6</v>
      </c>
      <c r="X548" s="4">
        <v>2.38</v>
      </c>
      <c r="Y548" s="4">
        <v>2.76</v>
      </c>
      <c r="Z548" s="4">
        <v>146.43</v>
      </c>
      <c r="AA548" s="4">
        <v>26.31</v>
      </c>
      <c r="AB548" s="4">
        <v>23.44</v>
      </c>
      <c r="AC548" s="4">
        <v>9.58</v>
      </c>
      <c r="AD548" s="4">
        <v>4.37</v>
      </c>
      <c r="AE548" s="4">
        <v>5.08</v>
      </c>
      <c r="AF548" s="4">
        <v>9.5399999999999991</v>
      </c>
      <c r="AG548" s="4">
        <v>64.900000000000006</v>
      </c>
      <c r="AH548" s="4">
        <v>121.67</v>
      </c>
      <c r="AI548" s="4">
        <v>24.35</v>
      </c>
      <c r="AJ548" s="4">
        <v>2.89</v>
      </c>
      <c r="AK548" s="4">
        <v>2.92</v>
      </c>
      <c r="AL548" s="4">
        <v>26.15</v>
      </c>
      <c r="AM548" s="4">
        <v>4.59</v>
      </c>
      <c r="AN548" s="4">
        <v>31.42</v>
      </c>
      <c r="AO548" s="4">
        <v>218.41</v>
      </c>
      <c r="AP548" s="4">
        <v>7.41</v>
      </c>
      <c r="AQ548" s="4">
        <v>10.23</v>
      </c>
      <c r="AR548" s="4">
        <v>4.6100000000000003</v>
      </c>
      <c r="AS548" s="4">
        <v>12.64</v>
      </c>
      <c r="AT548" s="4">
        <v>3.09</v>
      </c>
      <c r="AU548" s="4">
        <v>10.39</v>
      </c>
      <c r="AV548" s="4">
        <v>24.84</v>
      </c>
      <c r="AW548" s="4">
        <v>49.92</v>
      </c>
      <c r="AX548" s="4">
        <v>32.94</v>
      </c>
      <c r="AY548" s="4">
        <v>24.69</v>
      </c>
      <c r="AZ548" s="4">
        <v>115.9</v>
      </c>
    </row>
    <row r="549" spans="1:52" x14ac:dyDescent="0.2">
      <c r="A549" s="3">
        <v>44260</v>
      </c>
      <c r="B549" s="4">
        <v>75083.27</v>
      </c>
      <c r="C549" s="4">
        <v>31.13</v>
      </c>
      <c r="D549" s="4">
        <v>14.6</v>
      </c>
      <c r="E549" s="4">
        <v>28.84</v>
      </c>
      <c r="F549" s="4">
        <v>9.32</v>
      </c>
      <c r="G549" s="4">
        <v>68.8</v>
      </c>
      <c r="H549" s="4">
        <v>3.63</v>
      </c>
      <c r="I549" s="4">
        <v>48.23</v>
      </c>
      <c r="J549" s="4">
        <v>10.1</v>
      </c>
      <c r="K549" s="4">
        <v>86.45</v>
      </c>
      <c r="L549" s="4">
        <v>200.29</v>
      </c>
      <c r="M549" s="4">
        <v>15.5</v>
      </c>
      <c r="N549" s="4">
        <v>14.36</v>
      </c>
      <c r="O549" s="4">
        <v>248.58</v>
      </c>
      <c r="P549" s="4">
        <v>9.1</v>
      </c>
      <c r="Q549" s="4">
        <v>5.32</v>
      </c>
      <c r="R549" s="4">
        <v>22.1</v>
      </c>
      <c r="S549" s="4">
        <v>16.940000000000001</v>
      </c>
      <c r="T549" s="4">
        <v>4.49</v>
      </c>
      <c r="U549" s="4">
        <v>4.82</v>
      </c>
      <c r="V549" s="4">
        <v>36.799999999999997</v>
      </c>
      <c r="W549" s="4">
        <v>13.46</v>
      </c>
      <c r="X549" s="4">
        <v>2.35</v>
      </c>
      <c r="Y549" s="4">
        <v>2.76</v>
      </c>
      <c r="Z549" s="4">
        <v>144.19999999999999</v>
      </c>
      <c r="AA549" s="4">
        <v>26.39</v>
      </c>
      <c r="AB549" s="4">
        <v>23.24</v>
      </c>
      <c r="AC549" s="4">
        <v>9.56</v>
      </c>
      <c r="AD549" s="4">
        <v>4.49</v>
      </c>
      <c r="AE549" s="4">
        <v>5.0999999999999996</v>
      </c>
      <c r="AF549" s="4">
        <v>9.43</v>
      </c>
      <c r="AG549" s="4">
        <v>64.23</v>
      </c>
      <c r="AH549" s="4">
        <v>117.68</v>
      </c>
      <c r="AI549" s="4">
        <v>23.96</v>
      </c>
      <c r="AJ549" s="4">
        <v>2.85</v>
      </c>
      <c r="AK549" s="4">
        <v>2.91</v>
      </c>
      <c r="AL549" s="4">
        <v>25.98</v>
      </c>
      <c r="AM549" s="4">
        <v>4.53</v>
      </c>
      <c r="AN549" s="4">
        <v>31.32</v>
      </c>
      <c r="AO549" s="4">
        <v>216.44</v>
      </c>
      <c r="AP549" s="4">
        <v>7.76</v>
      </c>
      <c r="AQ549" s="4">
        <v>10.11</v>
      </c>
      <c r="AR549" s="4">
        <v>4.6100000000000003</v>
      </c>
      <c r="AS549" s="4">
        <v>12.44</v>
      </c>
      <c r="AT549" s="4">
        <v>3.1</v>
      </c>
      <c r="AU549" s="4">
        <v>10.31</v>
      </c>
      <c r="AV549" s="4">
        <v>24.87</v>
      </c>
      <c r="AW549" s="4">
        <v>49.53</v>
      </c>
      <c r="AX549" s="4">
        <v>33.090000000000003</v>
      </c>
      <c r="AY549" s="4">
        <v>25.46</v>
      </c>
      <c r="AZ549" s="4">
        <v>113.17</v>
      </c>
    </row>
    <row r="550" spans="1:52" x14ac:dyDescent="0.2">
      <c r="A550" s="3">
        <v>44263</v>
      </c>
      <c r="B550" s="4">
        <v>75408.899999999994</v>
      </c>
      <c r="C550" s="4">
        <v>31.96</v>
      </c>
      <c r="D550" s="4">
        <v>14.89</v>
      </c>
      <c r="E550" s="4">
        <v>28.72</v>
      </c>
      <c r="F550" s="4">
        <v>9.3699999999999992</v>
      </c>
      <c r="G550" s="4">
        <v>69.73</v>
      </c>
      <c r="H550" s="4">
        <v>3.62</v>
      </c>
      <c r="I550" s="4">
        <v>49.38</v>
      </c>
      <c r="J550" s="4">
        <v>10.11</v>
      </c>
      <c r="K550" s="4">
        <v>87.32</v>
      </c>
      <c r="L550" s="4">
        <v>200.31</v>
      </c>
      <c r="M550" s="4">
        <v>15.5</v>
      </c>
      <c r="N550" s="4">
        <v>14.83</v>
      </c>
      <c r="O550" s="4">
        <v>246</v>
      </c>
      <c r="P550" s="4">
        <v>9.1199999999999992</v>
      </c>
      <c r="Q550" s="4">
        <v>5.2</v>
      </c>
      <c r="R550" s="4">
        <v>22.21</v>
      </c>
      <c r="S550" s="4">
        <v>16.899999999999999</v>
      </c>
      <c r="T550" s="4">
        <v>4.4800000000000004</v>
      </c>
      <c r="U550" s="4">
        <v>4.8099999999999996</v>
      </c>
      <c r="V550" s="4">
        <v>36.86</v>
      </c>
      <c r="W550" s="4">
        <v>13.42</v>
      </c>
      <c r="X550" s="4">
        <v>2.35</v>
      </c>
      <c r="Y550" s="4">
        <v>2.79</v>
      </c>
      <c r="Z550" s="4">
        <v>148.44999999999999</v>
      </c>
      <c r="AA550" s="4">
        <v>26.43</v>
      </c>
      <c r="AB550" s="4">
        <v>23.87</v>
      </c>
      <c r="AC550" s="4">
        <v>9.49</v>
      </c>
      <c r="AD550" s="4">
        <v>4.57</v>
      </c>
      <c r="AE550" s="4">
        <v>5.0199999999999996</v>
      </c>
      <c r="AF550" s="4">
        <v>9.4</v>
      </c>
      <c r="AG550" s="4">
        <v>63.38</v>
      </c>
      <c r="AH550" s="4">
        <v>121.11</v>
      </c>
      <c r="AI550" s="4">
        <v>24</v>
      </c>
      <c r="AJ550" s="4">
        <v>2.86</v>
      </c>
      <c r="AK550" s="4">
        <v>2.9</v>
      </c>
      <c r="AL550" s="4">
        <v>26.1</v>
      </c>
      <c r="AM550" s="4">
        <v>4.45</v>
      </c>
      <c r="AN550" s="4">
        <v>31.03</v>
      </c>
      <c r="AO550" s="4">
        <v>201.87</v>
      </c>
      <c r="AP550" s="4">
        <v>7.55</v>
      </c>
      <c r="AQ550" s="4">
        <v>10.23</v>
      </c>
      <c r="AR550" s="4">
        <v>4.58</v>
      </c>
      <c r="AS550" s="4">
        <v>12.32</v>
      </c>
      <c r="AT550" s="4">
        <v>3.12</v>
      </c>
      <c r="AU550" s="4">
        <v>10.97</v>
      </c>
      <c r="AV550" s="4">
        <v>24.74</v>
      </c>
      <c r="AW550" s="4">
        <v>49.28</v>
      </c>
      <c r="AX550" s="4">
        <v>33.270000000000003</v>
      </c>
      <c r="AY550" s="4">
        <v>25.66</v>
      </c>
      <c r="AZ550" s="4">
        <v>112.6</v>
      </c>
    </row>
    <row r="551" spans="1:52" x14ac:dyDescent="0.2">
      <c r="A551" s="3">
        <v>44264</v>
      </c>
      <c r="B551" s="4">
        <v>75776.81</v>
      </c>
      <c r="C551" s="4">
        <v>32.159999999999997</v>
      </c>
      <c r="D551" s="4">
        <v>15.23</v>
      </c>
      <c r="E551" s="4">
        <v>29.1</v>
      </c>
      <c r="F551" s="4">
        <v>9.4700000000000006</v>
      </c>
      <c r="G551" s="4">
        <v>69.180000000000007</v>
      </c>
      <c r="H551" s="4">
        <v>3.71</v>
      </c>
      <c r="I551" s="4">
        <v>48.99</v>
      </c>
      <c r="J551" s="4">
        <v>9.98</v>
      </c>
      <c r="K551" s="4">
        <v>87.89</v>
      </c>
      <c r="L551" s="4">
        <v>203.13</v>
      </c>
      <c r="M551" s="4">
        <v>15.49</v>
      </c>
      <c r="N551" s="4">
        <v>15.06</v>
      </c>
      <c r="O551" s="4">
        <v>250.16</v>
      </c>
      <c r="P551" s="4">
        <v>9.2200000000000006</v>
      </c>
      <c r="Q551" s="4">
        <v>5.1100000000000003</v>
      </c>
      <c r="R551" s="4">
        <v>22.18</v>
      </c>
      <c r="S551" s="4">
        <v>16.71</v>
      </c>
      <c r="T551" s="4">
        <v>4.5</v>
      </c>
      <c r="U551" s="4">
        <v>4.62</v>
      </c>
      <c r="V551" s="4">
        <v>36.770000000000003</v>
      </c>
      <c r="W551" s="4">
        <v>13.63</v>
      </c>
      <c r="X551" s="4">
        <v>2.39</v>
      </c>
      <c r="Y551" s="4">
        <v>2.83</v>
      </c>
      <c r="Z551" s="4">
        <v>152.05000000000001</v>
      </c>
      <c r="AA551" s="4">
        <v>26.65</v>
      </c>
      <c r="AB551" s="4">
        <v>23.5</v>
      </c>
      <c r="AC551" s="4">
        <v>9.3699999999999992</v>
      </c>
      <c r="AD551" s="4">
        <v>4.59</v>
      </c>
      <c r="AE551" s="4">
        <v>5.14</v>
      </c>
      <c r="AF551" s="4">
        <v>9.76</v>
      </c>
      <c r="AG551" s="4">
        <v>63.49</v>
      </c>
      <c r="AH551" s="4">
        <v>121.21</v>
      </c>
      <c r="AI551" s="4">
        <v>23.68</v>
      </c>
      <c r="AJ551" s="4">
        <v>2.86</v>
      </c>
      <c r="AK551" s="4">
        <v>2.92</v>
      </c>
      <c r="AL551" s="4">
        <v>26.36</v>
      </c>
      <c r="AM551" s="4">
        <v>4.4800000000000004</v>
      </c>
      <c r="AN551" s="4">
        <v>30.7</v>
      </c>
      <c r="AO551" s="4">
        <v>225.09</v>
      </c>
      <c r="AP551" s="4">
        <v>7.41</v>
      </c>
      <c r="AQ551" s="4">
        <v>10.53</v>
      </c>
      <c r="AR551" s="4">
        <v>4.63</v>
      </c>
      <c r="AS551" s="4">
        <v>12.59</v>
      </c>
      <c r="AT551" s="4">
        <v>3.1</v>
      </c>
      <c r="AU551" s="4">
        <v>11.1</v>
      </c>
      <c r="AV551" s="4">
        <v>24.92</v>
      </c>
      <c r="AW551" s="4">
        <v>49.88</v>
      </c>
      <c r="AX551" s="4">
        <v>33.32</v>
      </c>
      <c r="AY551" s="4">
        <v>25.64</v>
      </c>
      <c r="AZ551" s="4">
        <v>108.32</v>
      </c>
    </row>
    <row r="552" spans="1:52" x14ac:dyDescent="0.2">
      <c r="A552" s="3">
        <v>44265</v>
      </c>
      <c r="B552" s="4">
        <v>74924.37</v>
      </c>
      <c r="C552" s="4">
        <v>32.9</v>
      </c>
      <c r="D552" s="4">
        <v>15.17</v>
      </c>
      <c r="E552" s="4">
        <v>28.51</v>
      </c>
      <c r="F552" s="4">
        <v>9.5399999999999991</v>
      </c>
      <c r="G552" s="4">
        <v>68.989999999999995</v>
      </c>
      <c r="H552" s="4">
        <v>3.78</v>
      </c>
      <c r="I552" s="4">
        <v>47.6</v>
      </c>
      <c r="J552" s="4">
        <v>9.92</v>
      </c>
      <c r="K552" s="4">
        <v>86.72</v>
      </c>
      <c r="L552" s="4">
        <v>201.31</v>
      </c>
      <c r="M552" s="4">
        <v>15.45</v>
      </c>
      <c r="N552" s="4">
        <v>14.65</v>
      </c>
      <c r="O552" s="4">
        <v>252.21</v>
      </c>
      <c r="P552" s="4">
        <v>9.14</v>
      </c>
      <c r="Q552" s="4">
        <v>5.13</v>
      </c>
      <c r="R552" s="4">
        <v>20.329999999999998</v>
      </c>
      <c r="S552" s="4">
        <v>16.62</v>
      </c>
      <c r="T552" s="4">
        <v>4.41</v>
      </c>
      <c r="U552" s="4">
        <v>4.5599999999999996</v>
      </c>
      <c r="V552" s="4">
        <v>37.020000000000003</v>
      </c>
      <c r="W552" s="4">
        <v>13.3</v>
      </c>
      <c r="X552" s="4">
        <v>2.35</v>
      </c>
      <c r="Y552" s="4">
        <v>2.88</v>
      </c>
      <c r="Z552" s="4">
        <v>150.36000000000001</v>
      </c>
      <c r="AA552" s="4">
        <v>26.24</v>
      </c>
      <c r="AB552" s="4">
        <v>23.95</v>
      </c>
      <c r="AC552" s="4">
        <v>9.56</v>
      </c>
      <c r="AD552" s="4">
        <v>4.5</v>
      </c>
      <c r="AE552" s="4">
        <v>5.17</v>
      </c>
      <c r="AF552" s="4">
        <v>9.59</v>
      </c>
      <c r="AG552" s="4">
        <v>63.48</v>
      </c>
      <c r="AH552" s="4">
        <v>114.49</v>
      </c>
      <c r="AI552" s="4">
        <v>23.88</v>
      </c>
      <c r="AJ552" s="4">
        <v>2.76</v>
      </c>
      <c r="AK552" s="4">
        <v>2.86</v>
      </c>
      <c r="AL552" s="4">
        <v>26.55</v>
      </c>
      <c r="AM552" s="4">
        <v>4.42</v>
      </c>
      <c r="AN552" s="4">
        <v>30.55</v>
      </c>
      <c r="AO552" s="4">
        <v>226.73</v>
      </c>
      <c r="AP552" s="4">
        <v>7.13</v>
      </c>
      <c r="AQ552" s="4">
        <v>10.53</v>
      </c>
      <c r="AR552" s="4">
        <v>4.58</v>
      </c>
      <c r="AS552" s="4">
        <v>12.7</v>
      </c>
      <c r="AT552" s="4">
        <v>3.07</v>
      </c>
      <c r="AU552" s="4">
        <v>11.42</v>
      </c>
      <c r="AV552" s="4">
        <v>24.6</v>
      </c>
      <c r="AW552" s="4">
        <v>49.6</v>
      </c>
      <c r="AX552" s="4">
        <v>33.049999999999997</v>
      </c>
      <c r="AY552" s="4">
        <v>24.96</v>
      </c>
      <c r="AZ552" s="4">
        <v>111.03</v>
      </c>
    </row>
    <row r="553" spans="1:52" x14ac:dyDescent="0.2">
      <c r="A553" s="3">
        <v>44266</v>
      </c>
      <c r="B553" s="4">
        <v>74829.69</v>
      </c>
      <c r="C553" s="4">
        <v>33.72</v>
      </c>
      <c r="D553" s="4">
        <v>15.26</v>
      </c>
      <c r="E553" s="4">
        <v>28.22</v>
      </c>
      <c r="F553" s="4">
        <v>9.4600000000000009</v>
      </c>
      <c r="G553" s="4">
        <v>68.98</v>
      </c>
      <c r="H553" s="4">
        <v>3.78</v>
      </c>
      <c r="I553" s="4">
        <v>46.8</v>
      </c>
      <c r="J553" s="4">
        <v>9.93</v>
      </c>
      <c r="K553" s="4">
        <v>86.45</v>
      </c>
      <c r="L553" s="4">
        <v>201.56</v>
      </c>
      <c r="M553" s="4">
        <v>15.45</v>
      </c>
      <c r="N553" s="4">
        <v>14.61</v>
      </c>
      <c r="O553" s="4">
        <v>253.9</v>
      </c>
      <c r="P553" s="4">
        <v>9.1300000000000008</v>
      </c>
      <c r="Q553" s="4">
        <v>5.17</v>
      </c>
      <c r="R553" s="4">
        <v>20.78</v>
      </c>
      <c r="S553" s="4">
        <v>16.440000000000001</v>
      </c>
      <c r="T553" s="4">
        <v>4.43</v>
      </c>
      <c r="U553" s="4">
        <v>4.62</v>
      </c>
      <c r="V553" s="4">
        <v>37.630000000000003</v>
      </c>
      <c r="W553" s="4">
        <v>13</v>
      </c>
      <c r="X553" s="4">
        <v>2.37</v>
      </c>
      <c r="Y553" s="4">
        <v>2.95</v>
      </c>
      <c r="Z553" s="4">
        <v>148.65</v>
      </c>
      <c r="AA553" s="4">
        <v>26.12</v>
      </c>
      <c r="AB553" s="4">
        <v>24.42</v>
      </c>
      <c r="AC553" s="4">
        <v>9.76</v>
      </c>
      <c r="AD553" s="4">
        <v>4.49</v>
      </c>
      <c r="AE553" s="4">
        <v>5.3</v>
      </c>
      <c r="AF553" s="4">
        <v>9.6300000000000008</v>
      </c>
      <c r="AG553" s="4">
        <v>63.15</v>
      </c>
      <c r="AH553" s="4">
        <v>115.7</v>
      </c>
      <c r="AI553" s="4">
        <v>24.33</v>
      </c>
      <c r="AJ553" s="4">
        <v>2.76</v>
      </c>
      <c r="AK553" s="4">
        <v>2.87</v>
      </c>
      <c r="AL553" s="4">
        <v>27</v>
      </c>
      <c r="AM553" s="4">
        <v>4.4000000000000004</v>
      </c>
      <c r="AN553" s="4">
        <v>30.49</v>
      </c>
      <c r="AO553" s="4">
        <v>241.72</v>
      </c>
      <c r="AP553" s="4">
        <v>7.17</v>
      </c>
      <c r="AQ553" s="4">
        <v>10.57</v>
      </c>
      <c r="AR553" s="4">
        <v>4.6100000000000003</v>
      </c>
      <c r="AS553" s="4">
        <v>12.85</v>
      </c>
      <c r="AT553" s="4">
        <v>3.06</v>
      </c>
      <c r="AU553" s="4">
        <v>11.5</v>
      </c>
      <c r="AV553" s="4">
        <v>24.53</v>
      </c>
      <c r="AW553" s="4">
        <v>49.86</v>
      </c>
      <c r="AX553" s="4">
        <v>32.950000000000003</v>
      </c>
      <c r="AY553" s="4">
        <v>24.75</v>
      </c>
      <c r="AZ553" s="4">
        <v>109.69</v>
      </c>
    </row>
    <row r="554" spans="1:52" x14ac:dyDescent="0.2">
      <c r="A554" s="3">
        <v>44267</v>
      </c>
      <c r="B554" s="4">
        <v>75401.34</v>
      </c>
      <c r="C554" s="4">
        <v>34.340000000000003</v>
      </c>
      <c r="D554" s="4">
        <v>15.03</v>
      </c>
      <c r="E554" s="4">
        <v>28.24</v>
      </c>
      <c r="F554" s="4">
        <v>9.5500000000000007</v>
      </c>
      <c r="G554" s="4">
        <v>69.12</v>
      </c>
      <c r="H554" s="4">
        <v>3.89</v>
      </c>
      <c r="I554" s="4">
        <v>47.97</v>
      </c>
      <c r="J554" s="4">
        <v>10.039999999999999</v>
      </c>
      <c r="K554" s="4">
        <v>86.49</v>
      </c>
      <c r="L554" s="4">
        <v>204.21</v>
      </c>
      <c r="M554" s="4">
        <v>15.49</v>
      </c>
      <c r="N554" s="4">
        <v>14.61</v>
      </c>
      <c r="O554" s="4">
        <v>253.26</v>
      </c>
      <c r="P554" s="4">
        <v>9.24</v>
      </c>
      <c r="Q554" s="4">
        <v>5.12</v>
      </c>
      <c r="R554" s="4">
        <v>21.26</v>
      </c>
      <c r="S554" s="4">
        <v>16.579999999999998</v>
      </c>
      <c r="T554" s="4">
        <v>4.47</v>
      </c>
      <c r="U554" s="4">
        <v>4.6500000000000004</v>
      </c>
      <c r="V554" s="4">
        <v>38.71</v>
      </c>
      <c r="W554" s="4">
        <v>12.9</v>
      </c>
      <c r="X554" s="4">
        <v>2.4</v>
      </c>
      <c r="Y554" s="4">
        <v>2.96</v>
      </c>
      <c r="Z554" s="4">
        <v>149.6</v>
      </c>
      <c r="AA554" s="4">
        <v>26.1</v>
      </c>
      <c r="AB554" s="4">
        <v>24.02</v>
      </c>
      <c r="AC554" s="4">
        <v>9.35</v>
      </c>
      <c r="AD554" s="4">
        <v>4.66</v>
      </c>
      <c r="AE554" s="4">
        <v>5.3</v>
      </c>
      <c r="AF554" s="4">
        <v>9.66</v>
      </c>
      <c r="AG554" s="4">
        <v>63.15</v>
      </c>
      <c r="AH554" s="4">
        <v>116.65</v>
      </c>
      <c r="AI554" s="4">
        <v>24.27</v>
      </c>
      <c r="AJ554" s="4">
        <v>2.83</v>
      </c>
      <c r="AK554" s="4">
        <v>2.93</v>
      </c>
      <c r="AL554" s="4">
        <v>27.25</v>
      </c>
      <c r="AM554" s="4">
        <v>4.43</v>
      </c>
      <c r="AN554" s="4">
        <v>31.28</v>
      </c>
      <c r="AO554" s="4">
        <v>242.11</v>
      </c>
      <c r="AP554" s="4">
        <v>7.22</v>
      </c>
      <c r="AQ554" s="4">
        <v>10.65</v>
      </c>
      <c r="AR554" s="4">
        <v>4.5999999999999996</v>
      </c>
      <c r="AS554" s="4">
        <v>12.99</v>
      </c>
      <c r="AT554" s="4">
        <v>3.07</v>
      </c>
      <c r="AU554" s="4">
        <v>11.18</v>
      </c>
      <c r="AV554" s="4">
        <v>24.45</v>
      </c>
      <c r="AW554" s="4">
        <v>50.45</v>
      </c>
      <c r="AX554" s="4">
        <v>33.21</v>
      </c>
      <c r="AY554" s="4">
        <v>25.09</v>
      </c>
      <c r="AZ554" s="4">
        <v>115.01</v>
      </c>
    </row>
    <row r="555" spans="1:52" x14ac:dyDescent="0.2">
      <c r="A555" s="5">
        <v>44270</v>
      </c>
      <c r="B555" s="4">
        <v>75413.91</v>
      </c>
      <c r="C555" s="4">
        <v>34.380000000000003</v>
      </c>
      <c r="D555" s="4">
        <v>15.04</v>
      </c>
      <c r="E555" s="4">
        <v>28.4</v>
      </c>
      <c r="F555" s="4">
        <v>9.5500000000000007</v>
      </c>
      <c r="G555" s="4">
        <v>69.56</v>
      </c>
      <c r="H555" s="4">
        <v>3.87</v>
      </c>
      <c r="I555" s="4">
        <v>47.88</v>
      </c>
      <c r="J555" s="4">
        <v>10.02</v>
      </c>
      <c r="K555" s="4">
        <v>86.4</v>
      </c>
      <c r="L555" s="4">
        <v>205.56</v>
      </c>
      <c r="M555" s="4">
        <v>15.49</v>
      </c>
      <c r="N555" s="4">
        <v>14.6</v>
      </c>
      <c r="O555" s="4">
        <v>255.85</v>
      </c>
      <c r="P555" s="4">
        <v>9.34</v>
      </c>
      <c r="Q555" s="4">
        <v>5.24</v>
      </c>
      <c r="R555" s="4">
        <v>20.38</v>
      </c>
      <c r="S555" s="4">
        <v>16.93</v>
      </c>
      <c r="T555" s="4">
        <v>4.53</v>
      </c>
      <c r="U555" s="4">
        <v>4.66</v>
      </c>
      <c r="V555" s="4">
        <v>37.770000000000003</v>
      </c>
      <c r="W555" s="4">
        <v>13.25</v>
      </c>
      <c r="X555" s="4">
        <v>2.44</v>
      </c>
      <c r="Y555" s="4">
        <v>2.92</v>
      </c>
      <c r="Z555" s="4">
        <v>149.74</v>
      </c>
      <c r="AA555" s="4">
        <v>26.14</v>
      </c>
      <c r="AB555" s="4">
        <v>24.36</v>
      </c>
      <c r="AC555" s="4">
        <v>9.35</v>
      </c>
      <c r="AD555" s="4">
        <v>4.75</v>
      </c>
      <c r="AE555" s="4">
        <v>5.5</v>
      </c>
      <c r="AF555" s="4">
        <v>9.75</v>
      </c>
      <c r="AG555" s="4">
        <v>65.180000000000007</v>
      </c>
      <c r="AH555" s="4">
        <v>114.13</v>
      </c>
      <c r="AI555" s="4">
        <v>24.1</v>
      </c>
      <c r="AJ555" s="4">
        <v>2.82</v>
      </c>
      <c r="AK555" s="4">
        <v>2.92</v>
      </c>
      <c r="AL555" s="4">
        <v>27.4</v>
      </c>
      <c r="AM555" s="4">
        <v>4.38</v>
      </c>
      <c r="AN555" s="4">
        <v>31.38</v>
      </c>
      <c r="AO555" s="4">
        <v>251.23</v>
      </c>
      <c r="AP555" s="4">
        <v>7.35</v>
      </c>
      <c r="AQ555" s="4">
        <v>10.61</v>
      </c>
      <c r="AR555" s="4">
        <v>4.62</v>
      </c>
      <c r="AS555" s="4">
        <v>12.9</v>
      </c>
      <c r="AT555" s="4">
        <v>3.1</v>
      </c>
      <c r="AU555" s="4">
        <v>11.06</v>
      </c>
      <c r="AV555" s="4">
        <v>24.58</v>
      </c>
      <c r="AW555" s="4">
        <v>50.08</v>
      </c>
      <c r="AX555" s="4">
        <v>33.39</v>
      </c>
      <c r="AY555" s="4">
        <v>25.34</v>
      </c>
      <c r="AZ555" s="4">
        <v>113.1</v>
      </c>
    </row>
    <row r="556" spans="1:52" x14ac:dyDescent="0.2">
      <c r="A556" s="5">
        <v>44271</v>
      </c>
      <c r="B556" s="4">
        <v>75933.27</v>
      </c>
      <c r="C556" s="4">
        <v>34.54</v>
      </c>
      <c r="D556" s="4">
        <v>15.19</v>
      </c>
      <c r="E556" s="4">
        <v>28.56</v>
      </c>
      <c r="F556" s="4">
        <v>9.81</v>
      </c>
      <c r="G556" s="4">
        <v>70.239999999999995</v>
      </c>
      <c r="H556" s="4">
        <v>3.92</v>
      </c>
      <c r="I556" s="4">
        <v>46.84</v>
      </c>
      <c r="J556" s="4">
        <v>10.11</v>
      </c>
      <c r="K556" s="4">
        <v>87.18</v>
      </c>
      <c r="L556" s="4">
        <v>209.19</v>
      </c>
      <c r="M556" s="4">
        <v>15.65</v>
      </c>
      <c r="N556" s="4">
        <v>14.81</v>
      </c>
      <c r="O556" s="4">
        <v>261.81</v>
      </c>
      <c r="P556" s="4">
        <v>9.61</v>
      </c>
      <c r="Q556" s="4">
        <v>5.21</v>
      </c>
      <c r="R556" s="4">
        <v>20.52</v>
      </c>
      <c r="S556" s="4">
        <v>17.510000000000002</v>
      </c>
      <c r="T556" s="4">
        <v>4.5999999999999996</v>
      </c>
      <c r="U556" s="4">
        <v>4.68</v>
      </c>
      <c r="V556" s="4">
        <v>38.65</v>
      </c>
      <c r="W556" s="4">
        <v>13.41</v>
      </c>
      <c r="X556" s="4">
        <v>2.46</v>
      </c>
      <c r="Y556" s="4">
        <v>2.96</v>
      </c>
      <c r="Z556" s="4">
        <v>151.06</v>
      </c>
      <c r="AA556" s="4">
        <v>26.25</v>
      </c>
      <c r="AB556" s="4">
        <v>24.41</v>
      </c>
      <c r="AC556" s="4">
        <v>9.35</v>
      </c>
      <c r="AD556" s="4">
        <v>4.76</v>
      </c>
      <c r="AE556" s="4">
        <v>5.48</v>
      </c>
      <c r="AF556" s="4">
        <v>9.7799999999999994</v>
      </c>
      <c r="AG556" s="4">
        <v>66.56</v>
      </c>
      <c r="AH556" s="4">
        <v>112.86</v>
      </c>
      <c r="AI556" s="4">
        <v>24.49</v>
      </c>
      <c r="AJ556" s="4">
        <v>2.79</v>
      </c>
      <c r="AK556" s="4">
        <v>2.96</v>
      </c>
      <c r="AL556" s="4">
        <v>27.49</v>
      </c>
      <c r="AM556" s="4">
        <v>4.41</v>
      </c>
      <c r="AN556" s="4">
        <v>32.36</v>
      </c>
      <c r="AO556" s="4">
        <v>243.36</v>
      </c>
      <c r="AP556" s="4">
        <v>7.29</v>
      </c>
      <c r="AQ556" s="4">
        <v>10.59</v>
      </c>
      <c r="AR556" s="4">
        <v>4.62</v>
      </c>
      <c r="AS556" s="4">
        <v>12.99</v>
      </c>
      <c r="AT556" s="4">
        <v>3.12</v>
      </c>
      <c r="AU556" s="4">
        <v>11.08</v>
      </c>
      <c r="AV556" s="4">
        <v>24.73</v>
      </c>
      <c r="AW556" s="4">
        <v>50.71</v>
      </c>
      <c r="AX556" s="4">
        <v>33.72</v>
      </c>
      <c r="AY556" s="4">
        <v>25.19</v>
      </c>
      <c r="AZ556" s="4">
        <v>117.67</v>
      </c>
    </row>
    <row r="557" spans="1:52" x14ac:dyDescent="0.2">
      <c r="A557" s="5">
        <v>44272</v>
      </c>
      <c r="B557" s="4">
        <v>75624.61</v>
      </c>
      <c r="C557" s="4">
        <v>34.6</v>
      </c>
      <c r="D557" s="4">
        <v>14.76</v>
      </c>
      <c r="E557" s="4">
        <v>28.37</v>
      </c>
      <c r="F557" s="4">
        <v>9.94</v>
      </c>
      <c r="G557" s="4">
        <v>70.3</v>
      </c>
      <c r="H557" s="4">
        <v>3.9</v>
      </c>
      <c r="I557" s="4">
        <v>46.07</v>
      </c>
      <c r="J557" s="4">
        <v>10.029999999999999</v>
      </c>
      <c r="K557" s="4">
        <v>87.11</v>
      </c>
      <c r="L557" s="4">
        <v>210</v>
      </c>
      <c r="M557" s="4">
        <v>15.52</v>
      </c>
      <c r="N557" s="4">
        <v>14.6</v>
      </c>
      <c r="O557" s="4">
        <v>261</v>
      </c>
      <c r="P557" s="4">
        <v>9.57</v>
      </c>
      <c r="Q557" s="4">
        <v>5.28</v>
      </c>
      <c r="R557" s="4">
        <v>20.399999999999999</v>
      </c>
      <c r="S557" s="4">
        <v>17.260000000000002</v>
      </c>
      <c r="T557" s="4">
        <v>4.55</v>
      </c>
      <c r="U557" s="4">
        <v>4.74</v>
      </c>
      <c r="V557" s="4">
        <v>38.479999999999997</v>
      </c>
      <c r="W557" s="4">
        <v>13.16</v>
      </c>
      <c r="X557" s="4">
        <v>2.46</v>
      </c>
      <c r="Y557" s="4">
        <v>2.91</v>
      </c>
      <c r="Z557" s="4">
        <v>151.36000000000001</v>
      </c>
      <c r="AA557" s="4">
        <v>26.24</v>
      </c>
      <c r="AB557" s="4">
        <v>24.17</v>
      </c>
      <c r="AC557" s="4">
        <v>9.07</v>
      </c>
      <c r="AD557" s="4">
        <v>4.6399999999999997</v>
      </c>
      <c r="AE557" s="4">
        <v>5.45</v>
      </c>
      <c r="AF557" s="4">
        <v>9.69</v>
      </c>
      <c r="AG557" s="4">
        <v>67.489999999999995</v>
      </c>
      <c r="AH557" s="4">
        <v>111.79</v>
      </c>
      <c r="AI557" s="4">
        <v>25.03</v>
      </c>
      <c r="AJ557" s="4">
        <v>2.71</v>
      </c>
      <c r="AK557" s="4">
        <v>2.93</v>
      </c>
      <c r="AL557" s="4">
        <v>27.69</v>
      </c>
      <c r="AM557" s="4">
        <v>4.33</v>
      </c>
      <c r="AN557" s="4">
        <v>32.56</v>
      </c>
      <c r="AO557" s="4">
        <v>246.47</v>
      </c>
      <c r="AP557" s="4">
        <v>7.23</v>
      </c>
      <c r="AQ557" s="4">
        <v>10.34</v>
      </c>
      <c r="AR557" s="4">
        <v>4.67</v>
      </c>
      <c r="AS557" s="4">
        <v>13.08</v>
      </c>
      <c r="AT557" s="4">
        <v>3.19</v>
      </c>
      <c r="AU557" s="4">
        <v>10.98</v>
      </c>
      <c r="AV557" s="4">
        <v>24.67</v>
      </c>
      <c r="AW557" s="4">
        <v>50.81</v>
      </c>
      <c r="AX557" s="4">
        <v>33.43</v>
      </c>
      <c r="AY557" s="4">
        <v>24.97</v>
      </c>
      <c r="AZ557" s="4">
        <v>119.63</v>
      </c>
    </row>
    <row r="558" spans="1:52" x14ac:dyDescent="0.2">
      <c r="A558" s="5">
        <v>44273</v>
      </c>
      <c r="B558" s="4">
        <v>74903.66</v>
      </c>
      <c r="C558" s="4">
        <v>34.43</v>
      </c>
      <c r="D558" s="4">
        <v>14.67</v>
      </c>
      <c r="E558" s="4">
        <v>28.14</v>
      </c>
      <c r="F558" s="4">
        <v>9.8699999999999992</v>
      </c>
      <c r="G558" s="4">
        <v>70.16</v>
      </c>
      <c r="H558" s="4">
        <v>3.85</v>
      </c>
      <c r="I558" s="4">
        <v>45.69</v>
      </c>
      <c r="J558" s="4">
        <v>9.89</v>
      </c>
      <c r="K558" s="4">
        <v>85.75</v>
      </c>
      <c r="L558" s="4">
        <v>204.48</v>
      </c>
      <c r="M558" s="4">
        <v>15.57</v>
      </c>
      <c r="N558" s="4">
        <v>14.5</v>
      </c>
      <c r="O558" s="4">
        <v>256.08999999999997</v>
      </c>
      <c r="P558" s="4">
        <v>9.36</v>
      </c>
      <c r="Q558" s="4">
        <v>5.28</v>
      </c>
      <c r="R558" s="4">
        <v>20.3</v>
      </c>
      <c r="S558" s="4">
        <v>17.05</v>
      </c>
      <c r="T558" s="4">
        <v>4.5</v>
      </c>
      <c r="U558" s="4">
        <v>4.7699999999999996</v>
      </c>
      <c r="V558" s="4">
        <v>38.26</v>
      </c>
      <c r="W558" s="4">
        <v>12.91</v>
      </c>
      <c r="X558" s="4">
        <v>2.38</v>
      </c>
      <c r="Y558" s="4">
        <v>2.89</v>
      </c>
      <c r="Z558" s="4">
        <v>151.44</v>
      </c>
      <c r="AA558" s="4">
        <v>26.01</v>
      </c>
      <c r="AB558" s="4">
        <v>25.06</v>
      </c>
      <c r="AC558" s="4">
        <v>9.36</v>
      </c>
      <c r="AD558" s="4">
        <v>4.63</v>
      </c>
      <c r="AE558" s="4">
        <v>5.41</v>
      </c>
      <c r="AF558" s="4">
        <v>9.67</v>
      </c>
      <c r="AG558" s="4">
        <v>66.02</v>
      </c>
      <c r="AH558" s="4">
        <v>110.8</v>
      </c>
      <c r="AI558" s="4">
        <v>24.65</v>
      </c>
      <c r="AJ558" s="4">
        <v>2.73</v>
      </c>
      <c r="AK558" s="4">
        <v>2.86</v>
      </c>
      <c r="AL558" s="4">
        <v>27.8</v>
      </c>
      <c r="AM558" s="4">
        <v>4.22</v>
      </c>
      <c r="AN558" s="4">
        <v>32.35</v>
      </c>
      <c r="AO558" s="4">
        <v>224.3</v>
      </c>
      <c r="AP558" s="4">
        <v>7.33</v>
      </c>
      <c r="AQ558" s="4">
        <v>10.1</v>
      </c>
      <c r="AR558" s="4">
        <v>4.68</v>
      </c>
      <c r="AS558" s="4">
        <v>12.8</v>
      </c>
      <c r="AT558" s="4">
        <v>3.19</v>
      </c>
      <c r="AU558" s="4">
        <v>11.1</v>
      </c>
      <c r="AV558" s="4">
        <v>24.44</v>
      </c>
      <c r="AW558" s="4">
        <v>50.69</v>
      </c>
      <c r="AX558" s="4">
        <v>32.92</v>
      </c>
      <c r="AY558" s="4">
        <v>24.92</v>
      </c>
      <c r="AZ558" s="4">
        <v>117.74</v>
      </c>
    </row>
    <row r="559" spans="1:52" x14ac:dyDescent="0.2">
      <c r="A559" s="5">
        <v>44274</v>
      </c>
      <c r="B559" s="4">
        <v>74381.41</v>
      </c>
      <c r="C559" s="4">
        <v>33.86</v>
      </c>
      <c r="D559" s="4">
        <v>14.48</v>
      </c>
      <c r="E559" s="4">
        <v>28.23</v>
      </c>
      <c r="F559" s="4">
        <v>9.92</v>
      </c>
      <c r="G559" s="4">
        <v>70.84</v>
      </c>
      <c r="H559" s="4">
        <v>3.83</v>
      </c>
      <c r="I559" s="4">
        <v>44.9</v>
      </c>
      <c r="J559" s="4">
        <v>9.86</v>
      </c>
      <c r="K559" s="4">
        <v>84.71</v>
      </c>
      <c r="L559" s="4">
        <v>202.94</v>
      </c>
      <c r="M559" s="4">
        <v>15.49</v>
      </c>
      <c r="N559" s="4">
        <v>14.88</v>
      </c>
      <c r="O559" s="4">
        <v>253.95</v>
      </c>
      <c r="P559" s="4">
        <v>9.4</v>
      </c>
      <c r="Q559" s="4">
        <v>5.33</v>
      </c>
      <c r="R559" s="4">
        <v>20.010000000000002</v>
      </c>
      <c r="S559" s="4">
        <v>17.260000000000002</v>
      </c>
      <c r="T559" s="4">
        <v>4.4800000000000004</v>
      </c>
      <c r="U559" s="4">
        <v>4.8600000000000003</v>
      </c>
      <c r="V559" s="4">
        <v>37.24</v>
      </c>
      <c r="W559" s="4">
        <v>13.01</v>
      </c>
      <c r="X559" s="4">
        <v>2.42</v>
      </c>
      <c r="Y559" s="4">
        <v>2.91</v>
      </c>
      <c r="Z559" s="4">
        <v>148.80000000000001</v>
      </c>
      <c r="AA559" s="4">
        <v>25.93</v>
      </c>
      <c r="AB559" s="4">
        <v>24.2</v>
      </c>
      <c r="AC559" s="4">
        <v>9.75</v>
      </c>
      <c r="AD559" s="4">
        <v>4.59</v>
      </c>
      <c r="AE559" s="4">
        <v>5.35</v>
      </c>
      <c r="AF559" s="4">
        <v>9.7799999999999994</v>
      </c>
      <c r="AG559" s="4">
        <v>65.459999999999994</v>
      </c>
      <c r="AH559" s="4">
        <v>109.06</v>
      </c>
      <c r="AI559" s="4">
        <v>24.26</v>
      </c>
      <c r="AJ559" s="4">
        <v>2.7</v>
      </c>
      <c r="AK559" s="4">
        <v>2.89</v>
      </c>
      <c r="AL559" s="4">
        <v>27.5</v>
      </c>
      <c r="AM559" s="4">
        <v>4.26</v>
      </c>
      <c r="AN559" s="4">
        <v>32.68</v>
      </c>
      <c r="AO559" s="4">
        <v>224.84</v>
      </c>
      <c r="AP559" s="4">
        <v>7.15</v>
      </c>
      <c r="AQ559" s="4">
        <v>10.130000000000001</v>
      </c>
      <c r="AR559" s="4">
        <v>4.67</v>
      </c>
      <c r="AS559" s="4">
        <v>12.46</v>
      </c>
      <c r="AT559" s="4">
        <v>3.21</v>
      </c>
      <c r="AU559" s="4">
        <v>10.9</v>
      </c>
      <c r="AV559" s="4">
        <v>24.52</v>
      </c>
      <c r="AW559" s="4">
        <v>50.61</v>
      </c>
      <c r="AX559" s="4">
        <v>33.049999999999997</v>
      </c>
      <c r="AY559" s="4">
        <v>24.11</v>
      </c>
      <c r="AZ559" s="4">
        <v>119.94</v>
      </c>
    </row>
    <row r="560" spans="1:52" x14ac:dyDescent="0.2">
      <c r="A560" s="5">
        <v>44277</v>
      </c>
      <c r="B560" s="4">
        <v>74886.16</v>
      </c>
      <c r="C560" s="4">
        <v>34.36</v>
      </c>
      <c r="D560" s="4">
        <v>14.65</v>
      </c>
      <c r="E560" s="4">
        <v>28.37</v>
      </c>
      <c r="F560" s="4">
        <v>10.1</v>
      </c>
      <c r="G560" s="4">
        <v>70.430000000000007</v>
      </c>
      <c r="H560" s="4">
        <v>3.85</v>
      </c>
      <c r="I560" s="4">
        <v>44.5</v>
      </c>
      <c r="J560" s="4">
        <v>10.029999999999999</v>
      </c>
      <c r="K560" s="4">
        <v>85.08</v>
      </c>
      <c r="L560" s="4">
        <v>205.53</v>
      </c>
      <c r="M560" s="4">
        <v>15.81</v>
      </c>
      <c r="N560" s="4">
        <v>14.93</v>
      </c>
      <c r="O560" s="4">
        <v>260.16000000000003</v>
      </c>
      <c r="P560" s="4">
        <v>9.39</v>
      </c>
      <c r="Q560" s="4">
        <v>5.4</v>
      </c>
      <c r="R560" s="4">
        <v>19.16</v>
      </c>
      <c r="S560" s="4">
        <v>17.190000000000001</v>
      </c>
      <c r="T560" s="4">
        <v>4.53</v>
      </c>
      <c r="U560" s="4">
        <v>4.75</v>
      </c>
      <c r="V560" s="4">
        <v>37.770000000000003</v>
      </c>
      <c r="W560" s="4">
        <v>13.11</v>
      </c>
      <c r="X560" s="4">
        <v>2.4500000000000002</v>
      </c>
      <c r="Y560" s="4">
        <v>2.91</v>
      </c>
      <c r="Z560" s="4">
        <v>150.91</v>
      </c>
      <c r="AA560" s="4">
        <v>26.12</v>
      </c>
      <c r="AB560" s="4">
        <v>24.69</v>
      </c>
      <c r="AC560" s="4">
        <v>9.89</v>
      </c>
      <c r="AD560" s="4">
        <v>4.75</v>
      </c>
      <c r="AE560" s="4">
        <v>5.33</v>
      </c>
      <c r="AF560" s="4">
        <v>9.49</v>
      </c>
      <c r="AG560" s="4">
        <v>66.84</v>
      </c>
      <c r="AH560" s="4">
        <v>107.81</v>
      </c>
      <c r="AI560" s="4">
        <v>24.16</v>
      </c>
      <c r="AJ560" s="4">
        <v>2.74</v>
      </c>
      <c r="AK560" s="4">
        <v>2.92</v>
      </c>
      <c r="AL560" s="4">
        <v>27.58</v>
      </c>
      <c r="AM560" s="4">
        <v>4.33</v>
      </c>
      <c r="AN560" s="4">
        <v>33.72</v>
      </c>
      <c r="AO560" s="4">
        <v>226.13</v>
      </c>
      <c r="AP560" s="4">
        <v>7.32</v>
      </c>
      <c r="AQ560" s="4">
        <v>9.92</v>
      </c>
      <c r="AR560" s="4">
        <v>4.78</v>
      </c>
      <c r="AS560" s="4">
        <v>12.53</v>
      </c>
      <c r="AT560" s="4">
        <v>3.25</v>
      </c>
      <c r="AU560" s="4">
        <v>11.08</v>
      </c>
      <c r="AV560" s="4">
        <v>24.66</v>
      </c>
      <c r="AW560" s="4">
        <v>51.13</v>
      </c>
      <c r="AX560" s="4">
        <v>33.700000000000003</v>
      </c>
      <c r="AY560" s="4">
        <v>24.72</v>
      </c>
      <c r="AZ560" s="4">
        <v>119.64</v>
      </c>
    </row>
    <row r="561" spans="1:52" x14ac:dyDescent="0.2">
      <c r="A561" s="5">
        <v>44278</v>
      </c>
      <c r="B561" s="4">
        <v>74926.09</v>
      </c>
      <c r="C561" s="4">
        <v>34.020000000000003</v>
      </c>
      <c r="D561" s="4">
        <v>14.76</v>
      </c>
      <c r="E561" s="4">
        <v>28</v>
      </c>
      <c r="F561" s="4">
        <v>9.99</v>
      </c>
      <c r="G561" s="4">
        <v>70.739999999999995</v>
      </c>
      <c r="H561" s="4">
        <v>3.88</v>
      </c>
      <c r="I561" s="4">
        <v>44.95</v>
      </c>
      <c r="J561" s="4">
        <v>10.3</v>
      </c>
      <c r="K561" s="4">
        <v>84.77</v>
      </c>
      <c r="L561" s="4">
        <v>205.43</v>
      </c>
      <c r="M561" s="4">
        <v>15.79</v>
      </c>
      <c r="N561" s="4">
        <v>14.84</v>
      </c>
      <c r="O561" s="4">
        <v>261</v>
      </c>
      <c r="P561" s="4">
        <v>9.4499999999999993</v>
      </c>
      <c r="Q561" s="4">
        <v>5.39</v>
      </c>
      <c r="R561" s="4">
        <v>19.399999999999999</v>
      </c>
      <c r="S561" s="4">
        <v>17.48</v>
      </c>
      <c r="T561" s="4">
        <v>4.57</v>
      </c>
      <c r="U561" s="4">
        <v>4.78</v>
      </c>
      <c r="V561" s="4">
        <v>37.89</v>
      </c>
      <c r="W561" s="4">
        <v>13.03</v>
      </c>
      <c r="X561" s="4">
        <v>2.44</v>
      </c>
      <c r="Y561" s="4">
        <v>2.9</v>
      </c>
      <c r="Z561" s="4">
        <v>151.02000000000001</v>
      </c>
      <c r="AA561" s="4">
        <v>25.94</v>
      </c>
      <c r="AB561" s="4">
        <v>24.8</v>
      </c>
      <c r="AC561" s="4">
        <v>9.93</v>
      </c>
      <c r="AD561" s="4">
        <v>4.78</v>
      </c>
      <c r="AE561" s="4">
        <v>5.21</v>
      </c>
      <c r="AF561" s="4">
        <v>9.59</v>
      </c>
      <c r="AG561" s="4">
        <v>67.13</v>
      </c>
      <c r="AH561" s="4">
        <v>107.76</v>
      </c>
      <c r="AI561" s="4">
        <v>24.95</v>
      </c>
      <c r="AJ561" s="4">
        <v>2.71</v>
      </c>
      <c r="AK561" s="4">
        <v>2.91</v>
      </c>
      <c r="AL561" s="4">
        <v>27.63</v>
      </c>
      <c r="AM561" s="4">
        <v>4.3899999999999997</v>
      </c>
      <c r="AN561" s="4">
        <v>34.909999999999997</v>
      </c>
      <c r="AO561" s="4">
        <v>223.2</v>
      </c>
      <c r="AP561" s="4">
        <v>7.17</v>
      </c>
      <c r="AQ561" s="4">
        <v>9.8800000000000008</v>
      </c>
      <c r="AR561" s="4">
        <v>4.82</v>
      </c>
      <c r="AS561" s="4">
        <v>12.63</v>
      </c>
      <c r="AT561" s="4">
        <v>3.33</v>
      </c>
      <c r="AU561" s="4">
        <v>10.92</v>
      </c>
      <c r="AV561" s="4">
        <v>24.43</v>
      </c>
      <c r="AW561" s="4">
        <v>51.1</v>
      </c>
      <c r="AX561" s="4">
        <v>33.729999999999997</v>
      </c>
      <c r="AY561" s="4">
        <v>24.47</v>
      </c>
      <c r="AZ561" s="4">
        <v>121.11</v>
      </c>
    </row>
    <row r="562" spans="1:52" x14ac:dyDescent="0.2">
      <c r="A562" s="5">
        <v>44279</v>
      </c>
      <c r="B562" s="4">
        <v>75411.25</v>
      </c>
      <c r="C562" s="4">
        <v>34.67</v>
      </c>
      <c r="D562" s="4">
        <v>14.83</v>
      </c>
      <c r="E562" s="4">
        <v>28</v>
      </c>
      <c r="F562" s="4">
        <v>10.119999999999999</v>
      </c>
      <c r="G562" s="4">
        <v>72.25</v>
      </c>
      <c r="H562" s="4">
        <v>3.91</v>
      </c>
      <c r="I562" s="4">
        <v>44.88</v>
      </c>
      <c r="J562" s="4">
        <v>10.31</v>
      </c>
      <c r="K562" s="4">
        <v>86.37</v>
      </c>
      <c r="L562" s="4">
        <v>213.08</v>
      </c>
      <c r="M562" s="4">
        <v>15.98</v>
      </c>
      <c r="N562" s="1"/>
      <c r="O562" s="4">
        <v>266.02</v>
      </c>
      <c r="P562" s="4">
        <v>9.5299999999999994</v>
      </c>
      <c r="Q562" s="4">
        <v>5.44</v>
      </c>
      <c r="R562" s="4">
        <v>19.350000000000001</v>
      </c>
      <c r="S562" s="4">
        <v>18.03</v>
      </c>
      <c r="T562" s="4">
        <v>4.59</v>
      </c>
      <c r="U562" s="4">
        <v>4.84</v>
      </c>
      <c r="V562" s="4">
        <v>38.5</v>
      </c>
      <c r="W562" s="4">
        <v>13</v>
      </c>
      <c r="X562" s="4">
        <v>2.44</v>
      </c>
      <c r="Y562" s="4">
        <v>2.91</v>
      </c>
      <c r="Z562" s="4">
        <v>151.51</v>
      </c>
      <c r="AA562" s="4">
        <v>25.84</v>
      </c>
      <c r="AB562" s="4">
        <v>25.05</v>
      </c>
      <c r="AC562" s="4">
        <v>10.25</v>
      </c>
      <c r="AD562" s="4">
        <v>4.74</v>
      </c>
      <c r="AE562" s="4">
        <v>5.13</v>
      </c>
      <c r="AF562" s="4">
        <v>9.64</v>
      </c>
      <c r="AG562" s="4">
        <v>68.099999999999994</v>
      </c>
      <c r="AH562" s="4">
        <v>109.7</v>
      </c>
      <c r="AI562" s="4">
        <v>25.78</v>
      </c>
      <c r="AJ562" s="4">
        <v>2.7</v>
      </c>
      <c r="AK562" s="4">
        <v>2.87</v>
      </c>
      <c r="AL562" s="4">
        <v>27.81</v>
      </c>
      <c r="AM562" s="4">
        <v>4.41</v>
      </c>
      <c r="AN562" s="4">
        <v>35.06</v>
      </c>
      <c r="AO562" s="4">
        <v>213.51</v>
      </c>
      <c r="AP562" s="4">
        <v>7.06</v>
      </c>
      <c r="AQ562" s="4">
        <v>9.99</v>
      </c>
      <c r="AR562" s="4">
        <v>4.83</v>
      </c>
      <c r="AS562" s="4">
        <v>12.72</v>
      </c>
      <c r="AT562" s="4">
        <v>3.3</v>
      </c>
      <c r="AU562" s="4">
        <v>10.9</v>
      </c>
      <c r="AV562" s="4">
        <v>24.19</v>
      </c>
      <c r="AW562" s="4">
        <v>52.13</v>
      </c>
      <c r="AX562" s="4">
        <v>34.26</v>
      </c>
      <c r="AY562" s="4">
        <v>24.2</v>
      </c>
      <c r="AZ562" s="4">
        <v>123.47</v>
      </c>
    </row>
    <row r="563" spans="1:52" x14ac:dyDescent="0.2">
      <c r="A563" s="5">
        <v>44280</v>
      </c>
      <c r="B563" s="4">
        <v>75572.41</v>
      </c>
      <c r="C563" s="4">
        <v>35.07</v>
      </c>
      <c r="D563" s="4">
        <v>15</v>
      </c>
      <c r="E563" s="4">
        <v>27.9</v>
      </c>
      <c r="F563" s="4">
        <v>10.18</v>
      </c>
      <c r="G563" s="4">
        <v>71.56</v>
      </c>
      <c r="H563" s="4">
        <v>3.91</v>
      </c>
      <c r="I563" s="4">
        <v>44.88</v>
      </c>
      <c r="J563" s="4">
        <v>10.33</v>
      </c>
      <c r="K563" s="4">
        <v>86.54</v>
      </c>
      <c r="L563" s="4">
        <v>213.58</v>
      </c>
      <c r="M563" s="4">
        <v>15.9</v>
      </c>
      <c r="N563" s="1"/>
      <c r="O563" s="4">
        <v>269.83</v>
      </c>
      <c r="P563" s="4">
        <v>9.4700000000000006</v>
      </c>
      <c r="Q563" s="4">
        <v>5.45</v>
      </c>
      <c r="R563" s="4">
        <v>19.41</v>
      </c>
      <c r="S563" s="4">
        <v>18.16</v>
      </c>
      <c r="T563" s="4">
        <v>4.58</v>
      </c>
      <c r="U563" s="4">
        <v>4.8</v>
      </c>
      <c r="V563" s="4">
        <v>38.880000000000003</v>
      </c>
      <c r="W563" s="4">
        <v>12.97</v>
      </c>
      <c r="X563" s="4">
        <v>2.4500000000000002</v>
      </c>
      <c r="Y563" s="4">
        <v>2.91</v>
      </c>
      <c r="Z563" s="4">
        <v>152.77000000000001</v>
      </c>
      <c r="AA563" s="4">
        <v>25.97</v>
      </c>
      <c r="AB563" s="4">
        <v>25.25</v>
      </c>
      <c r="AC563" s="4">
        <v>10.220000000000001</v>
      </c>
      <c r="AD563" s="4">
        <v>4.7</v>
      </c>
      <c r="AE563" s="4">
        <v>5.1100000000000003</v>
      </c>
      <c r="AF563" s="4">
        <v>9.52</v>
      </c>
      <c r="AG563" s="4">
        <v>67.95</v>
      </c>
      <c r="AH563" s="4">
        <v>108</v>
      </c>
      <c r="AI563" s="4">
        <v>25.23</v>
      </c>
      <c r="AJ563" s="4">
        <v>2.72</v>
      </c>
      <c r="AK563" s="4">
        <v>2.87</v>
      </c>
      <c r="AL563" s="4">
        <v>27.89</v>
      </c>
      <c r="AM563" s="4">
        <v>4.45</v>
      </c>
      <c r="AN563" s="4">
        <v>35.619999999999997</v>
      </c>
      <c r="AO563" s="4">
        <v>208.47</v>
      </c>
      <c r="AP563" s="4">
        <v>7.08</v>
      </c>
      <c r="AQ563" s="4">
        <v>9.9</v>
      </c>
      <c r="AR563" s="4">
        <v>4.88</v>
      </c>
      <c r="AS563" s="4">
        <v>12.78</v>
      </c>
      <c r="AT563" s="4">
        <v>3.33</v>
      </c>
      <c r="AU563" s="4">
        <v>10.9</v>
      </c>
      <c r="AV563" s="4">
        <v>24.12</v>
      </c>
      <c r="AW563" s="4">
        <v>52.37</v>
      </c>
      <c r="AX563" s="4">
        <v>34.35</v>
      </c>
      <c r="AY563" s="4">
        <v>24.28</v>
      </c>
      <c r="AZ563" s="4">
        <v>122.17</v>
      </c>
    </row>
    <row r="564" spans="1:52" x14ac:dyDescent="0.2">
      <c r="A564" s="5">
        <v>44281</v>
      </c>
      <c r="B564" s="4">
        <v>75861.509999999995</v>
      </c>
      <c r="C564" s="4">
        <v>34.94</v>
      </c>
      <c r="D564" s="4">
        <v>15.2</v>
      </c>
      <c r="E564" s="4">
        <v>28.17</v>
      </c>
      <c r="F564" s="4">
        <v>10.16</v>
      </c>
      <c r="G564" s="4">
        <v>71.42</v>
      </c>
      <c r="H564" s="4">
        <v>3.88</v>
      </c>
      <c r="I564" s="4">
        <v>45.07</v>
      </c>
      <c r="J564" s="4">
        <v>10.37</v>
      </c>
      <c r="K564" s="4">
        <v>86</v>
      </c>
      <c r="L564" s="4">
        <v>212.43</v>
      </c>
      <c r="M564" s="4">
        <v>15.99</v>
      </c>
      <c r="N564" s="1"/>
      <c r="O564" s="4">
        <v>267.45999999999998</v>
      </c>
      <c r="P564" s="4">
        <v>9.5</v>
      </c>
      <c r="Q564" s="4">
        <v>5.52</v>
      </c>
      <c r="R564" s="4">
        <v>20.149999999999999</v>
      </c>
      <c r="S564" s="4">
        <v>18.25</v>
      </c>
      <c r="T564" s="4">
        <v>4.55</v>
      </c>
      <c r="U564" s="4">
        <v>4.79</v>
      </c>
      <c r="V564" s="4">
        <v>39.35</v>
      </c>
      <c r="W564" s="4">
        <v>13.02</v>
      </c>
      <c r="X564" s="4">
        <v>2.4300000000000002</v>
      </c>
      <c r="Y564" s="4">
        <v>2.89</v>
      </c>
      <c r="Z564" s="4">
        <v>153.4</v>
      </c>
      <c r="AA564" s="4">
        <v>26.17</v>
      </c>
      <c r="AB564" s="4">
        <v>24.92</v>
      </c>
      <c r="AC564" s="4">
        <v>10.19</v>
      </c>
      <c r="AD564" s="4">
        <v>4.7300000000000004</v>
      </c>
      <c r="AE564" s="4">
        <v>5.1100000000000003</v>
      </c>
      <c r="AF564" s="4">
        <v>9.65</v>
      </c>
      <c r="AG564" s="4">
        <v>67.59</v>
      </c>
      <c r="AH564" s="4">
        <v>110.33</v>
      </c>
      <c r="AI564" s="4">
        <v>24.88</v>
      </c>
      <c r="AJ564" s="4">
        <v>2.75</v>
      </c>
      <c r="AK564" s="4">
        <v>2.86</v>
      </c>
      <c r="AL564" s="4">
        <v>28.09</v>
      </c>
      <c r="AM564" s="4">
        <v>4.45</v>
      </c>
      <c r="AN564" s="4">
        <v>35.840000000000003</v>
      </c>
      <c r="AO564" s="4">
        <v>213.6</v>
      </c>
      <c r="AP564" s="4">
        <v>7.16</v>
      </c>
      <c r="AQ564" s="4">
        <v>9.92</v>
      </c>
      <c r="AR564" s="4">
        <v>4.82</v>
      </c>
      <c r="AS564" s="4">
        <v>12.62</v>
      </c>
      <c r="AT564" s="4">
        <v>3.41</v>
      </c>
      <c r="AU564" s="4">
        <v>10.78</v>
      </c>
      <c r="AV564" s="4">
        <v>24.34</v>
      </c>
      <c r="AW564" s="4">
        <v>52.84</v>
      </c>
      <c r="AX564" s="4">
        <v>34.44</v>
      </c>
      <c r="AY564" s="4">
        <v>24.54</v>
      </c>
      <c r="AZ564" s="4">
        <v>127.2</v>
      </c>
    </row>
    <row r="565" spans="1:52" x14ac:dyDescent="0.2">
      <c r="A565" s="5">
        <v>44284</v>
      </c>
      <c r="B565" s="4">
        <v>75687.350000000006</v>
      </c>
      <c r="C565" s="4">
        <v>34.380000000000003</v>
      </c>
      <c r="D565" s="4">
        <v>15.2</v>
      </c>
      <c r="E565" s="4">
        <v>27.99</v>
      </c>
      <c r="F565" s="4">
        <v>10.06</v>
      </c>
      <c r="G565" s="4">
        <v>70.66</v>
      </c>
      <c r="H565" s="4">
        <v>3.89</v>
      </c>
      <c r="I565" s="4">
        <v>45.86</v>
      </c>
      <c r="J565" s="4">
        <v>10.42</v>
      </c>
      <c r="K565" s="4">
        <v>85.57</v>
      </c>
      <c r="L565" s="4">
        <v>211.64</v>
      </c>
      <c r="M565" s="4">
        <v>15.98</v>
      </c>
      <c r="N565" s="4">
        <v>14.96</v>
      </c>
      <c r="O565" s="4">
        <v>265.39</v>
      </c>
      <c r="P565" s="4">
        <v>9.51</v>
      </c>
      <c r="Q565" s="4">
        <v>5.56</v>
      </c>
      <c r="R565" s="4">
        <v>20.58</v>
      </c>
      <c r="S565" s="4">
        <v>18.05</v>
      </c>
      <c r="T565" s="4">
        <v>4.4800000000000004</v>
      </c>
      <c r="U565" s="4">
        <v>4.72</v>
      </c>
      <c r="V565" s="4">
        <v>39</v>
      </c>
      <c r="W565" s="4">
        <v>12.87</v>
      </c>
      <c r="X565" s="4">
        <v>2.4</v>
      </c>
      <c r="Y565" s="4">
        <v>2.83</v>
      </c>
      <c r="Z565" s="4">
        <v>151.46</v>
      </c>
      <c r="AA565" s="4">
        <v>26.13</v>
      </c>
      <c r="AB565" s="4">
        <v>24.96</v>
      </c>
      <c r="AC565" s="4">
        <v>10.15</v>
      </c>
      <c r="AD565" s="4">
        <v>4.6900000000000004</v>
      </c>
      <c r="AE565" s="4">
        <v>5.07</v>
      </c>
      <c r="AF565" s="4">
        <v>9.56</v>
      </c>
      <c r="AG565" s="4">
        <v>67.11</v>
      </c>
      <c r="AH565" s="4">
        <v>112.26</v>
      </c>
      <c r="AI565" s="4">
        <v>25.09</v>
      </c>
      <c r="AJ565" s="4">
        <v>2.84</v>
      </c>
      <c r="AK565" s="4">
        <v>2.84</v>
      </c>
      <c r="AL565" s="4">
        <v>27.86</v>
      </c>
      <c r="AM565" s="4">
        <v>4.37</v>
      </c>
      <c r="AN565" s="4">
        <v>35.299999999999997</v>
      </c>
      <c r="AO565" s="4">
        <v>207.18</v>
      </c>
      <c r="AP565" s="4">
        <v>7.21</v>
      </c>
      <c r="AQ565" s="4">
        <v>9.8800000000000008</v>
      </c>
      <c r="AR565" s="4">
        <v>4.6900000000000004</v>
      </c>
      <c r="AS565" s="4">
        <v>12.84</v>
      </c>
      <c r="AT565" s="4">
        <v>3.39</v>
      </c>
      <c r="AU565" s="4">
        <v>10.63</v>
      </c>
      <c r="AV565" s="4">
        <v>24.34</v>
      </c>
      <c r="AW565" s="4">
        <v>52.46</v>
      </c>
      <c r="AX565" s="4">
        <v>34.36</v>
      </c>
      <c r="AY565" s="4">
        <v>24.43</v>
      </c>
      <c r="AZ565" s="4">
        <v>122.92</v>
      </c>
    </row>
    <row r="566" spans="1:52" x14ac:dyDescent="0.2">
      <c r="A566" s="5">
        <v>44285</v>
      </c>
      <c r="B566" s="4">
        <v>75135.83</v>
      </c>
      <c r="C566" s="4">
        <v>33.479999999999997</v>
      </c>
      <c r="D566" s="4">
        <v>15.32</v>
      </c>
      <c r="E566" s="4">
        <v>28.1</v>
      </c>
      <c r="F566" s="4">
        <v>9.98</v>
      </c>
      <c r="G566" s="4">
        <v>70.52</v>
      </c>
      <c r="H566" s="4">
        <v>3.85</v>
      </c>
      <c r="I566" s="4">
        <v>44.91</v>
      </c>
      <c r="J566" s="4">
        <v>10.42</v>
      </c>
      <c r="K566" s="4">
        <v>85.4</v>
      </c>
      <c r="L566" s="4">
        <v>209</v>
      </c>
      <c r="M566" s="4">
        <v>15.73</v>
      </c>
      <c r="N566" s="4">
        <v>14.84</v>
      </c>
      <c r="O566" s="4">
        <v>262.66000000000003</v>
      </c>
      <c r="P566" s="4">
        <v>9.5500000000000007</v>
      </c>
      <c r="Q566" s="4">
        <v>5.62</v>
      </c>
      <c r="R566" s="4">
        <v>20.100000000000001</v>
      </c>
      <c r="S566" s="4">
        <v>18.04</v>
      </c>
      <c r="T566" s="4">
        <v>4.51</v>
      </c>
      <c r="U566" s="4">
        <v>4.63</v>
      </c>
      <c r="V566" s="4">
        <v>39.19</v>
      </c>
      <c r="W566" s="4">
        <v>12.87</v>
      </c>
      <c r="X566" s="4">
        <v>2.42</v>
      </c>
      <c r="Y566" s="4">
        <v>2.81</v>
      </c>
      <c r="Z566" s="4">
        <v>150.56</v>
      </c>
      <c r="AA566" s="4">
        <v>25.91</v>
      </c>
      <c r="AB566" s="4">
        <v>24.64</v>
      </c>
      <c r="AC566" s="4">
        <v>9.75</v>
      </c>
      <c r="AD566" s="4">
        <v>4.6100000000000003</v>
      </c>
      <c r="AE566" s="4">
        <v>5</v>
      </c>
      <c r="AF566" s="4">
        <v>9.4600000000000009</v>
      </c>
      <c r="AG566" s="4">
        <v>65.989999999999995</v>
      </c>
      <c r="AH566" s="4">
        <v>109.6</v>
      </c>
      <c r="AI566" s="4">
        <v>25.04</v>
      </c>
      <c r="AJ566" s="4">
        <v>2.8</v>
      </c>
      <c r="AK566" s="4">
        <v>2.81</v>
      </c>
      <c r="AL566" s="4">
        <v>27.96</v>
      </c>
      <c r="AM566" s="4">
        <v>4.3</v>
      </c>
      <c r="AN566" s="4">
        <v>35.21</v>
      </c>
      <c r="AO566" s="4">
        <v>212.83</v>
      </c>
      <c r="AP566" s="4">
        <v>7.13</v>
      </c>
      <c r="AQ566" s="4">
        <v>9.75</v>
      </c>
      <c r="AR566" s="4">
        <v>4.62</v>
      </c>
      <c r="AS566" s="4">
        <v>12.87</v>
      </c>
      <c r="AT566" s="4">
        <v>3.43</v>
      </c>
      <c r="AU566" s="4">
        <v>10.35</v>
      </c>
      <c r="AV566" s="4">
        <v>24.36</v>
      </c>
      <c r="AW566" s="4">
        <v>52.24</v>
      </c>
      <c r="AX566" s="4">
        <v>34.200000000000003</v>
      </c>
      <c r="AY566" s="4">
        <v>24.08</v>
      </c>
      <c r="AZ566" s="4">
        <v>125.62</v>
      </c>
    </row>
    <row r="567" spans="1:52" x14ac:dyDescent="0.2">
      <c r="A567" s="5">
        <v>44286</v>
      </c>
      <c r="B567" s="4">
        <v>75723.89</v>
      </c>
      <c r="C567" s="4">
        <v>34.21</v>
      </c>
      <c r="D567" s="4">
        <v>15.39</v>
      </c>
      <c r="E567" s="4">
        <v>28.18</v>
      </c>
      <c r="F567" s="4">
        <v>10.02</v>
      </c>
      <c r="G567" s="4">
        <v>71.05</v>
      </c>
      <c r="H567" s="4">
        <v>3.9</v>
      </c>
      <c r="I567" s="4">
        <v>45.3</v>
      </c>
      <c r="J567" s="4">
        <v>10.58</v>
      </c>
      <c r="K567" s="4">
        <v>86.1</v>
      </c>
      <c r="L567" s="4">
        <v>210.97</v>
      </c>
      <c r="M567" s="4">
        <v>16.010000000000002</v>
      </c>
      <c r="N567" s="4">
        <v>15.04</v>
      </c>
      <c r="O567" s="4">
        <v>264.64999999999998</v>
      </c>
      <c r="P567" s="4">
        <v>9.75</v>
      </c>
      <c r="Q567" s="4">
        <v>5.55</v>
      </c>
      <c r="R567" s="4">
        <v>19.989999999999998</v>
      </c>
      <c r="S567" s="4">
        <v>18.12</v>
      </c>
      <c r="T567" s="4">
        <v>4.5999999999999996</v>
      </c>
      <c r="U567" s="4">
        <v>4.68</v>
      </c>
      <c r="V567" s="4">
        <v>39.840000000000003</v>
      </c>
      <c r="W567" s="4">
        <v>12.92</v>
      </c>
      <c r="X567" s="4">
        <v>2.5</v>
      </c>
      <c r="Y567" s="4">
        <v>2.8</v>
      </c>
      <c r="Z567" s="4">
        <v>152.83000000000001</v>
      </c>
      <c r="AA567" s="4">
        <v>26</v>
      </c>
      <c r="AB567" s="4">
        <v>24.42</v>
      </c>
      <c r="AC567" s="4">
        <v>9.48</v>
      </c>
      <c r="AD567" s="4">
        <v>4.6900000000000004</v>
      </c>
      <c r="AE567" s="4">
        <v>5.09</v>
      </c>
      <c r="AF567" s="4">
        <v>9.6199999999999992</v>
      </c>
      <c r="AG567" s="4">
        <v>67</v>
      </c>
      <c r="AH567" s="4">
        <v>110.75</v>
      </c>
      <c r="AI567" s="4">
        <v>25.25</v>
      </c>
      <c r="AJ567" s="4">
        <v>2.81</v>
      </c>
      <c r="AK567" s="4">
        <v>2.82</v>
      </c>
      <c r="AL567" s="4">
        <v>28.51</v>
      </c>
      <c r="AM567" s="4">
        <v>4.4000000000000004</v>
      </c>
      <c r="AN567" s="4">
        <v>35.090000000000003</v>
      </c>
      <c r="AO567" s="4">
        <v>227.05</v>
      </c>
      <c r="AP567" s="4">
        <v>7.1</v>
      </c>
      <c r="AQ567" s="4">
        <v>9.9</v>
      </c>
      <c r="AR567" s="4">
        <v>4.68</v>
      </c>
      <c r="AS567" s="4">
        <v>13.21</v>
      </c>
      <c r="AT567" s="4">
        <v>3.4</v>
      </c>
      <c r="AU567" s="4">
        <v>10.35</v>
      </c>
      <c r="AV567" s="4">
        <v>24.41</v>
      </c>
      <c r="AW567" s="4">
        <v>52.67</v>
      </c>
      <c r="AX567" s="4">
        <v>34.72</v>
      </c>
      <c r="AY567" s="4">
        <v>24</v>
      </c>
      <c r="AZ567" s="4">
        <v>126.53</v>
      </c>
    </row>
    <row r="568" spans="1:52" x14ac:dyDescent="0.2">
      <c r="A568" s="3">
        <v>44287</v>
      </c>
      <c r="B568" s="4">
        <v>76043.8</v>
      </c>
      <c r="C568" s="4">
        <v>34.61</v>
      </c>
      <c r="D568" s="4">
        <v>15.4</v>
      </c>
      <c r="E568" s="4">
        <v>28.24</v>
      </c>
      <c r="F568" s="4">
        <v>10.119999999999999</v>
      </c>
      <c r="G568" s="4">
        <v>71.069999999999993</v>
      </c>
      <c r="H568" s="4">
        <v>3.86</v>
      </c>
      <c r="I568" s="4">
        <v>45.65</v>
      </c>
      <c r="J568" s="4">
        <v>10.56</v>
      </c>
      <c r="K568" s="4">
        <v>86.21</v>
      </c>
      <c r="L568" s="4">
        <v>210.66</v>
      </c>
      <c r="M568" s="4">
        <v>15.89</v>
      </c>
      <c r="N568" s="4">
        <v>14.7</v>
      </c>
      <c r="O568" s="4">
        <v>263</v>
      </c>
      <c r="P568" s="4">
        <v>9.69</v>
      </c>
      <c r="Q568" s="4">
        <v>5.43</v>
      </c>
      <c r="R568" s="4">
        <v>20.25</v>
      </c>
      <c r="S568" s="4">
        <v>18.27</v>
      </c>
      <c r="T568" s="4">
        <v>4.5999999999999996</v>
      </c>
      <c r="U568" s="4">
        <v>4.79</v>
      </c>
      <c r="V568" s="4">
        <v>41.36</v>
      </c>
      <c r="W568" s="4">
        <v>12.93</v>
      </c>
      <c r="X568" s="4">
        <v>2.44</v>
      </c>
      <c r="Y568" s="4">
        <v>2.84</v>
      </c>
      <c r="Z568" s="4">
        <v>152.12</v>
      </c>
      <c r="AA568" s="4">
        <v>26.1</v>
      </c>
      <c r="AB568" s="4">
        <v>25.05</v>
      </c>
      <c r="AC568" s="4">
        <v>9.8000000000000007</v>
      </c>
      <c r="AD568" s="4">
        <v>4.6500000000000004</v>
      </c>
      <c r="AE568" s="4">
        <v>5.0999999999999996</v>
      </c>
      <c r="AF568" s="4">
        <v>9.7799999999999994</v>
      </c>
      <c r="AG568" s="4">
        <v>66.94</v>
      </c>
      <c r="AH568" s="4">
        <v>112</v>
      </c>
      <c r="AI568" s="4">
        <v>25.72</v>
      </c>
      <c r="AJ568" s="4">
        <v>2.85</v>
      </c>
      <c r="AK568" s="4">
        <v>2.83</v>
      </c>
      <c r="AL568" s="4">
        <v>28.84</v>
      </c>
      <c r="AM568" s="4">
        <v>4.45</v>
      </c>
      <c r="AN568" s="4">
        <v>35.299999999999997</v>
      </c>
      <c r="AO568" s="4">
        <v>229.51</v>
      </c>
      <c r="AP568" s="4">
        <v>7.12</v>
      </c>
      <c r="AQ568" s="4">
        <v>10.25</v>
      </c>
      <c r="AR568" s="4">
        <v>4.71</v>
      </c>
      <c r="AS568" s="4">
        <v>13.15</v>
      </c>
      <c r="AT568" s="4">
        <v>3.4</v>
      </c>
      <c r="AU568" s="4">
        <v>10.36</v>
      </c>
      <c r="AV568" s="4">
        <v>24.54</v>
      </c>
      <c r="AW568" s="4">
        <v>53.02</v>
      </c>
      <c r="AX568" s="4">
        <v>34.76</v>
      </c>
      <c r="AY568" s="4">
        <v>24</v>
      </c>
      <c r="AZ568" s="4">
        <v>130.87</v>
      </c>
    </row>
    <row r="569" spans="1:52" x14ac:dyDescent="0.2">
      <c r="A569" s="3">
        <v>44292</v>
      </c>
      <c r="B569" s="4">
        <v>76520.05</v>
      </c>
      <c r="C569" s="4">
        <v>35.08</v>
      </c>
      <c r="D569" s="4">
        <v>15.44</v>
      </c>
      <c r="E569" s="4">
        <v>28.35</v>
      </c>
      <c r="F569" s="4">
        <v>10.11</v>
      </c>
      <c r="G569" s="4">
        <v>72.05</v>
      </c>
      <c r="H569" s="4">
        <v>3.91</v>
      </c>
      <c r="I569" s="4">
        <v>45.85</v>
      </c>
      <c r="J569" s="4">
        <v>10.54</v>
      </c>
      <c r="K569" s="4">
        <v>86.03</v>
      </c>
      <c r="L569" s="4">
        <v>213.74</v>
      </c>
      <c r="M569" s="4">
        <v>15.89</v>
      </c>
      <c r="N569" s="4">
        <v>14.84</v>
      </c>
      <c r="O569" s="4">
        <v>263.60000000000002</v>
      </c>
      <c r="P569" s="4">
        <v>9.6</v>
      </c>
      <c r="Q569" s="4">
        <v>5.52</v>
      </c>
      <c r="R569" s="4">
        <v>20.53</v>
      </c>
      <c r="S569" s="4">
        <v>18.43</v>
      </c>
      <c r="T569" s="4">
        <v>4.5999999999999996</v>
      </c>
      <c r="U569" s="4">
        <v>4.83</v>
      </c>
      <c r="V569" s="4">
        <v>41.56</v>
      </c>
      <c r="W569" s="4">
        <v>13.02</v>
      </c>
      <c r="X569" s="4">
        <v>2.4700000000000002</v>
      </c>
      <c r="Y569" s="4">
        <v>2.83</v>
      </c>
      <c r="Z569" s="4">
        <v>152.18</v>
      </c>
      <c r="AA569" s="4">
        <v>26.23</v>
      </c>
      <c r="AB569" s="4">
        <v>25.58</v>
      </c>
      <c r="AC569" s="4">
        <v>10.220000000000001</v>
      </c>
      <c r="AD569" s="4">
        <v>4.6399999999999997</v>
      </c>
      <c r="AE569" s="4">
        <v>5.26</v>
      </c>
      <c r="AF569" s="4">
        <v>9.77</v>
      </c>
      <c r="AG569" s="4">
        <v>66.97</v>
      </c>
      <c r="AH569" s="4">
        <v>112.12</v>
      </c>
      <c r="AI569" s="4">
        <v>25.56</v>
      </c>
      <c r="AJ569" s="4">
        <v>2.82</v>
      </c>
      <c r="AK569" s="4">
        <v>2.88</v>
      </c>
      <c r="AL569" s="4">
        <v>29.64</v>
      </c>
      <c r="AM569" s="4">
        <v>4.4400000000000004</v>
      </c>
      <c r="AN569" s="4">
        <v>35.42</v>
      </c>
      <c r="AO569" s="4">
        <v>236.5</v>
      </c>
      <c r="AP569" s="4">
        <v>7</v>
      </c>
      <c r="AQ569" s="4">
        <v>10.11</v>
      </c>
      <c r="AR569" s="4">
        <v>4.78</v>
      </c>
      <c r="AS569" s="4">
        <v>13.53</v>
      </c>
      <c r="AT569" s="4">
        <v>3.4</v>
      </c>
      <c r="AU569" s="4">
        <v>10.36</v>
      </c>
      <c r="AV569" s="4">
        <v>24.7</v>
      </c>
      <c r="AW569" s="4">
        <v>53.35</v>
      </c>
      <c r="AX569" s="4">
        <v>34.840000000000003</v>
      </c>
      <c r="AY569" s="4">
        <v>24.12</v>
      </c>
      <c r="AZ569" s="4">
        <v>135</v>
      </c>
    </row>
    <row r="570" spans="1:52" x14ac:dyDescent="0.2">
      <c r="A570" s="3">
        <v>44293</v>
      </c>
      <c r="B570" s="4">
        <v>76922.37</v>
      </c>
      <c r="C570" s="4">
        <v>35.71</v>
      </c>
      <c r="D570" s="4">
        <v>15.41</v>
      </c>
      <c r="E570" s="4">
        <v>28.44</v>
      </c>
      <c r="F570" s="4">
        <v>10.220000000000001</v>
      </c>
      <c r="G570" s="4">
        <v>71.64</v>
      </c>
      <c r="H570" s="4">
        <v>3.9</v>
      </c>
      <c r="I570" s="4">
        <v>45.88</v>
      </c>
      <c r="J570" s="4">
        <v>10.56</v>
      </c>
      <c r="K570" s="4">
        <v>86.53</v>
      </c>
      <c r="L570" s="4">
        <v>215.53</v>
      </c>
      <c r="M570" s="4">
        <v>15.77</v>
      </c>
      <c r="N570" s="4">
        <v>14.9</v>
      </c>
      <c r="O570" s="4">
        <v>262.99</v>
      </c>
      <c r="P570" s="4">
        <v>9.82</v>
      </c>
      <c r="Q570" s="4">
        <v>5.6</v>
      </c>
      <c r="R570" s="4">
        <v>20.48</v>
      </c>
      <c r="S570" s="4">
        <v>18.57</v>
      </c>
      <c r="T570" s="4">
        <v>4.7</v>
      </c>
      <c r="U570" s="4">
        <v>4.83</v>
      </c>
      <c r="V570" s="4">
        <v>41.68</v>
      </c>
      <c r="W570" s="4">
        <v>13.34</v>
      </c>
      <c r="X570" s="4">
        <v>2.4700000000000002</v>
      </c>
      <c r="Y570" s="4">
        <v>2.84</v>
      </c>
      <c r="Z570" s="4">
        <v>151.69</v>
      </c>
      <c r="AA570" s="4">
        <v>26.34</v>
      </c>
      <c r="AB570" s="4">
        <v>25.91</v>
      </c>
      <c r="AC570" s="4">
        <v>10.65</v>
      </c>
      <c r="AD570" s="4">
        <v>4.75</v>
      </c>
      <c r="AE570" s="4">
        <v>5.4</v>
      </c>
      <c r="AF570" s="4">
        <v>9.7200000000000006</v>
      </c>
      <c r="AG570" s="4">
        <v>67.98</v>
      </c>
      <c r="AH570" s="4">
        <v>113.44</v>
      </c>
      <c r="AI570" s="4">
        <v>26.08</v>
      </c>
      <c r="AJ570" s="4">
        <v>2.89</v>
      </c>
      <c r="AK570" s="4">
        <v>2.89</v>
      </c>
      <c r="AL570" s="4">
        <v>30</v>
      </c>
      <c r="AM570" s="4">
        <v>4.53</v>
      </c>
      <c r="AN570" s="4">
        <v>36.31</v>
      </c>
      <c r="AO570" s="4">
        <v>245.12</v>
      </c>
      <c r="AP570" s="4">
        <v>7.16</v>
      </c>
      <c r="AQ570" s="4">
        <v>10.32</v>
      </c>
      <c r="AR570" s="4">
        <v>4.8899999999999997</v>
      </c>
      <c r="AS570" s="4">
        <v>13.54</v>
      </c>
      <c r="AT570" s="4">
        <v>3.39</v>
      </c>
      <c r="AU570" s="4">
        <v>10.53</v>
      </c>
      <c r="AV570" s="4">
        <v>24.84</v>
      </c>
      <c r="AW570" s="4">
        <v>53.53</v>
      </c>
      <c r="AX570" s="4">
        <v>35.119999999999997</v>
      </c>
      <c r="AY570" s="4">
        <v>24.39</v>
      </c>
      <c r="AZ570" s="4">
        <v>135.77000000000001</v>
      </c>
    </row>
    <row r="571" spans="1:52" x14ac:dyDescent="0.2">
      <c r="A571" s="3">
        <v>44294</v>
      </c>
      <c r="B571" s="4">
        <v>77738.210000000006</v>
      </c>
      <c r="C571" s="4">
        <v>36.54</v>
      </c>
      <c r="D571" s="4">
        <v>15.28</v>
      </c>
      <c r="E571" s="4">
        <v>28.74</v>
      </c>
      <c r="F571" s="4">
        <v>10.18</v>
      </c>
      <c r="G571" s="4">
        <v>72.36</v>
      </c>
      <c r="H571" s="4">
        <v>3.92</v>
      </c>
      <c r="I571" s="4">
        <v>47.06</v>
      </c>
      <c r="J571" s="4">
        <v>10.66</v>
      </c>
      <c r="K571" s="4">
        <v>87.12</v>
      </c>
      <c r="L571" s="4">
        <v>217.47</v>
      </c>
      <c r="M571" s="4">
        <v>15.87</v>
      </c>
      <c r="N571" s="4">
        <v>14.94</v>
      </c>
      <c r="O571" s="4">
        <v>265.94</v>
      </c>
      <c r="P571" s="4">
        <v>9.91</v>
      </c>
      <c r="Q571" s="4">
        <v>5.61</v>
      </c>
      <c r="R571" s="4">
        <v>21</v>
      </c>
      <c r="S571" s="4">
        <v>18.5</v>
      </c>
      <c r="T571" s="4">
        <v>4.68</v>
      </c>
      <c r="U571" s="4">
        <v>4.93</v>
      </c>
      <c r="V571" s="4">
        <v>41.96</v>
      </c>
      <c r="W571" s="4">
        <v>13.35</v>
      </c>
      <c r="X571" s="4">
        <v>2.4700000000000002</v>
      </c>
      <c r="Y571" s="4">
        <v>2.86</v>
      </c>
      <c r="Z571" s="4">
        <v>153.61000000000001</v>
      </c>
      <c r="AA571" s="4">
        <v>26.63</v>
      </c>
      <c r="AB571" s="4">
        <v>26.42</v>
      </c>
      <c r="AC571" s="4">
        <v>10.78</v>
      </c>
      <c r="AD571" s="4">
        <v>4.7699999999999996</v>
      </c>
      <c r="AE571" s="4">
        <v>5.42</v>
      </c>
      <c r="AF571" s="4">
        <v>9.93</v>
      </c>
      <c r="AG571" s="4">
        <v>67.83</v>
      </c>
      <c r="AH571" s="4">
        <v>115.88</v>
      </c>
      <c r="AI571" s="4">
        <v>26.02</v>
      </c>
      <c r="AJ571" s="4">
        <v>2.94</v>
      </c>
      <c r="AK571" s="4">
        <v>2.89</v>
      </c>
      <c r="AL571" s="4">
        <v>30.72</v>
      </c>
      <c r="AM571" s="4">
        <v>4.5999999999999996</v>
      </c>
      <c r="AN571" s="4">
        <v>35.92</v>
      </c>
      <c r="AO571" s="4">
        <v>258.37</v>
      </c>
      <c r="AP571" s="4">
        <v>7.14</v>
      </c>
      <c r="AQ571" s="4">
        <v>10.32</v>
      </c>
      <c r="AR571" s="4">
        <v>4.91</v>
      </c>
      <c r="AS571" s="4">
        <v>13.53</v>
      </c>
      <c r="AT571" s="4">
        <v>3.43</v>
      </c>
      <c r="AU571" s="4">
        <v>10.52</v>
      </c>
      <c r="AV571" s="4">
        <v>25.16</v>
      </c>
      <c r="AW571" s="4">
        <v>53.91</v>
      </c>
      <c r="AX571" s="4">
        <v>35.479999999999997</v>
      </c>
      <c r="AY571" s="4">
        <v>24.46</v>
      </c>
      <c r="AZ571" s="4">
        <v>136.83000000000001</v>
      </c>
    </row>
    <row r="572" spans="1:52" x14ac:dyDescent="0.2">
      <c r="A572" s="3">
        <v>44295</v>
      </c>
      <c r="B572" s="4">
        <v>77646.41</v>
      </c>
      <c r="C572" s="4">
        <v>36.64</v>
      </c>
      <c r="D572" s="4">
        <v>15.27</v>
      </c>
      <c r="E572" s="4">
        <v>28.74</v>
      </c>
      <c r="F572" s="4">
        <v>10.19</v>
      </c>
      <c r="G572" s="4">
        <v>72.78</v>
      </c>
      <c r="H572" s="4">
        <v>3.97</v>
      </c>
      <c r="I572" s="4">
        <v>46.67</v>
      </c>
      <c r="J572" s="4">
        <v>10.66</v>
      </c>
      <c r="K572" s="4">
        <v>87.13</v>
      </c>
      <c r="L572" s="4">
        <v>216.52</v>
      </c>
      <c r="M572" s="4">
        <v>15.85</v>
      </c>
      <c r="N572" s="4">
        <v>14.87</v>
      </c>
      <c r="O572" s="4">
        <v>263.39999999999998</v>
      </c>
      <c r="P572" s="4">
        <v>9.9600000000000009</v>
      </c>
      <c r="Q572" s="4">
        <v>5.5</v>
      </c>
      <c r="R572" s="4">
        <v>20.89</v>
      </c>
      <c r="S572" s="4">
        <v>18.79</v>
      </c>
      <c r="T572" s="4">
        <v>4.74</v>
      </c>
      <c r="U572" s="4">
        <v>4.8899999999999997</v>
      </c>
      <c r="V572" s="4">
        <v>42.85</v>
      </c>
      <c r="W572" s="4">
        <v>13.38</v>
      </c>
      <c r="X572" s="4">
        <v>2.4700000000000002</v>
      </c>
      <c r="Y572" s="4">
        <v>2.87</v>
      </c>
      <c r="Z572" s="4">
        <v>154.80000000000001</v>
      </c>
      <c r="AA572" s="4">
        <v>26.72</v>
      </c>
      <c r="AB572" s="4">
        <v>26.7</v>
      </c>
      <c r="AC572" s="4">
        <v>10.9</v>
      </c>
      <c r="AD572" s="4">
        <v>4.74</v>
      </c>
      <c r="AE572" s="4">
        <v>5.45</v>
      </c>
      <c r="AF572" s="4">
        <v>9.7799999999999994</v>
      </c>
      <c r="AG572" s="4">
        <v>67.64</v>
      </c>
      <c r="AH572" s="4">
        <v>115.5</v>
      </c>
      <c r="AI572" s="4">
        <v>25.97</v>
      </c>
      <c r="AJ572" s="4">
        <v>2.92</v>
      </c>
      <c r="AK572" s="4">
        <v>2.87</v>
      </c>
      <c r="AL572" s="4">
        <v>31.39</v>
      </c>
      <c r="AM572" s="4">
        <v>4.5999999999999996</v>
      </c>
      <c r="AN572" s="4">
        <v>35.479999999999997</v>
      </c>
      <c r="AO572" s="4">
        <v>261.64999999999998</v>
      </c>
      <c r="AP572" s="4">
        <v>7.07</v>
      </c>
      <c r="AQ572" s="4">
        <v>10.34</v>
      </c>
      <c r="AR572" s="4">
        <v>4.9400000000000004</v>
      </c>
      <c r="AS572" s="4">
        <v>13.56</v>
      </c>
      <c r="AT572" s="4">
        <v>3.43</v>
      </c>
      <c r="AU572" s="4">
        <v>10.27</v>
      </c>
      <c r="AV572" s="4">
        <v>25.21</v>
      </c>
      <c r="AW572" s="4">
        <v>54.17</v>
      </c>
      <c r="AX572" s="4">
        <v>35.03</v>
      </c>
      <c r="AY572" s="4">
        <v>24.32</v>
      </c>
      <c r="AZ572" s="4">
        <v>138.9</v>
      </c>
    </row>
    <row r="573" spans="1:52" x14ac:dyDescent="0.2">
      <c r="A573" s="3">
        <v>44298</v>
      </c>
      <c r="B573" s="4">
        <v>77479.22</v>
      </c>
      <c r="C573" s="4">
        <v>36.15</v>
      </c>
      <c r="D573" s="4">
        <v>15.3</v>
      </c>
      <c r="E573" s="4">
        <v>28.87</v>
      </c>
      <c r="F573" s="4">
        <v>10.14</v>
      </c>
      <c r="G573" s="4">
        <v>73.069999999999993</v>
      </c>
      <c r="H573" s="4">
        <v>3.95</v>
      </c>
      <c r="I573" s="4">
        <v>46.18</v>
      </c>
      <c r="J573" s="4">
        <v>10.68</v>
      </c>
      <c r="K573" s="4">
        <v>86.72</v>
      </c>
      <c r="L573" s="4">
        <v>221.76</v>
      </c>
      <c r="M573" s="4">
        <v>15.76</v>
      </c>
      <c r="N573" s="4">
        <v>14.56</v>
      </c>
      <c r="O573" s="4">
        <v>265.5</v>
      </c>
      <c r="P573" s="4">
        <v>9.92</v>
      </c>
      <c r="Q573" s="4">
        <v>5.42</v>
      </c>
      <c r="R573" s="4">
        <v>20.55</v>
      </c>
      <c r="S573" s="4">
        <v>18.27</v>
      </c>
      <c r="T573" s="4">
        <v>4.72</v>
      </c>
      <c r="U573" s="4">
        <v>4.83</v>
      </c>
      <c r="V573" s="4">
        <v>41.65</v>
      </c>
      <c r="W573" s="4">
        <v>13.24</v>
      </c>
      <c r="X573" s="4">
        <v>2.4700000000000002</v>
      </c>
      <c r="Y573" s="4">
        <v>2.91</v>
      </c>
      <c r="Z573" s="4">
        <v>153.91999999999999</v>
      </c>
      <c r="AA573" s="4">
        <v>26.83</v>
      </c>
      <c r="AB573" s="4">
        <v>26.04</v>
      </c>
      <c r="AC573" s="4">
        <v>10.59</v>
      </c>
      <c r="AD573" s="4">
        <v>4.7300000000000004</v>
      </c>
      <c r="AE573" s="4">
        <v>5.32</v>
      </c>
      <c r="AF573" s="4">
        <v>9.73</v>
      </c>
      <c r="AG573" s="4">
        <v>67.89</v>
      </c>
      <c r="AH573" s="4">
        <v>114.88</v>
      </c>
      <c r="AI573" s="4">
        <v>26.36</v>
      </c>
      <c r="AJ573" s="4">
        <v>2.89</v>
      </c>
      <c r="AK573" s="4">
        <v>2.84</v>
      </c>
      <c r="AL573" s="4">
        <v>31.4</v>
      </c>
      <c r="AM573" s="4">
        <v>4.58</v>
      </c>
      <c r="AN573" s="4">
        <v>35.479999999999997</v>
      </c>
      <c r="AO573" s="4">
        <v>265.2</v>
      </c>
      <c r="AP573" s="4">
        <v>7.13</v>
      </c>
      <c r="AQ573" s="4">
        <v>10.36</v>
      </c>
      <c r="AR573" s="4">
        <v>4.92</v>
      </c>
      <c r="AS573" s="4">
        <v>13.56</v>
      </c>
      <c r="AT573" s="4">
        <v>3.49</v>
      </c>
      <c r="AU573" s="4">
        <v>10.28</v>
      </c>
      <c r="AV573" s="4">
        <v>25.3</v>
      </c>
      <c r="AW573" s="4">
        <v>54.31</v>
      </c>
      <c r="AX573" s="4">
        <v>34.869999999999997</v>
      </c>
      <c r="AY573" s="4">
        <v>24.33</v>
      </c>
      <c r="AZ573" s="4">
        <v>141.26</v>
      </c>
    </row>
    <row r="574" spans="1:52" x14ac:dyDescent="0.2">
      <c r="A574" s="5">
        <v>44299</v>
      </c>
      <c r="B574" s="4">
        <v>77449.009999999995</v>
      </c>
      <c r="C574" s="4">
        <v>36.19</v>
      </c>
      <c r="D574" s="4">
        <v>15.34</v>
      </c>
      <c r="E574" s="4">
        <v>28.9</v>
      </c>
      <c r="F574" s="4">
        <v>10.01</v>
      </c>
      <c r="G574" s="4">
        <v>72.290000000000006</v>
      </c>
      <c r="H574" s="4">
        <v>3.93</v>
      </c>
      <c r="I574" s="4">
        <v>45.69</v>
      </c>
      <c r="J574" s="4">
        <v>10.66</v>
      </c>
      <c r="K574" s="4">
        <v>87.19</v>
      </c>
      <c r="L574" s="4">
        <v>221.41</v>
      </c>
      <c r="M574" s="4">
        <v>15.77</v>
      </c>
      <c r="N574" s="4">
        <v>15.01</v>
      </c>
      <c r="O574" s="4">
        <v>264.66000000000003</v>
      </c>
      <c r="P574" s="4">
        <v>10</v>
      </c>
      <c r="Q574" s="4">
        <v>5.44</v>
      </c>
      <c r="R574" s="4">
        <v>20.36</v>
      </c>
      <c r="S574" s="4">
        <v>18.34</v>
      </c>
      <c r="T574" s="4">
        <v>4.7</v>
      </c>
      <c r="U574" s="4">
        <v>4.82</v>
      </c>
      <c r="V574" s="4">
        <v>41.53</v>
      </c>
      <c r="W574" s="4">
        <v>13.17</v>
      </c>
      <c r="X574" s="4">
        <v>2.48</v>
      </c>
      <c r="Y574" s="4">
        <v>2.94</v>
      </c>
      <c r="Z574" s="4">
        <v>154.25</v>
      </c>
      <c r="AA574" s="4">
        <v>26.79</v>
      </c>
      <c r="AB574" s="4">
        <v>26.13</v>
      </c>
      <c r="AC574" s="4">
        <v>10.78</v>
      </c>
      <c r="AD574" s="4">
        <v>4.66</v>
      </c>
      <c r="AE574" s="4">
        <v>5.27</v>
      </c>
      <c r="AF574" s="4">
        <v>9.7799999999999994</v>
      </c>
      <c r="AG574" s="4">
        <v>67.69</v>
      </c>
      <c r="AH574" s="4">
        <v>113.53</v>
      </c>
      <c r="AI574" s="4">
        <v>26.62</v>
      </c>
      <c r="AJ574" s="4">
        <v>2.87</v>
      </c>
      <c r="AK574" s="4">
        <v>2.84</v>
      </c>
      <c r="AL574" s="4">
        <v>31.17</v>
      </c>
      <c r="AM574" s="4">
        <v>4.67</v>
      </c>
      <c r="AN574" s="4">
        <v>35.5</v>
      </c>
      <c r="AO574" s="4">
        <v>273.23</v>
      </c>
      <c r="AP574" s="4">
        <v>7.09</v>
      </c>
      <c r="AQ574" s="4">
        <v>10.37</v>
      </c>
      <c r="AR574" s="4">
        <v>4.97</v>
      </c>
      <c r="AS574" s="4">
        <v>13.48</v>
      </c>
      <c r="AT574" s="4">
        <v>3.48</v>
      </c>
      <c r="AU574" s="4">
        <v>10.31</v>
      </c>
      <c r="AV574" s="4">
        <v>25.31</v>
      </c>
      <c r="AW574" s="4">
        <v>54.33</v>
      </c>
      <c r="AX574" s="4">
        <v>35.159999999999997</v>
      </c>
      <c r="AY574" s="4">
        <v>24.26</v>
      </c>
      <c r="AZ574" s="4">
        <v>143.22</v>
      </c>
    </row>
    <row r="575" spans="1:52" x14ac:dyDescent="0.2">
      <c r="A575" s="5">
        <v>44300</v>
      </c>
      <c r="B575" s="4">
        <v>77884.39</v>
      </c>
      <c r="C575" s="4">
        <v>36.58</v>
      </c>
      <c r="D575" s="4">
        <v>15.35</v>
      </c>
      <c r="E575" s="4">
        <v>28.89</v>
      </c>
      <c r="F575" s="4">
        <v>10.130000000000001</v>
      </c>
      <c r="G575" s="4">
        <v>72.680000000000007</v>
      </c>
      <c r="H575" s="4">
        <v>3.9</v>
      </c>
      <c r="I575" s="4">
        <v>46.01</v>
      </c>
      <c r="J575" s="4">
        <v>10.59</v>
      </c>
      <c r="K575" s="4">
        <v>87.8</v>
      </c>
      <c r="L575" s="4">
        <v>224.19</v>
      </c>
      <c r="M575" s="4">
        <v>15.79</v>
      </c>
      <c r="N575" s="4">
        <v>15.26</v>
      </c>
      <c r="O575" s="4">
        <v>267.8</v>
      </c>
      <c r="P575" s="4">
        <v>10.09</v>
      </c>
      <c r="Q575" s="4">
        <v>5.47</v>
      </c>
      <c r="R575" s="4">
        <v>20.239999999999998</v>
      </c>
      <c r="S575" s="4">
        <v>18.649999999999999</v>
      </c>
      <c r="T575" s="4">
        <v>4.72</v>
      </c>
      <c r="U575" s="4">
        <v>4.75</v>
      </c>
      <c r="V575" s="4">
        <v>42.31</v>
      </c>
      <c r="W575" s="4">
        <v>13.25</v>
      </c>
      <c r="X575" s="4">
        <v>2.48</v>
      </c>
      <c r="Y575" s="4">
        <v>2.9</v>
      </c>
      <c r="Z575" s="4">
        <v>155.31</v>
      </c>
      <c r="AA575" s="4">
        <v>26.72</v>
      </c>
      <c r="AB575" s="4">
        <v>27.19</v>
      </c>
      <c r="AC575" s="4">
        <v>11.27</v>
      </c>
      <c r="AD575" s="4">
        <v>4.6900000000000004</v>
      </c>
      <c r="AE575" s="4">
        <v>5.21</v>
      </c>
      <c r="AF575" s="4">
        <v>9.77</v>
      </c>
      <c r="AG575" s="4">
        <v>68.010000000000005</v>
      </c>
      <c r="AH575" s="4">
        <v>114.33</v>
      </c>
      <c r="AI575" s="4">
        <v>27.05</v>
      </c>
      <c r="AJ575" s="4">
        <v>2.86</v>
      </c>
      <c r="AK575" s="4">
        <v>2.84</v>
      </c>
      <c r="AL575" s="4">
        <v>30.55</v>
      </c>
      <c r="AM575" s="4">
        <v>4.67</v>
      </c>
      <c r="AN575" s="4">
        <v>36.159999999999997</v>
      </c>
      <c r="AO575" s="4">
        <v>258.39999999999998</v>
      </c>
      <c r="AP575" s="4">
        <v>7.02</v>
      </c>
      <c r="AQ575" s="4">
        <v>10.25</v>
      </c>
      <c r="AR575" s="4">
        <v>4.96</v>
      </c>
      <c r="AS575" s="4">
        <v>13.71</v>
      </c>
      <c r="AT575" s="4">
        <v>3.47</v>
      </c>
      <c r="AU575" s="4">
        <v>10.33</v>
      </c>
      <c r="AV575" s="4">
        <v>25.33</v>
      </c>
      <c r="AW575" s="4">
        <v>55.07</v>
      </c>
      <c r="AX575" s="4">
        <v>35.26</v>
      </c>
      <c r="AY575" s="4">
        <v>24.16</v>
      </c>
      <c r="AZ575" s="4">
        <v>146.08000000000001</v>
      </c>
    </row>
    <row r="576" spans="1:52" x14ac:dyDescent="0.2">
      <c r="A576" s="5">
        <v>44301</v>
      </c>
      <c r="B576" s="4">
        <v>78427.98</v>
      </c>
      <c r="C576" s="4">
        <v>37.020000000000003</v>
      </c>
      <c r="D576" s="4">
        <v>15.27</v>
      </c>
      <c r="E576" s="4">
        <v>28.92</v>
      </c>
      <c r="F576" s="4">
        <v>9.9700000000000006</v>
      </c>
      <c r="G576" s="4">
        <v>72.319999999999993</v>
      </c>
      <c r="H576" s="4">
        <v>3.96</v>
      </c>
      <c r="I576" s="4">
        <v>47.33</v>
      </c>
      <c r="J576" s="4">
        <v>10.67</v>
      </c>
      <c r="K576" s="4">
        <v>87.91</v>
      </c>
      <c r="L576" s="4">
        <v>223.97</v>
      </c>
      <c r="M576" s="4">
        <v>15.72</v>
      </c>
      <c r="N576" s="4">
        <v>15.23</v>
      </c>
      <c r="O576" s="4">
        <v>268.29000000000002</v>
      </c>
      <c r="P576" s="4">
        <v>10.02</v>
      </c>
      <c r="Q576" s="4">
        <v>5.54</v>
      </c>
      <c r="R576" s="4">
        <v>20.95</v>
      </c>
      <c r="S576" s="4">
        <v>18.649999999999999</v>
      </c>
      <c r="T576" s="4">
        <v>4.72</v>
      </c>
      <c r="U576" s="4">
        <v>4.82</v>
      </c>
      <c r="V576" s="4">
        <v>43.18</v>
      </c>
      <c r="W576" s="4">
        <v>13.3</v>
      </c>
      <c r="X576" s="4">
        <v>2.52</v>
      </c>
      <c r="Y576" s="4">
        <v>2.91</v>
      </c>
      <c r="Z576" s="4">
        <v>157.85</v>
      </c>
      <c r="AA576" s="4">
        <v>26.84</v>
      </c>
      <c r="AB576" s="4">
        <v>26.85</v>
      </c>
      <c r="AC576" s="4">
        <v>10.89</v>
      </c>
      <c r="AD576" s="4">
        <v>4.7</v>
      </c>
      <c r="AE576" s="4">
        <v>5.2</v>
      </c>
      <c r="AF576" s="4">
        <v>9.91</v>
      </c>
      <c r="AG576" s="4">
        <v>67.680000000000007</v>
      </c>
      <c r="AH576" s="4">
        <v>117.71</v>
      </c>
      <c r="AI576" s="4">
        <v>26.83</v>
      </c>
      <c r="AJ576" s="4">
        <v>2.94</v>
      </c>
      <c r="AK576" s="4">
        <v>2.82</v>
      </c>
      <c r="AL576" s="4">
        <v>30.17</v>
      </c>
      <c r="AM576" s="4">
        <v>4.6500000000000004</v>
      </c>
      <c r="AN576" s="4">
        <v>35.75</v>
      </c>
      <c r="AO576" s="4">
        <v>263.08</v>
      </c>
      <c r="AP576" s="4">
        <v>7.18</v>
      </c>
      <c r="AQ576" s="4">
        <v>10.46</v>
      </c>
      <c r="AR576" s="4">
        <v>4.9400000000000004</v>
      </c>
      <c r="AS576" s="4">
        <v>13.69</v>
      </c>
      <c r="AT576" s="4">
        <v>3.43</v>
      </c>
      <c r="AU576" s="4">
        <v>10.35</v>
      </c>
      <c r="AV576" s="4">
        <v>25.5</v>
      </c>
      <c r="AW576" s="4">
        <v>55.16</v>
      </c>
      <c r="AX576" s="4">
        <v>35.69</v>
      </c>
      <c r="AY576" s="4">
        <v>24.35</v>
      </c>
      <c r="AZ576" s="4">
        <v>145.63999999999999</v>
      </c>
    </row>
    <row r="577" spans="1:52" x14ac:dyDescent="0.2">
      <c r="A577" s="5">
        <v>44302</v>
      </c>
      <c r="B577" s="4">
        <v>78435.91</v>
      </c>
      <c r="C577" s="4">
        <v>36.97</v>
      </c>
      <c r="D577" s="4">
        <v>15.29</v>
      </c>
      <c r="E577" s="4">
        <v>28.82</v>
      </c>
      <c r="F577" s="4">
        <v>9.99</v>
      </c>
      <c r="G577" s="4">
        <v>72.099999999999994</v>
      </c>
      <c r="H577" s="4">
        <v>3.95</v>
      </c>
      <c r="I577" s="4">
        <v>47.57</v>
      </c>
      <c r="J577" s="4">
        <v>10.59</v>
      </c>
      <c r="K577" s="4">
        <v>87.99</v>
      </c>
      <c r="L577" s="4">
        <v>223.69</v>
      </c>
      <c r="M577" s="4">
        <v>15.56</v>
      </c>
      <c r="N577" s="4">
        <v>15.3</v>
      </c>
      <c r="O577" s="4">
        <v>269.07</v>
      </c>
      <c r="P577" s="4">
        <v>10.16</v>
      </c>
      <c r="Q577" s="4">
        <v>5.51</v>
      </c>
      <c r="R577" s="4">
        <v>20.82</v>
      </c>
      <c r="S577" s="4">
        <v>18.940000000000001</v>
      </c>
      <c r="T577" s="4">
        <v>4.8099999999999996</v>
      </c>
      <c r="U577" s="4">
        <v>4.8600000000000003</v>
      </c>
      <c r="V577" s="4">
        <v>42.81</v>
      </c>
      <c r="W577" s="4">
        <v>13.21</v>
      </c>
      <c r="X577" s="4">
        <v>2.56</v>
      </c>
      <c r="Y577" s="4">
        <v>2.88</v>
      </c>
      <c r="Z577" s="4">
        <v>156.25</v>
      </c>
      <c r="AA577" s="4">
        <v>26.72</v>
      </c>
      <c r="AB577" s="4">
        <v>27.72</v>
      </c>
      <c r="AC577" s="4">
        <v>11.2</v>
      </c>
      <c r="AD577" s="4">
        <v>4.28</v>
      </c>
      <c r="AE577" s="4">
        <v>5.18</v>
      </c>
      <c r="AF577" s="4">
        <v>9.77</v>
      </c>
      <c r="AG577" s="4">
        <v>67.319999999999993</v>
      </c>
      <c r="AH577" s="4">
        <v>118.88</v>
      </c>
      <c r="AI577" s="4">
        <v>26.59</v>
      </c>
      <c r="AJ577" s="4">
        <v>2.88</v>
      </c>
      <c r="AK577" s="4">
        <v>2.88</v>
      </c>
      <c r="AL577" s="4">
        <v>30.81</v>
      </c>
      <c r="AM577" s="4">
        <v>4.68</v>
      </c>
      <c r="AN577" s="4">
        <v>35.71</v>
      </c>
      <c r="AO577" s="4">
        <v>256.10000000000002</v>
      </c>
      <c r="AP577" s="4">
        <v>7.15</v>
      </c>
      <c r="AQ577" s="4">
        <v>10.45</v>
      </c>
      <c r="AR577" s="4">
        <v>4.92</v>
      </c>
      <c r="AS577" s="4">
        <v>13.76</v>
      </c>
      <c r="AT577" s="4">
        <v>3.43</v>
      </c>
      <c r="AU577" s="4">
        <v>10.31</v>
      </c>
      <c r="AV577" s="4">
        <v>25.32</v>
      </c>
      <c r="AW577" s="4">
        <v>55.64</v>
      </c>
      <c r="AX577" s="4">
        <v>35.72</v>
      </c>
      <c r="AY577" s="4">
        <v>24.07</v>
      </c>
      <c r="AZ577" s="4">
        <v>147.13999999999999</v>
      </c>
    </row>
    <row r="578" spans="1:52" x14ac:dyDescent="0.2">
      <c r="A578" s="5">
        <v>44305</v>
      </c>
      <c r="B578" s="4">
        <v>78432.62</v>
      </c>
      <c r="C578" s="4">
        <v>36.76</v>
      </c>
      <c r="D578" s="4">
        <v>15.36</v>
      </c>
      <c r="E578" s="4">
        <v>28.93</v>
      </c>
      <c r="F578" s="4">
        <v>10.07</v>
      </c>
      <c r="G578" s="4">
        <v>72.13</v>
      </c>
      <c r="H578" s="4">
        <v>3.92</v>
      </c>
      <c r="I578" s="4">
        <v>47.56</v>
      </c>
      <c r="J578" s="4">
        <v>10.48</v>
      </c>
      <c r="K578" s="4">
        <v>88.84</v>
      </c>
      <c r="L578" s="4">
        <v>221.26</v>
      </c>
      <c r="M578" s="4">
        <v>15.47</v>
      </c>
      <c r="N578" s="4">
        <v>15.08</v>
      </c>
      <c r="O578" s="4">
        <v>268.3</v>
      </c>
      <c r="P578" s="4">
        <v>10.210000000000001</v>
      </c>
      <c r="Q578" s="4">
        <v>5.57</v>
      </c>
      <c r="R578" s="4">
        <v>21.2</v>
      </c>
      <c r="S578" s="4">
        <v>18.91</v>
      </c>
      <c r="T578" s="4">
        <v>4.66</v>
      </c>
      <c r="U578" s="4">
        <v>4.82</v>
      </c>
      <c r="V578" s="4">
        <v>43.19</v>
      </c>
      <c r="W578" s="4">
        <v>13.09</v>
      </c>
      <c r="X578" s="4">
        <v>2.5499999999999998</v>
      </c>
      <c r="Y578" s="4">
        <v>2.88</v>
      </c>
      <c r="Z578" s="4">
        <v>157.28</v>
      </c>
      <c r="AA578" s="4">
        <v>26.68</v>
      </c>
      <c r="AB578" s="4">
        <v>27.97</v>
      </c>
      <c r="AC578" s="4">
        <v>11.46</v>
      </c>
      <c r="AD578" s="4">
        <v>4.1900000000000004</v>
      </c>
      <c r="AE578" s="4">
        <v>5.08</v>
      </c>
      <c r="AF578" s="4">
        <v>9.65</v>
      </c>
      <c r="AG578" s="4">
        <v>67.08</v>
      </c>
      <c r="AH578" s="4">
        <v>120.85</v>
      </c>
      <c r="AI578" s="4">
        <v>26.8</v>
      </c>
      <c r="AJ578" s="4">
        <v>2.89</v>
      </c>
      <c r="AK578" s="4">
        <v>2.78</v>
      </c>
      <c r="AL578" s="4">
        <v>31.01</v>
      </c>
      <c r="AM578" s="4">
        <v>4.62</v>
      </c>
      <c r="AN578" s="4">
        <v>35.700000000000003</v>
      </c>
      <c r="AO578" s="4">
        <v>245.33</v>
      </c>
      <c r="AP578" s="4">
        <v>7.06</v>
      </c>
      <c r="AQ578" s="4">
        <v>10.43</v>
      </c>
      <c r="AR578" s="4">
        <v>4.8499999999999996</v>
      </c>
      <c r="AS578" s="4">
        <v>13.85</v>
      </c>
      <c r="AT578" s="4">
        <v>3.37</v>
      </c>
      <c r="AU578" s="4">
        <v>10.25</v>
      </c>
      <c r="AV578" s="4">
        <v>25.36</v>
      </c>
      <c r="AW578" s="4">
        <v>55.83</v>
      </c>
      <c r="AX578" s="4">
        <v>35.69</v>
      </c>
      <c r="AY578" s="4">
        <v>23.62</v>
      </c>
      <c r="AZ578" s="4">
        <v>145.78</v>
      </c>
    </row>
    <row r="579" spans="1:52" x14ac:dyDescent="0.2">
      <c r="A579" s="5">
        <v>44306</v>
      </c>
      <c r="B579" s="4">
        <v>77894.62</v>
      </c>
      <c r="C579" s="4">
        <v>36.21</v>
      </c>
      <c r="D579" s="4">
        <v>15.31</v>
      </c>
      <c r="E579" s="4">
        <v>28.66</v>
      </c>
      <c r="F579" s="4">
        <v>10.029999999999999</v>
      </c>
      <c r="G579" s="4">
        <v>71.180000000000007</v>
      </c>
      <c r="H579" s="4">
        <v>3.85</v>
      </c>
      <c r="I579" s="4">
        <v>47.45</v>
      </c>
      <c r="J579" s="4">
        <v>10.37</v>
      </c>
      <c r="K579" s="4">
        <v>87.74</v>
      </c>
      <c r="L579" s="4">
        <v>218.44</v>
      </c>
      <c r="M579" s="4">
        <v>15.58</v>
      </c>
      <c r="N579" s="4">
        <v>14.88</v>
      </c>
      <c r="O579" s="4">
        <v>263.95</v>
      </c>
      <c r="P579" s="4">
        <v>10.23</v>
      </c>
      <c r="Q579" s="4">
        <v>5.57</v>
      </c>
      <c r="R579" s="4">
        <v>21.6</v>
      </c>
      <c r="S579" s="4">
        <v>19.190000000000001</v>
      </c>
      <c r="T579" s="4">
        <v>4.58</v>
      </c>
      <c r="U579" s="4">
        <v>4.8099999999999996</v>
      </c>
      <c r="V579" s="4">
        <v>42.92</v>
      </c>
      <c r="W579" s="4">
        <v>12.84</v>
      </c>
      <c r="X579" s="4">
        <v>2.54</v>
      </c>
      <c r="Y579" s="4">
        <v>2.84</v>
      </c>
      <c r="Z579" s="4">
        <v>156</v>
      </c>
      <c r="AA579" s="4">
        <v>26.5</v>
      </c>
      <c r="AB579" s="4">
        <v>27.9</v>
      </c>
      <c r="AC579" s="4">
        <v>11.37</v>
      </c>
      <c r="AD579" s="4">
        <v>4.0999999999999996</v>
      </c>
      <c r="AE579" s="4">
        <v>5.01</v>
      </c>
      <c r="AF579" s="4">
        <v>9.56</v>
      </c>
      <c r="AG579" s="4">
        <v>66.78</v>
      </c>
      <c r="AH579" s="4">
        <v>120.2</v>
      </c>
      <c r="AI579" s="4">
        <v>26.42</v>
      </c>
      <c r="AJ579" s="4">
        <v>2.85</v>
      </c>
      <c r="AK579" s="4">
        <v>2.73</v>
      </c>
      <c r="AL579" s="4">
        <v>30.9</v>
      </c>
      <c r="AM579" s="4">
        <v>4.51</v>
      </c>
      <c r="AN579" s="4">
        <v>36</v>
      </c>
      <c r="AO579" s="4">
        <v>245.5</v>
      </c>
      <c r="AP579" s="4">
        <v>7.02</v>
      </c>
      <c r="AQ579" s="4">
        <v>10.4</v>
      </c>
      <c r="AR579" s="4">
        <v>4.83</v>
      </c>
      <c r="AS579" s="4">
        <v>13.87</v>
      </c>
      <c r="AT579" s="4">
        <v>3.39</v>
      </c>
      <c r="AU579" s="4">
        <v>10.29</v>
      </c>
      <c r="AV579" s="4">
        <v>25.24</v>
      </c>
      <c r="AW579" s="4">
        <v>55.51</v>
      </c>
      <c r="AX579" s="4">
        <v>35.369999999999997</v>
      </c>
      <c r="AY579" s="4">
        <v>23.34</v>
      </c>
      <c r="AZ579" s="4">
        <v>143.72999999999999</v>
      </c>
    </row>
    <row r="580" spans="1:52" x14ac:dyDescent="0.2">
      <c r="A580" s="5">
        <v>44307</v>
      </c>
      <c r="B580" s="4">
        <v>77739.149999999994</v>
      </c>
      <c r="C580" s="4">
        <v>36.08</v>
      </c>
      <c r="D580" s="4">
        <v>15.24</v>
      </c>
      <c r="E580" s="4">
        <v>28.42</v>
      </c>
      <c r="F580" s="4">
        <v>10.119999999999999</v>
      </c>
      <c r="G580" s="4">
        <v>71.44</v>
      </c>
      <c r="H580" s="4">
        <v>3.87</v>
      </c>
      <c r="I580" s="4">
        <v>47.21</v>
      </c>
      <c r="J580" s="4">
        <v>10.41</v>
      </c>
      <c r="K580" s="4">
        <v>88.17</v>
      </c>
      <c r="L580" s="4">
        <v>221.69</v>
      </c>
      <c r="M580" s="4">
        <v>15.57</v>
      </c>
      <c r="N580" s="4">
        <v>14.79</v>
      </c>
      <c r="O580" s="4">
        <v>267.95</v>
      </c>
      <c r="P580" s="4">
        <v>10.1</v>
      </c>
      <c r="Q580" s="4">
        <v>5.5</v>
      </c>
      <c r="R580" s="4">
        <v>21.6</v>
      </c>
      <c r="S580" s="4">
        <v>19.14</v>
      </c>
      <c r="T580" s="4">
        <v>4.57</v>
      </c>
      <c r="U580" s="4">
        <v>4.75</v>
      </c>
      <c r="V580" s="4">
        <v>43.18</v>
      </c>
      <c r="W580" s="4">
        <v>12.62</v>
      </c>
      <c r="X580" s="4">
        <v>2.52</v>
      </c>
      <c r="Y580" s="4">
        <v>2.87</v>
      </c>
      <c r="Z580" s="4">
        <v>155.84</v>
      </c>
      <c r="AA580" s="4">
        <v>26.21</v>
      </c>
      <c r="AB580" s="4">
        <v>28.01</v>
      </c>
      <c r="AC580" s="4">
        <v>10.95</v>
      </c>
      <c r="AD580" s="4">
        <v>4.05</v>
      </c>
      <c r="AE580" s="4">
        <v>4.9400000000000004</v>
      </c>
      <c r="AF580" s="4">
        <v>9.51</v>
      </c>
      <c r="AG580" s="4">
        <v>66.739999999999995</v>
      </c>
      <c r="AH580" s="4">
        <v>120.09</v>
      </c>
      <c r="AI580" s="4">
        <v>26.73</v>
      </c>
      <c r="AJ580" s="4">
        <v>2.85</v>
      </c>
      <c r="AK580" s="4">
        <v>2.64</v>
      </c>
      <c r="AL580" s="4">
        <v>30.69</v>
      </c>
      <c r="AM580" s="4">
        <v>4.4000000000000004</v>
      </c>
      <c r="AN580" s="4">
        <v>35.72</v>
      </c>
      <c r="AO580" s="4">
        <v>245.25</v>
      </c>
      <c r="AP580" s="4">
        <v>6.94</v>
      </c>
      <c r="AQ580" s="4">
        <v>10.38</v>
      </c>
      <c r="AR580" s="4">
        <v>4.8</v>
      </c>
      <c r="AS580" s="4">
        <v>14.03</v>
      </c>
      <c r="AT580" s="4">
        <v>3.39</v>
      </c>
      <c r="AU580" s="4">
        <v>10.16</v>
      </c>
      <c r="AV580" s="4">
        <v>24.98</v>
      </c>
      <c r="AW580" s="4">
        <v>55.88</v>
      </c>
      <c r="AX580" s="4">
        <v>35.46</v>
      </c>
      <c r="AY580" s="4">
        <v>23</v>
      </c>
      <c r="AZ580" s="4">
        <v>141.68</v>
      </c>
    </row>
    <row r="581" spans="1:52" x14ac:dyDescent="0.2">
      <c r="A581" s="5">
        <v>44308</v>
      </c>
      <c r="B581" s="4">
        <v>78422.34</v>
      </c>
      <c r="C581" s="4">
        <v>36.71</v>
      </c>
      <c r="D581" s="4">
        <v>15.23</v>
      </c>
      <c r="E581" s="4">
        <v>28.58</v>
      </c>
      <c r="F581" s="4">
        <v>10.18</v>
      </c>
      <c r="G581" s="4">
        <v>72.42</v>
      </c>
      <c r="H581" s="4">
        <v>3.84</v>
      </c>
      <c r="I581" s="4">
        <v>47.65</v>
      </c>
      <c r="J581" s="4">
        <v>10.66</v>
      </c>
      <c r="K581" s="4">
        <v>89.14</v>
      </c>
      <c r="L581" s="4">
        <v>224.43</v>
      </c>
      <c r="M581" s="4">
        <v>15.84</v>
      </c>
      <c r="N581" s="4">
        <v>14.8</v>
      </c>
      <c r="O581" s="4">
        <v>272.8</v>
      </c>
      <c r="P581" s="4">
        <v>10.1</v>
      </c>
      <c r="Q581" s="4">
        <v>5.54</v>
      </c>
      <c r="R581" s="4">
        <v>21.32</v>
      </c>
      <c r="S581" s="4">
        <v>19.16</v>
      </c>
      <c r="T581" s="4">
        <v>4.63</v>
      </c>
      <c r="U581" s="4">
        <v>4.6900000000000004</v>
      </c>
      <c r="V581" s="4">
        <v>43.94</v>
      </c>
      <c r="W581" s="4">
        <v>12.67</v>
      </c>
      <c r="X581" s="4">
        <v>2.59</v>
      </c>
      <c r="Y581" s="4">
        <v>2.89</v>
      </c>
      <c r="Z581" s="4">
        <v>156.4</v>
      </c>
      <c r="AA581" s="4">
        <v>26.39</v>
      </c>
      <c r="AB581" s="4">
        <v>28.64</v>
      </c>
      <c r="AC581" s="4">
        <v>11.52</v>
      </c>
      <c r="AD581" s="4">
        <v>4.05</v>
      </c>
      <c r="AE581" s="4">
        <v>5.01</v>
      </c>
      <c r="AF581" s="4">
        <v>9.43</v>
      </c>
      <c r="AG581" s="4">
        <v>68</v>
      </c>
      <c r="AH581" s="4">
        <v>120.53</v>
      </c>
      <c r="AI581" s="4">
        <v>27.03</v>
      </c>
      <c r="AJ581" s="4">
        <v>2.84</v>
      </c>
      <c r="AK581" s="4">
        <v>2.72</v>
      </c>
      <c r="AL581" s="4">
        <v>31.36</v>
      </c>
      <c r="AM581" s="4">
        <v>4.58</v>
      </c>
      <c r="AN581" s="4">
        <v>36.479999999999997</v>
      </c>
      <c r="AO581" s="4">
        <v>245.11</v>
      </c>
      <c r="AP581" s="4">
        <v>6.92</v>
      </c>
      <c r="AQ581" s="4">
        <v>10.32</v>
      </c>
      <c r="AR581" s="4">
        <v>4.8600000000000003</v>
      </c>
      <c r="AS581" s="4">
        <v>14.2</v>
      </c>
      <c r="AT581" s="4">
        <v>3.4</v>
      </c>
      <c r="AU581" s="4">
        <v>10.18</v>
      </c>
      <c r="AV581" s="4">
        <v>25.11</v>
      </c>
      <c r="AW581" s="4">
        <v>56.14</v>
      </c>
      <c r="AX581" s="4">
        <v>36</v>
      </c>
      <c r="AY581" s="4">
        <v>22.86</v>
      </c>
      <c r="AZ581" s="4">
        <v>143.15</v>
      </c>
    </row>
    <row r="582" spans="1:52" x14ac:dyDescent="0.2">
      <c r="A582" s="5">
        <v>44309</v>
      </c>
      <c r="B582" s="4">
        <v>78482.850000000006</v>
      </c>
      <c r="C582" s="4">
        <v>36.549999999999997</v>
      </c>
      <c r="D582" s="4">
        <v>14.97</v>
      </c>
      <c r="E582" s="4">
        <v>28.7</v>
      </c>
      <c r="F582" s="4">
        <v>10.11</v>
      </c>
      <c r="G582" s="4">
        <v>72.959999999999994</v>
      </c>
      <c r="H582" s="4">
        <v>3.82</v>
      </c>
      <c r="I582" s="4">
        <v>47.56</v>
      </c>
      <c r="J582" s="4">
        <v>10.5</v>
      </c>
      <c r="K582" s="4">
        <v>89.39</v>
      </c>
      <c r="L582" s="4">
        <v>225.52</v>
      </c>
      <c r="M582" s="4">
        <v>15.71</v>
      </c>
      <c r="N582" s="4">
        <v>14.52</v>
      </c>
      <c r="O582" s="4">
        <v>273.33999999999997</v>
      </c>
      <c r="P582" s="4">
        <v>10.02</v>
      </c>
      <c r="Q582" s="4">
        <v>5.6</v>
      </c>
      <c r="R582" s="4">
        <v>21.66</v>
      </c>
      <c r="S582" s="4">
        <v>19.28</v>
      </c>
      <c r="T582" s="4">
        <v>4.63</v>
      </c>
      <c r="U582" s="4">
        <v>4.66</v>
      </c>
      <c r="V582" s="4">
        <v>44.34</v>
      </c>
      <c r="W582" s="4">
        <v>12.53</v>
      </c>
      <c r="X582" s="4">
        <v>2.59</v>
      </c>
      <c r="Y582" s="4">
        <v>2.93</v>
      </c>
      <c r="Z582" s="4">
        <v>158.44999999999999</v>
      </c>
      <c r="AA582" s="4">
        <v>26.46</v>
      </c>
      <c r="AB582" s="4">
        <v>28.38</v>
      </c>
      <c r="AC582" s="4">
        <v>11.38</v>
      </c>
      <c r="AD582" s="4">
        <v>4.13</v>
      </c>
      <c r="AE582" s="4">
        <v>4.99</v>
      </c>
      <c r="AF582" s="4">
        <v>9.4700000000000006</v>
      </c>
      <c r="AG582" s="4">
        <v>67.89</v>
      </c>
      <c r="AH582" s="4">
        <v>121.15</v>
      </c>
      <c r="AI582" s="4">
        <v>27.12</v>
      </c>
      <c r="AJ582" s="4">
        <v>2.9</v>
      </c>
      <c r="AK582" s="4">
        <v>2.71</v>
      </c>
      <c r="AL582" s="4">
        <v>31.72</v>
      </c>
      <c r="AM582" s="4">
        <v>4.6100000000000003</v>
      </c>
      <c r="AN582" s="4">
        <v>36.58</v>
      </c>
      <c r="AO582" s="4">
        <v>246.43</v>
      </c>
      <c r="AP582" s="4">
        <v>6.98</v>
      </c>
      <c r="AQ582" s="4">
        <v>10.4</v>
      </c>
      <c r="AR582" s="4">
        <v>4.83</v>
      </c>
      <c r="AS582" s="4">
        <v>14.09</v>
      </c>
      <c r="AT582" s="4">
        <v>3.41</v>
      </c>
      <c r="AU582" s="4">
        <v>10.25</v>
      </c>
      <c r="AV582" s="4">
        <v>25.12</v>
      </c>
      <c r="AW582" s="4">
        <v>55.7</v>
      </c>
      <c r="AX582" s="4">
        <v>35.89</v>
      </c>
      <c r="AY582" s="4">
        <v>22.8</v>
      </c>
      <c r="AZ582" s="4">
        <v>143.49</v>
      </c>
    </row>
    <row r="583" spans="1:52" x14ac:dyDescent="0.2">
      <c r="A583" s="5">
        <v>44312</v>
      </c>
      <c r="B583" s="4">
        <v>78387.360000000001</v>
      </c>
      <c r="C583" s="4">
        <v>36.700000000000003</v>
      </c>
      <c r="D583" s="4">
        <v>15.03</v>
      </c>
      <c r="E583" s="4">
        <v>28.69</v>
      </c>
      <c r="F583" s="4">
        <v>9.8800000000000008</v>
      </c>
      <c r="G583" s="4">
        <v>72.42</v>
      </c>
      <c r="H583" s="4">
        <v>3.83</v>
      </c>
      <c r="I583" s="4">
        <v>47.84</v>
      </c>
      <c r="J583" s="4">
        <v>10.47</v>
      </c>
      <c r="K583" s="4">
        <v>89.05</v>
      </c>
      <c r="L583" s="4">
        <v>223.77</v>
      </c>
      <c r="M583" s="4">
        <v>15.64</v>
      </c>
      <c r="N583" s="4">
        <v>14.43</v>
      </c>
      <c r="O583" s="4">
        <v>271.75</v>
      </c>
      <c r="P583" s="4">
        <v>10.050000000000001</v>
      </c>
      <c r="Q583" s="4">
        <v>5.48</v>
      </c>
      <c r="R583" s="4">
        <v>22.7</v>
      </c>
      <c r="S583" s="4">
        <v>19.07</v>
      </c>
      <c r="T583" s="4">
        <v>4.63</v>
      </c>
      <c r="U583" s="4">
        <v>4.7</v>
      </c>
      <c r="V583" s="4">
        <v>43.93</v>
      </c>
      <c r="W583" s="4">
        <v>12.39</v>
      </c>
      <c r="X583" s="4">
        <v>2.59</v>
      </c>
      <c r="Y583" s="4">
        <v>3</v>
      </c>
      <c r="Z583" s="4">
        <v>158.24</v>
      </c>
      <c r="AA583" s="4">
        <v>26.66</v>
      </c>
      <c r="AB583" s="4">
        <v>27.64</v>
      </c>
      <c r="AC583" s="4">
        <v>11.07</v>
      </c>
      <c r="AD583" s="4">
        <v>4.18</v>
      </c>
      <c r="AE583" s="4">
        <v>4.93</v>
      </c>
      <c r="AF583" s="4">
        <v>9.35</v>
      </c>
      <c r="AG583" s="4">
        <v>67.709999999999994</v>
      </c>
      <c r="AH583" s="4">
        <v>122.51</v>
      </c>
      <c r="AI583" s="4">
        <v>27.1</v>
      </c>
      <c r="AJ583" s="4">
        <v>2.87</v>
      </c>
      <c r="AK583" s="4">
        <v>2.75</v>
      </c>
      <c r="AL583" s="4">
        <v>31.43</v>
      </c>
      <c r="AM583" s="4">
        <v>4.63</v>
      </c>
      <c r="AN583" s="4">
        <v>36.29</v>
      </c>
      <c r="AO583" s="4">
        <v>255.77</v>
      </c>
      <c r="AP583" s="4">
        <v>6.89</v>
      </c>
      <c r="AQ583" s="4">
        <v>10.38</v>
      </c>
      <c r="AR583" s="4">
        <v>4.8</v>
      </c>
      <c r="AS583" s="4">
        <v>14.02</v>
      </c>
      <c r="AT583" s="4">
        <v>3.38</v>
      </c>
      <c r="AU583" s="4">
        <v>10.130000000000001</v>
      </c>
      <c r="AV583" s="4">
        <v>25.08</v>
      </c>
      <c r="AW583" s="4">
        <v>55.38</v>
      </c>
      <c r="AX583" s="4">
        <v>35.58</v>
      </c>
      <c r="AY583" s="4">
        <v>22.72</v>
      </c>
      <c r="AZ583" s="4">
        <v>142.75</v>
      </c>
    </row>
    <row r="584" spans="1:52" x14ac:dyDescent="0.2">
      <c r="A584" s="5">
        <v>44313</v>
      </c>
      <c r="B584" s="4">
        <v>78222.97</v>
      </c>
      <c r="C584" s="4">
        <v>36.94</v>
      </c>
      <c r="D584" s="4">
        <v>14.91</v>
      </c>
      <c r="E584" s="4">
        <v>28.95</v>
      </c>
      <c r="F584" s="4">
        <v>9.93</v>
      </c>
      <c r="G584" s="4">
        <v>72.44</v>
      </c>
      <c r="H584" s="4">
        <v>3.82</v>
      </c>
      <c r="I584" s="4">
        <v>48.38</v>
      </c>
      <c r="J584" s="4">
        <v>10.39</v>
      </c>
      <c r="K584" s="4">
        <v>89.33</v>
      </c>
      <c r="L584" s="4">
        <v>222.37</v>
      </c>
      <c r="M584" s="4">
        <v>15.62</v>
      </c>
      <c r="N584" s="4">
        <v>14.3</v>
      </c>
      <c r="O584" s="4">
        <v>268.37</v>
      </c>
      <c r="P584" s="4">
        <v>9.94</v>
      </c>
      <c r="Q584" s="4">
        <v>5.57</v>
      </c>
      <c r="R584" s="4">
        <v>22.96</v>
      </c>
      <c r="S584" s="4">
        <v>18.920000000000002</v>
      </c>
      <c r="T584" s="4">
        <v>4.6500000000000004</v>
      </c>
      <c r="U584" s="4">
        <v>4.74</v>
      </c>
      <c r="V584" s="4">
        <v>43.78</v>
      </c>
      <c r="W584" s="4">
        <v>12.41</v>
      </c>
      <c r="X584" s="4">
        <v>2.56</v>
      </c>
      <c r="Y584" s="4">
        <v>3.03</v>
      </c>
      <c r="Z584" s="4">
        <v>158.85</v>
      </c>
      <c r="AA584" s="4">
        <v>26.61</v>
      </c>
      <c r="AB584" s="4">
        <v>27.46</v>
      </c>
      <c r="AC584" s="4">
        <v>11.22</v>
      </c>
      <c r="AD584" s="4">
        <v>4.12</v>
      </c>
      <c r="AE584" s="4">
        <v>4.9000000000000004</v>
      </c>
      <c r="AF584" s="4">
        <v>9.1999999999999993</v>
      </c>
      <c r="AG584" s="4">
        <v>67.569999999999993</v>
      </c>
      <c r="AH584" s="4">
        <v>123.64</v>
      </c>
      <c r="AI584" s="4">
        <v>27.32</v>
      </c>
      <c r="AJ584" s="4">
        <v>2.89</v>
      </c>
      <c r="AK584" s="4">
        <v>2.76</v>
      </c>
      <c r="AL584" s="4">
        <v>31.39</v>
      </c>
      <c r="AM584" s="4">
        <v>4.5999999999999996</v>
      </c>
      <c r="AN584" s="4">
        <v>36.24</v>
      </c>
      <c r="AO584" s="4">
        <v>253.79</v>
      </c>
      <c r="AP584" s="4">
        <v>6.94</v>
      </c>
      <c r="AQ584" s="4">
        <v>10.41</v>
      </c>
      <c r="AR584" s="4">
        <v>5</v>
      </c>
      <c r="AS584" s="4">
        <v>13.78</v>
      </c>
      <c r="AT584" s="4">
        <v>3.38</v>
      </c>
      <c r="AU584" s="4">
        <v>10.1</v>
      </c>
      <c r="AV584" s="4">
        <v>24.99</v>
      </c>
      <c r="AW584" s="4">
        <v>54.6</v>
      </c>
      <c r="AX584" s="4">
        <v>35.409999999999997</v>
      </c>
      <c r="AY584" s="4">
        <v>22.85</v>
      </c>
      <c r="AZ584" s="4">
        <v>139.55000000000001</v>
      </c>
    </row>
    <row r="585" spans="1:52" x14ac:dyDescent="0.2">
      <c r="A585" s="5">
        <v>44314</v>
      </c>
      <c r="B585" s="4">
        <v>78659.070000000007</v>
      </c>
      <c r="C585" s="4">
        <v>37.31</v>
      </c>
      <c r="D585" s="4">
        <v>15.02</v>
      </c>
      <c r="E585" s="4">
        <v>29.1</v>
      </c>
      <c r="F585" s="4">
        <v>9.99</v>
      </c>
      <c r="G585" s="4">
        <v>72.86</v>
      </c>
      <c r="H585" s="4">
        <v>3.78</v>
      </c>
      <c r="I585" s="4">
        <v>48.22</v>
      </c>
      <c r="J585" s="4">
        <v>10.49</v>
      </c>
      <c r="K585" s="4">
        <v>90.21</v>
      </c>
      <c r="L585" s="4">
        <v>224.37</v>
      </c>
      <c r="M585" s="4">
        <v>15.85</v>
      </c>
      <c r="N585" s="4">
        <v>14.25</v>
      </c>
      <c r="O585" s="4">
        <v>271.01</v>
      </c>
      <c r="P585" s="4">
        <v>10.130000000000001</v>
      </c>
      <c r="Q585" s="4">
        <v>5.48</v>
      </c>
      <c r="R585" s="4">
        <v>22.62</v>
      </c>
      <c r="S585" s="4">
        <v>18.96</v>
      </c>
      <c r="T585" s="4">
        <v>4.7</v>
      </c>
      <c r="U585" s="4">
        <v>4.87</v>
      </c>
      <c r="V585" s="4">
        <v>44.01</v>
      </c>
      <c r="W585" s="4">
        <v>12.68</v>
      </c>
      <c r="X585" s="4">
        <v>2.64</v>
      </c>
      <c r="Y585" s="4">
        <v>3.05</v>
      </c>
      <c r="Z585" s="4">
        <v>160.88</v>
      </c>
      <c r="AA585" s="4">
        <v>26.91</v>
      </c>
      <c r="AB585" s="4">
        <v>26.52</v>
      </c>
      <c r="AC585" s="4">
        <v>10.64</v>
      </c>
      <c r="AD585" s="4">
        <v>4.0999999999999996</v>
      </c>
      <c r="AE585" s="4">
        <v>4.97</v>
      </c>
      <c r="AF585" s="4">
        <v>9.52</v>
      </c>
      <c r="AG585" s="4">
        <v>68.25</v>
      </c>
      <c r="AH585" s="4">
        <v>122.14</v>
      </c>
      <c r="AI585" s="4">
        <v>27.45</v>
      </c>
      <c r="AJ585" s="4">
        <v>2.93</v>
      </c>
      <c r="AK585" s="4">
        <v>2.82</v>
      </c>
      <c r="AL585" s="4">
        <v>32.1</v>
      </c>
      <c r="AM585" s="4">
        <v>4.6900000000000004</v>
      </c>
      <c r="AN585" s="4">
        <v>36.25</v>
      </c>
      <c r="AO585" s="4">
        <v>254.2</v>
      </c>
      <c r="AP585" s="4">
        <v>7.02</v>
      </c>
      <c r="AQ585" s="4">
        <v>10.49</v>
      </c>
      <c r="AR585" s="4">
        <v>4.9800000000000004</v>
      </c>
      <c r="AS585" s="4">
        <v>13.77</v>
      </c>
      <c r="AT585" s="4">
        <v>3.4</v>
      </c>
      <c r="AU585" s="4">
        <v>10.199999999999999</v>
      </c>
      <c r="AV585" s="4">
        <v>25.3</v>
      </c>
      <c r="AW585" s="4">
        <v>55.2</v>
      </c>
      <c r="AX585" s="4">
        <v>35.18</v>
      </c>
      <c r="AY585" s="4">
        <v>23.11</v>
      </c>
      <c r="AZ585" s="4">
        <v>138.80000000000001</v>
      </c>
    </row>
    <row r="586" spans="1:52" x14ac:dyDescent="0.2">
      <c r="A586" s="5">
        <v>44315</v>
      </c>
      <c r="B586" s="4">
        <v>78768.55</v>
      </c>
      <c r="C586" s="4">
        <v>37.29</v>
      </c>
      <c r="D586" s="4">
        <v>14.95</v>
      </c>
      <c r="E586" s="4">
        <v>28.94</v>
      </c>
      <c r="F586" s="4">
        <v>9.99</v>
      </c>
      <c r="G586" s="4">
        <v>73.25</v>
      </c>
      <c r="H586" s="4">
        <v>3.81</v>
      </c>
      <c r="I586" s="4">
        <v>48.66</v>
      </c>
      <c r="J586" s="4">
        <v>10.43</v>
      </c>
      <c r="K586" s="4">
        <v>90</v>
      </c>
      <c r="L586" s="4">
        <v>224.72</v>
      </c>
      <c r="M586" s="4">
        <v>16.38</v>
      </c>
      <c r="N586" s="4">
        <v>14.37</v>
      </c>
      <c r="O586" s="4">
        <v>273.49</v>
      </c>
      <c r="P586" s="4">
        <v>10.210000000000001</v>
      </c>
      <c r="Q586" s="4">
        <v>5.48</v>
      </c>
      <c r="R586" s="4">
        <v>22.58</v>
      </c>
      <c r="S586" s="4">
        <v>18.989999999999998</v>
      </c>
      <c r="T586" s="4">
        <v>4.67</v>
      </c>
      <c r="U586" s="4">
        <v>4.92</v>
      </c>
      <c r="V586" s="4">
        <v>43.53</v>
      </c>
      <c r="W586" s="4">
        <v>12.62</v>
      </c>
      <c r="X586" s="4">
        <v>2.64</v>
      </c>
      <c r="Y586" s="4">
        <v>3.05</v>
      </c>
      <c r="Z586" s="4">
        <v>160.52000000000001</v>
      </c>
      <c r="AA586" s="4">
        <v>26.77</v>
      </c>
      <c r="AB586" s="4">
        <v>27.09</v>
      </c>
      <c r="AC586" s="4">
        <v>10.89</v>
      </c>
      <c r="AD586" s="4">
        <v>4.1100000000000003</v>
      </c>
      <c r="AE586" s="4">
        <v>5</v>
      </c>
      <c r="AF586" s="4">
        <v>9.74</v>
      </c>
      <c r="AG586" s="4">
        <v>68.260000000000005</v>
      </c>
      <c r="AH586" s="4">
        <v>123.22</v>
      </c>
      <c r="AI586" s="4">
        <v>27.32</v>
      </c>
      <c r="AJ586" s="4">
        <v>2.91</v>
      </c>
      <c r="AK586" s="4">
        <v>2.78</v>
      </c>
      <c r="AL586" s="4">
        <v>31.37</v>
      </c>
      <c r="AM586" s="4">
        <v>4.7</v>
      </c>
      <c r="AN586" s="4">
        <v>36.54</v>
      </c>
      <c r="AO586" s="4">
        <v>247.76</v>
      </c>
      <c r="AP586" s="4">
        <v>7.05</v>
      </c>
      <c r="AQ586" s="4">
        <v>10.64</v>
      </c>
      <c r="AR586" s="4">
        <v>4.9800000000000004</v>
      </c>
      <c r="AS586" s="4">
        <v>13.92</v>
      </c>
      <c r="AT586" s="4">
        <v>3.39</v>
      </c>
      <c r="AU586" s="4">
        <v>10.17</v>
      </c>
      <c r="AV586" s="4">
        <v>25.19</v>
      </c>
      <c r="AW586" s="4">
        <v>54.44</v>
      </c>
      <c r="AX586" s="4">
        <v>33.82</v>
      </c>
      <c r="AY586" s="4">
        <v>23.25</v>
      </c>
      <c r="AZ586" s="4">
        <v>141.81</v>
      </c>
    </row>
    <row r="587" spans="1:52" x14ac:dyDescent="0.2">
      <c r="A587" s="5">
        <v>44316</v>
      </c>
      <c r="B587" s="4">
        <v>78141.41</v>
      </c>
      <c r="C587" s="4">
        <v>37.020000000000003</v>
      </c>
      <c r="D587" s="4">
        <v>15.15</v>
      </c>
      <c r="E587" s="4">
        <v>28.74</v>
      </c>
      <c r="F587" s="4">
        <v>10.029999999999999</v>
      </c>
      <c r="G587" s="4">
        <v>72.98</v>
      </c>
      <c r="H587" s="4">
        <v>3.75</v>
      </c>
      <c r="I587" s="4">
        <v>47.7</v>
      </c>
      <c r="J587" s="4">
        <v>10.4</v>
      </c>
      <c r="K587" s="4">
        <v>89.04</v>
      </c>
      <c r="L587" s="4">
        <v>222.5</v>
      </c>
      <c r="M587" s="4">
        <v>16.32</v>
      </c>
      <c r="N587" s="4">
        <v>14.12</v>
      </c>
      <c r="O587" s="4">
        <v>271.16000000000003</v>
      </c>
      <c r="P587" s="4">
        <v>10.17</v>
      </c>
      <c r="Q587" s="4">
        <v>5.45</v>
      </c>
      <c r="R587" s="4">
        <v>22.59</v>
      </c>
      <c r="S587" s="4">
        <v>18.91</v>
      </c>
      <c r="T587" s="4">
        <v>4.62</v>
      </c>
      <c r="U587" s="4">
        <v>4.9000000000000004</v>
      </c>
      <c r="V587" s="4">
        <v>42.9</v>
      </c>
      <c r="W587" s="4">
        <v>12.71</v>
      </c>
      <c r="X587" s="4">
        <v>2.69</v>
      </c>
      <c r="Y587" s="4">
        <v>3.08</v>
      </c>
      <c r="Z587" s="4">
        <v>160.49</v>
      </c>
      <c r="AA587" s="4">
        <v>26.66</v>
      </c>
      <c r="AB587" s="4">
        <v>26.52</v>
      </c>
      <c r="AC587" s="4">
        <v>10.51</v>
      </c>
      <c r="AD587" s="4">
        <v>4.16</v>
      </c>
      <c r="AE587" s="4">
        <v>4.95</v>
      </c>
      <c r="AF587" s="4">
        <v>9.86</v>
      </c>
      <c r="AG587" s="4">
        <v>67.319999999999993</v>
      </c>
      <c r="AH587" s="4">
        <v>121.15</v>
      </c>
      <c r="AI587" s="4">
        <v>26.17</v>
      </c>
      <c r="AJ587" s="4">
        <v>2.88</v>
      </c>
      <c r="AK587" s="4">
        <v>2.72</v>
      </c>
      <c r="AL587" s="4">
        <v>30.97</v>
      </c>
      <c r="AM587" s="4">
        <v>4.68</v>
      </c>
      <c r="AN587" s="4">
        <v>35.880000000000003</v>
      </c>
      <c r="AO587" s="4">
        <v>244.82</v>
      </c>
      <c r="AP587" s="4">
        <v>6.98</v>
      </c>
      <c r="AQ587" s="4">
        <v>10.51</v>
      </c>
      <c r="AR587" s="4">
        <v>4.97</v>
      </c>
      <c r="AS587" s="4">
        <v>14.05</v>
      </c>
      <c r="AT587" s="4">
        <v>3.39</v>
      </c>
      <c r="AU587" s="4">
        <v>10.039999999999999</v>
      </c>
      <c r="AV587" s="4">
        <v>24.98</v>
      </c>
      <c r="AW587" s="4">
        <v>54.11</v>
      </c>
      <c r="AX587" s="4">
        <v>33.39</v>
      </c>
      <c r="AY587" s="4">
        <v>22.86</v>
      </c>
      <c r="AZ587" s="4">
        <v>141.56</v>
      </c>
    </row>
    <row r="588" spans="1:52" x14ac:dyDescent="0.2">
      <c r="A588" s="3">
        <v>44319</v>
      </c>
      <c r="B588" s="4">
        <v>78326.67</v>
      </c>
      <c r="C588" s="4">
        <v>37.19</v>
      </c>
      <c r="D588" s="4">
        <v>15.15</v>
      </c>
      <c r="E588" s="4">
        <v>29.1</v>
      </c>
      <c r="F588" s="4">
        <v>10</v>
      </c>
      <c r="G588" s="4">
        <v>72.510000000000005</v>
      </c>
      <c r="H588" s="4">
        <v>3.73</v>
      </c>
      <c r="I588" s="4">
        <v>47.03</v>
      </c>
      <c r="J588" s="4">
        <v>10.38</v>
      </c>
      <c r="K588" s="4">
        <v>89.7</v>
      </c>
      <c r="L588" s="4">
        <v>221.55</v>
      </c>
      <c r="M588" s="4">
        <v>16.27</v>
      </c>
      <c r="N588" s="4">
        <v>13.97</v>
      </c>
      <c r="O588" s="4">
        <v>270.95</v>
      </c>
      <c r="P588" s="4">
        <v>10.199999999999999</v>
      </c>
      <c r="Q588" s="4">
        <v>5.31</v>
      </c>
      <c r="R588" s="4">
        <v>22.48</v>
      </c>
      <c r="S588" s="4">
        <v>19.12</v>
      </c>
      <c r="T588" s="4">
        <v>4.67</v>
      </c>
      <c r="U588" s="4">
        <v>4.87</v>
      </c>
      <c r="V588" s="4">
        <v>41.81</v>
      </c>
      <c r="W588" s="4">
        <v>12.66</v>
      </c>
      <c r="X588" s="4">
        <v>2.68</v>
      </c>
      <c r="Y588" s="4">
        <v>3.06</v>
      </c>
      <c r="Z588" s="4">
        <v>160.19</v>
      </c>
      <c r="AA588" s="4">
        <v>27.23</v>
      </c>
      <c r="AB588" s="4">
        <v>26.27</v>
      </c>
      <c r="AC588" s="4">
        <v>10.48</v>
      </c>
      <c r="AD588" s="4">
        <v>4.17</v>
      </c>
      <c r="AE588" s="4">
        <v>4.9400000000000004</v>
      </c>
      <c r="AF588" s="4">
        <v>9.99</v>
      </c>
      <c r="AG588" s="4">
        <v>67.09</v>
      </c>
      <c r="AH588" s="4">
        <v>120.09</v>
      </c>
      <c r="AI588" s="4">
        <v>25.01</v>
      </c>
      <c r="AJ588" s="4">
        <v>2.85</v>
      </c>
      <c r="AK588" s="4">
        <v>2.73</v>
      </c>
      <c r="AL588" s="4">
        <v>30.73</v>
      </c>
      <c r="AM588" s="4">
        <v>4.71</v>
      </c>
      <c r="AN588" s="4">
        <v>35.729999999999997</v>
      </c>
      <c r="AO588" s="4">
        <v>243.68</v>
      </c>
      <c r="AP588" s="4">
        <v>6.82</v>
      </c>
      <c r="AQ588" s="4">
        <v>10.58</v>
      </c>
      <c r="AR588" s="4">
        <v>5.0199999999999996</v>
      </c>
      <c r="AS588" s="4">
        <v>13.91</v>
      </c>
      <c r="AT588" s="4">
        <v>3.49</v>
      </c>
      <c r="AU588" s="4">
        <v>9.9499999999999993</v>
      </c>
      <c r="AV588" s="4">
        <v>26.23</v>
      </c>
      <c r="AW588" s="4">
        <v>53.78</v>
      </c>
      <c r="AX588" s="4">
        <v>33.130000000000003</v>
      </c>
      <c r="AY588" s="4">
        <v>22.52</v>
      </c>
      <c r="AZ588" s="4">
        <v>139.94999999999999</v>
      </c>
    </row>
    <row r="589" spans="1:52" x14ac:dyDescent="0.2">
      <c r="A589" s="3">
        <v>44320</v>
      </c>
      <c r="B589" s="4">
        <v>78759.88</v>
      </c>
      <c r="C589" s="4">
        <v>37.56</v>
      </c>
      <c r="D589" s="4">
        <v>15.39</v>
      </c>
      <c r="E589" s="4">
        <v>28.83</v>
      </c>
      <c r="F589" s="4">
        <v>10.01</v>
      </c>
      <c r="G589" s="4">
        <v>72.5</v>
      </c>
      <c r="H589" s="4">
        <v>3.77</v>
      </c>
      <c r="I589" s="4">
        <v>48.23</v>
      </c>
      <c r="J589" s="4">
        <v>10.49</v>
      </c>
      <c r="K589" s="4">
        <v>90.45</v>
      </c>
      <c r="L589" s="4">
        <v>220.92</v>
      </c>
      <c r="M589" s="4">
        <v>16.5</v>
      </c>
      <c r="N589" s="4">
        <v>13.83</v>
      </c>
      <c r="O589" s="4">
        <v>271.20999999999998</v>
      </c>
      <c r="P589" s="4">
        <v>10.29</v>
      </c>
      <c r="Q589" s="4">
        <v>5.43</v>
      </c>
      <c r="R589" s="4">
        <v>22.66</v>
      </c>
      <c r="S589" s="4">
        <v>19.27</v>
      </c>
      <c r="T589" s="4">
        <v>4.6399999999999997</v>
      </c>
      <c r="U589" s="4">
        <v>4.93</v>
      </c>
      <c r="V589" s="4">
        <v>42.75</v>
      </c>
      <c r="W589" s="4">
        <v>12.55</v>
      </c>
      <c r="X589" s="4">
        <v>2.73</v>
      </c>
      <c r="Y589" s="4">
        <v>3.04</v>
      </c>
      <c r="Z589" s="4">
        <v>160.28</v>
      </c>
      <c r="AA589" s="4">
        <v>27.25</v>
      </c>
      <c r="AB589" s="4">
        <v>26.65</v>
      </c>
      <c r="AC589" s="4">
        <v>10.92</v>
      </c>
      <c r="AD589" s="4">
        <v>4.1900000000000004</v>
      </c>
      <c r="AE589" s="4">
        <v>4.93</v>
      </c>
      <c r="AF589" s="4">
        <v>10.039999999999999</v>
      </c>
      <c r="AG589" s="4">
        <v>66.930000000000007</v>
      </c>
      <c r="AH589" s="4">
        <v>123.13</v>
      </c>
      <c r="AI589" s="4">
        <v>25.29</v>
      </c>
      <c r="AJ589" s="4">
        <v>2.93</v>
      </c>
      <c r="AK589" s="4">
        <v>2.72</v>
      </c>
      <c r="AL589" s="4">
        <v>31.3</v>
      </c>
      <c r="AM589" s="4">
        <v>4.7</v>
      </c>
      <c r="AN589" s="4">
        <v>35.520000000000003</v>
      </c>
      <c r="AO589" s="4">
        <v>231.19</v>
      </c>
      <c r="AP589" s="4">
        <v>6.98</v>
      </c>
      <c r="AQ589" s="4">
        <v>10.69</v>
      </c>
      <c r="AR589" s="4">
        <v>5.0199999999999996</v>
      </c>
      <c r="AS589" s="4">
        <v>13.89</v>
      </c>
      <c r="AT589" s="4">
        <v>3.5</v>
      </c>
      <c r="AU589" s="4">
        <v>10.27</v>
      </c>
      <c r="AV589" s="4">
        <v>25.99</v>
      </c>
      <c r="AW589" s="4">
        <v>54.17</v>
      </c>
      <c r="AX589" s="4">
        <v>33.340000000000003</v>
      </c>
      <c r="AY589" s="4">
        <v>22.86</v>
      </c>
      <c r="AZ589" s="4">
        <v>137.51</v>
      </c>
    </row>
    <row r="590" spans="1:52" x14ac:dyDescent="0.2">
      <c r="A590" s="3">
        <v>44321</v>
      </c>
      <c r="B590" s="4">
        <v>79182.09</v>
      </c>
      <c r="C590" s="4">
        <v>37.6</v>
      </c>
      <c r="D590" s="4">
        <v>15.81</v>
      </c>
      <c r="E590" s="4">
        <v>27.9</v>
      </c>
      <c r="F590" s="4">
        <v>10</v>
      </c>
      <c r="G590" s="4">
        <v>72.84</v>
      </c>
      <c r="H590" s="4">
        <v>3.8</v>
      </c>
      <c r="I590" s="4">
        <v>48.76</v>
      </c>
      <c r="J590" s="4">
        <v>10.65</v>
      </c>
      <c r="K590" s="4">
        <v>92.72</v>
      </c>
      <c r="L590" s="4">
        <v>221.47</v>
      </c>
      <c r="M590" s="4">
        <v>16.399999999999999</v>
      </c>
      <c r="N590" s="4">
        <v>14.09</v>
      </c>
      <c r="O590" s="4">
        <v>277.66000000000003</v>
      </c>
      <c r="P590" s="4">
        <v>10.38</v>
      </c>
      <c r="Q590" s="4">
        <v>5.38</v>
      </c>
      <c r="R590" s="4">
        <v>22.72</v>
      </c>
      <c r="S590" s="4">
        <v>19.2</v>
      </c>
      <c r="T590" s="4">
        <v>4.6399999999999997</v>
      </c>
      <c r="U590" s="4">
        <v>5.04</v>
      </c>
      <c r="V590" s="4">
        <v>43.51</v>
      </c>
      <c r="W590" s="4">
        <v>12.34</v>
      </c>
      <c r="X590" s="4">
        <v>2.77</v>
      </c>
      <c r="Y590" s="4">
        <v>3.08</v>
      </c>
      <c r="Z590" s="4">
        <v>161.11000000000001</v>
      </c>
      <c r="AA590" s="4">
        <v>27.37</v>
      </c>
      <c r="AB590" s="4">
        <v>26.39</v>
      </c>
      <c r="AC590" s="4">
        <v>10.8</v>
      </c>
      <c r="AD590" s="4">
        <v>4.17</v>
      </c>
      <c r="AE590" s="4">
        <v>4.8099999999999996</v>
      </c>
      <c r="AF590" s="4">
        <v>10.45</v>
      </c>
      <c r="AG590" s="4">
        <v>63.99</v>
      </c>
      <c r="AH590" s="4">
        <v>124.54</v>
      </c>
      <c r="AI590" s="4">
        <v>25</v>
      </c>
      <c r="AJ590" s="4">
        <v>2.95</v>
      </c>
      <c r="AK590" s="4">
        <v>2.71</v>
      </c>
      <c r="AL590" s="4">
        <v>30.33</v>
      </c>
      <c r="AM590" s="4">
        <v>4.71</v>
      </c>
      <c r="AN590" s="4">
        <v>35.15</v>
      </c>
      <c r="AO590" s="4">
        <v>231.87</v>
      </c>
      <c r="AP590" s="4">
        <v>7</v>
      </c>
      <c r="AQ590" s="4">
        <v>10.84</v>
      </c>
      <c r="AR590" s="4">
        <v>5</v>
      </c>
      <c r="AS590" s="4">
        <v>13.93</v>
      </c>
      <c r="AT590" s="4">
        <v>3.55</v>
      </c>
      <c r="AU590" s="4">
        <v>10.27</v>
      </c>
      <c r="AV590" s="4">
        <v>25.96</v>
      </c>
      <c r="AW590" s="4">
        <v>54.2</v>
      </c>
      <c r="AX590" s="4">
        <v>33.44</v>
      </c>
      <c r="AY590" s="4">
        <v>22.97</v>
      </c>
      <c r="AZ590" s="4">
        <v>137.4</v>
      </c>
    </row>
    <row r="591" spans="1:52" x14ac:dyDescent="0.2">
      <c r="A591" s="3">
        <v>44322</v>
      </c>
      <c r="B591" s="4">
        <v>78943.7</v>
      </c>
      <c r="C591" s="4">
        <v>37.56</v>
      </c>
      <c r="D591" s="4">
        <v>15.82</v>
      </c>
      <c r="E591" s="4">
        <v>27.65</v>
      </c>
      <c r="F591" s="4">
        <v>10</v>
      </c>
      <c r="G591" s="4">
        <v>71.89</v>
      </c>
      <c r="H591" s="4">
        <v>3.76</v>
      </c>
      <c r="I591" s="4">
        <v>49.8</v>
      </c>
      <c r="J591" s="4">
        <v>10.58</v>
      </c>
      <c r="K591" s="4">
        <v>92.94</v>
      </c>
      <c r="L591" s="4">
        <v>219.75</v>
      </c>
      <c r="M591" s="4">
        <v>16.170000000000002</v>
      </c>
      <c r="N591" s="4">
        <v>14.11</v>
      </c>
      <c r="O591" s="4">
        <v>276.89</v>
      </c>
      <c r="P591" s="4">
        <v>10.28</v>
      </c>
      <c r="Q591" s="4">
        <v>5.48</v>
      </c>
      <c r="R591" s="4">
        <v>22.75</v>
      </c>
      <c r="S591" s="4">
        <v>19.18</v>
      </c>
      <c r="T591" s="4">
        <v>4.5999999999999996</v>
      </c>
      <c r="U591" s="4">
        <v>5.14</v>
      </c>
      <c r="V591" s="4">
        <v>43.2</v>
      </c>
      <c r="W591" s="4">
        <v>12.08</v>
      </c>
      <c r="X591" s="4">
        <v>2.77</v>
      </c>
      <c r="Y591" s="4">
        <v>3.07</v>
      </c>
      <c r="Z591" s="4">
        <v>159</v>
      </c>
      <c r="AA591" s="4">
        <v>26.56</v>
      </c>
      <c r="AB591" s="4">
        <v>26.32</v>
      </c>
      <c r="AC591" s="4">
        <v>10.68</v>
      </c>
      <c r="AD591" s="4">
        <v>4.12</v>
      </c>
      <c r="AE591" s="4">
        <v>4.74</v>
      </c>
      <c r="AF591" s="4">
        <v>10.78</v>
      </c>
      <c r="AG591" s="4">
        <v>63.18</v>
      </c>
      <c r="AH591" s="4">
        <v>125.76</v>
      </c>
      <c r="AI591" s="4">
        <v>25.1</v>
      </c>
      <c r="AJ591" s="4">
        <v>2.98</v>
      </c>
      <c r="AK591" s="4">
        <v>2.69</v>
      </c>
      <c r="AL591" s="4">
        <v>29.79</v>
      </c>
      <c r="AM591" s="4">
        <v>4.6100000000000003</v>
      </c>
      <c r="AN591" s="4">
        <v>35.130000000000003</v>
      </c>
      <c r="AO591" s="4">
        <v>223.96</v>
      </c>
      <c r="AP591" s="4">
        <v>7.04</v>
      </c>
      <c r="AQ591" s="4">
        <v>10.94</v>
      </c>
      <c r="AR591" s="4">
        <v>5.01</v>
      </c>
      <c r="AS591" s="4">
        <v>13.98</v>
      </c>
      <c r="AT591" s="4">
        <v>3.48</v>
      </c>
      <c r="AU591" s="4">
        <v>10.19</v>
      </c>
      <c r="AV591" s="4">
        <v>26.02</v>
      </c>
      <c r="AW591" s="4">
        <v>53.87</v>
      </c>
      <c r="AX591" s="4">
        <v>33.35</v>
      </c>
      <c r="AY591" s="4">
        <v>23.15</v>
      </c>
      <c r="AZ591" s="4">
        <v>137.30000000000001</v>
      </c>
    </row>
    <row r="592" spans="1:52" x14ac:dyDescent="0.2">
      <c r="A592" s="3">
        <v>44323</v>
      </c>
      <c r="B592" s="4">
        <v>79093.16</v>
      </c>
      <c r="C592" s="4">
        <v>37.479999999999997</v>
      </c>
      <c r="D592" s="4">
        <v>16.05</v>
      </c>
      <c r="E592" s="4">
        <v>27.75</v>
      </c>
      <c r="F592" s="4">
        <v>9.8699999999999992</v>
      </c>
      <c r="G592" s="4">
        <v>71.900000000000006</v>
      </c>
      <c r="H592" s="4">
        <v>3.73</v>
      </c>
      <c r="I592" s="4">
        <v>50.09</v>
      </c>
      <c r="J592" s="4">
        <v>10.57</v>
      </c>
      <c r="K592" s="4">
        <v>93.92</v>
      </c>
      <c r="L592" s="4">
        <v>218</v>
      </c>
      <c r="M592" s="4">
        <v>16.13</v>
      </c>
      <c r="N592" s="4">
        <v>14.06</v>
      </c>
      <c r="O592" s="4">
        <v>274.51</v>
      </c>
      <c r="P592" s="4">
        <v>10.26</v>
      </c>
      <c r="Q592" s="4">
        <v>5.53</v>
      </c>
      <c r="R592" s="4">
        <v>22.97</v>
      </c>
      <c r="S592" s="4">
        <v>19.239999999999998</v>
      </c>
      <c r="T592" s="4">
        <v>4.63</v>
      </c>
      <c r="U592" s="4">
        <v>5.13</v>
      </c>
      <c r="V592" s="4">
        <v>43.33</v>
      </c>
      <c r="W592" s="4">
        <v>12.05</v>
      </c>
      <c r="X592" s="4">
        <v>2.78</v>
      </c>
      <c r="Y592" s="4">
        <v>3.06</v>
      </c>
      <c r="Z592" s="4">
        <v>158.44999999999999</v>
      </c>
      <c r="AA592" s="4">
        <v>26.78</v>
      </c>
      <c r="AB592" s="4">
        <v>27.33</v>
      </c>
      <c r="AC592" s="4">
        <v>10.88</v>
      </c>
      <c r="AD592" s="4">
        <v>4.1399999999999997</v>
      </c>
      <c r="AE592" s="4">
        <v>4.7699999999999996</v>
      </c>
      <c r="AF592" s="4">
        <v>10.63</v>
      </c>
      <c r="AG592" s="4">
        <v>62.96</v>
      </c>
      <c r="AH592" s="4">
        <v>127.11</v>
      </c>
      <c r="AI592" s="4">
        <v>24.85</v>
      </c>
      <c r="AJ592" s="4">
        <v>3</v>
      </c>
      <c r="AK592" s="4">
        <v>2.74</v>
      </c>
      <c r="AL592" s="4">
        <v>30</v>
      </c>
      <c r="AM592" s="4">
        <v>4.58</v>
      </c>
      <c r="AN592" s="4">
        <v>34.840000000000003</v>
      </c>
      <c r="AO592" s="4">
        <v>233.35</v>
      </c>
      <c r="AP592" s="4">
        <v>7.05</v>
      </c>
      <c r="AQ592" s="4">
        <v>10.98</v>
      </c>
      <c r="AR592" s="4">
        <v>5.09</v>
      </c>
      <c r="AS592" s="4">
        <v>13.88</v>
      </c>
      <c r="AT592" s="4">
        <v>3.47</v>
      </c>
      <c r="AU592" s="4">
        <v>10.16</v>
      </c>
      <c r="AV592" s="4">
        <v>26.09</v>
      </c>
      <c r="AW592" s="4">
        <v>54.26</v>
      </c>
      <c r="AX592" s="4">
        <v>33.49</v>
      </c>
      <c r="AY592" s="4">
        <v>23.26</v>
      </c>
      <c r="AZ592" s="4">
        <v>133.75</v>
      </c>
    </row>
    <row r="593" spans="1:52" x14ac:dyDescent="0.2">
      <c r="A593" s="3">
        <v>44326</v>
      </c>
      <c r="B593" s="4">
        <v>80215.740000000005</v>
      </c>
      <c r="C593" s="4">
        <v>37.85</v>
      </c>
      <c r="D593" s="4">
        <v>15.94</v>
      </c>
      <c r="E593" s="4">
        <v>27.38</v>
      </c>
      <c r="F593" s="4">
        <v>9.82</v>
      </c>
      <c r="G593" s="4">
        <v>71.92</v>
      </c>
      <c r="H593" s="4">
        <v>3.7</v>
      </c>
      <c r="I593" s="4">
        <v>51.65</v>
      </c>
      <c r="J593" s="4">
        <v>10.59</v>
      </c>
      <c r="K593" s="4">
        <v>95.15</v>
      </c>
      <c r="L593" s="4">
        <v>218.46</v>
      </c>
      <c r="M593" s="4">
        <v>16.21</v>
      </c>
      <c r="N593" s="4">
        <v>14.16</v>
      </c>
      <c r="O593" s="4">
        <v>275.36</v>
      </c>
      <c r="P593" s="4">
        <v>10.25</v>
      </c>
      <c r="Q593" s="4">
        <v>5.62</v>
      </c>
      <c r="R593" s="4">
        <v>24.79</v>
      </c>
      <c r="S593" s="4">
        <v>19.53</v>
      </c>
      <c r="T593" s="4">
        <v>4.5999999999999996</v>
      </c>
      <c r="U593" s="4">
        <v>5.0999999999999996</v>
      </c>
      <c r="V593" s="4">
        <v>43.8</v>
      </c>
      <c r="W593" s="4">
        <v>12.14</v>
      </c>
      <c r="X593" s="4">
        <v>2.81</v>
      </c>
      <c r="Y593" s="4">
        <v>3.06</v>
      </c>
      <c r="Z593" s="4">
        <v>158.21</v>
      </c>
      <c r="AA593" s="4">
        <v>27.09</v>
      </c>
      <c r="AB593" s="4">
        <v>28.1</v>
      </c>
      <c r="AC593" s="4">
        <v>11.34</v>
      </c>
      <c r="AD593" s="4">
        <v>4.16</v>
      </c>
      <c r="AE593" s="4">
        <v>4.71</v>
      </c>
      <c r="AF593" s="4">
        <v>10.68</v>
      </c>
      <c r="AG593" s="4">
        <v>62.92</v>
      </c>
      <c r="AH593" s="4">
        <v>132.94</v>
      </c>
      <c r="AI593" s="4">
        <v>25.21</v>
      </c>
      <c r="AJ593" s="4">
        <v>3.08</v>
      </c>
      <c r="AK593" s="4">
        <v>2.72</v>
      </c>
      <c r="AL593" s="4">
        <v>30.25</v>
      </c>
      <c r="AM593" s="4">
        <v>4.66</v>
      </c>
      <c r="AN593" s="4">
        <v>35.130000000000003</v>
      </c>
      <c r="AO593" s="4">
        <v>216.43</v>
      </c>
      <c r="AP593" s="4">
        <v>7.19</v>
      </c>
      <c r="AQ593" s="4">
        <v>11.06</v>
      </c>
      <c r="AR593" s="4">
        <v>5.15</v>
      </c>
      <c r="AS593" s="4">
        <v>14.22</v>
      </c>
      <c r="AT593" s="4">
        <v>3.49</v>
      </c>
      <c r="AU593" s="4">
        <v>10.09</v>
      </c>
      <c r="AV593" s="4">
        <v>26.42</v>
      </c>
      <c r="AW593" s="4">
        <v>54.85</v>
      </c>
      <c r="AX593" s="4">
        <v>34.409999999999997</v>
      </c>
      <c r="AY593" s="4">
        <v>23.42</v>
      </c>
      <c r="AZ593" s="4">
        <v>136</v>
      </c>
    </row>
    <row r="594" spans="1:52" x14ac:dyDescent="0.2">
      <c r="A594" s="3">
        <v>44327</v>
      </c>
      <c r="B594" s="4">
        <v>79457.64</v>
      </c>
      <c r="C594" s="4">
        <v>37.700000000000003</v>
      </c>
      <c r="D594" s="4">
        <v>15.85</v>
      </c>
      <c r="E594" s="4">
        <v>27.07</v>
      </c>
      <c r="F594" s="4">
        <v>9.77</v>
      </c>
      <c r="G594" s="4">
        <v>71.78</v>
      </c>
      <c r="H594" s="4">
        <v>3.65</v>
      </c>
      <c r="I594" s="4">
        <v>51.28</v>
      </c>
      <c r="J594" s="4">
        <v>10.59</v>
      </c>
      <c r="K594" s="4">
        <v>94.58</v>
      </c>
      <c r="L594" s="4">
        <v>216.27</v>
      </c>
      <c r="M594" s="4">
        <v>16.3</v>
      </c>
      <c r="N594" s="4">
        <v>14.07</v>
      </c>
      <c r="O594" s="4">
        <v>274.33999999999997</v>
      </c>
      <c r="P594" s="4">
        <v>10.43</v>
      </c>
      <c r="Q594" s="4">
        <v>5.65</v>
      </c>
      <c r="R594" s="4">
        <v>24.09</v>
      </c>
      <c r="S594" s="4">
        <v>19.14</v>
      </c>
      <c r="T594" s="4">
        <v>4.62</v>
      </c>
      <c r="U594" s="4">
        <v>5.08</v>
      </c>
      <c r="V594" s="4">
        <v>43.03</v>
      </c>
      <c r="W594" s="4">
        <v>12.03</v>
      </c>
      <c r="X594" s="4">
        <v>2.82</v>
      </c>
      <c r="Y594" s="4">
        <v>3.04</v>
      </c>
      <c r="Z594" s="4">
        <v>155.94</v>
      </c>
      <c r="AA594" s="4">
        <v>26.81</v>
      </c>
      <c r="AB594" s="4">
        <v>27.87</v>
      </c>
      <c r="AC594" s="4">
        <v>10.95</v>
      </c>
      <c r="AD594" s="4">
        <v>4.0599999999999996</v>
      </c>
      <c r="AE594" s="4">
        <v>4.66</v>
      </c>
      <c r="AF594" s="4">
        <v>10.58</v>
      </c>
      <c r="AG594" s="4">
        <v>63</v>
      </c>
      <c r="AH594" s="4">
        <v>130.61000000000001</v>
      </c>
      <c r="AI594" s="4">
        <v>24.7</v>
      </c>
      <c r="AJ594" s="4">
        <v>3.08</v>
      </c>
      <c r="AK594" s="4">
        <v>2.71</v>
      </c>
      <c r="AL594" s="4">
        <v>29.61</v>
      </c>
      <c r="AM594" s="4">
        <v>4.5999999999999996</v>
      </c>
      <c r="AN594" s="4">
        <v>34.81</v>
      </c>
      <c r="AO594" s="4">
        <v>220.65</v>
      </c>
      <c r="AP594" s="4">
        <v>6.98</v>
      </c>
      <c r="AQ594" s="4">
        <v>10.98</v>
      </c>
      <c r="AR594" s="4">
        <v>5.07</v>
      </c>
      <c r="AS594" s="4">
        <v>14.18</v>
      </c>
      <c r="AT594" s="4">
        <v>3.45</v>
      </c>
      <c r="AU594" s="4">
        <v>10.14</v>
      </c>
      <c r="AV594" s="4">
        <v>26.08</v>
      </c>
      <c r="AW594" s="4">
        <v>54.83</v>
      </c>
      <c r="AX594" s="4">
        <v>34.78</v>
      </c>
      <c r="AY594" s="4">
        <v>22.75</v>
      </c>
      <c r="AZ594" s="4">
        <v>131.91</v>
      </c>
    </row>
    <row r="595" spans="1:52" x14ac:dyDescent="0.2">
      <c r="A595" s="3">
        <v>44328</v>
      </c>
      <c r="B595" s="4">
        <v>78982.820000000007</v>
      </c>
      <c r="C595" s="4">
        <v>37.53</v>
      </c>
      <c r="D595" s="4">
        <v>15.73</v>
      </c>
      <c r="E595" s="4">
        <v>26.92</v>
      </c>
      <c r="F595" s="4">
        <v>9.64</v>
      </c>
      <c r="G595" s="4">
        <v>71.260000000000005</v>
      </c>
      <c r="H595" s="4">
        <v>3.61</v>
      </c>
      <c r="I595" s="4">
        <v>51</v>
      </c>
      <c r="J595" s="4">
        <v>10.63</v>
      </c>
      <c r="K595" s="4">
        <v>95.57</v>
      </c>
      <c r="L595" s="4">
        <v>212.98</v>
      </c>
      <c r="M595" s="4">
        <v>16.100000000000001</v>
      </c>
      <c r="N595" s="4">
        <v>14.2</v>
      </c>
      <c r="O595" s="4">
        <v>274.25</v>
      </c>
      <c r="P595" s="4">
        <v>10.14</v>
      </c>
      <c r="Q595" s="4">
        <v>5.55</v>
      </c>
      <c r="R595" s="4">
        <v>24.43</v>
      </c>
      <c r="S595" s="4">
        <v>18.920000000000002</v>
      </c>
      <c r="T595" s="4">
        <v>4.5999999999999996</v>
      </c>
      <c r="U595" s="4">
        <v>4.97</v>
      </c>
      <c r="V595" s="4">
        <v>42.55</v>
      </c>
      <c r="W595" s="4">
        <v>11.88</v>
      </c>
      <c r="X595" s="4">
        <v>2.77</v>
      </c>
      <c r="Y595" s="4">
        <v>3</v>
      </c>
      <c r="Z595" s="4">
        <v>154.26</v>
      </c>
      <c r="AA595" s="4">
        <v>26.54</v>
      </c>
      <c r="AB595" s="4">
        <v>27.62</v>
      </c>
      <c r="AC595" s="4">
        <v>10.81</v>
      </c>
      <c r="AD595" s="4">
        <v>3.93</v>
      </c>
      <c r="AE595" s="4">
        <v>4.5</v>
      </c>
      <c r="AF595" s="4">
        <v>10.5</v>
      </c>
      <c r="AG595" s="4">
        <v>63.08</v>
      </c>
      <c r="AH595" s="4">
        <v>130.04</v>
      </c>
      <c r="AI595" s="4">
        <v>24.66</v>
      </c>
      <c r="AJ595" s="4">
        <v>3.01</v>
      </c>
      <c r="AK595" s="4">
        <v>2.68</v>
      </c>
      <c r="AL595" s="4">
        <v>29.46</v>
      </c>
      <c r="AM595" s="4">
        <v>4.62</v>
      </c>
      <c r="AN595" s="4">
        <v>34.26</v>
      </c>
      <c r="AO595" s="4">
        <v>206.67</v>
      </c>
      <c r="AP595" s="4">
        <v>6.82</v>
      </c>
      <c r="AQ595" s="4">
        <v>10.4</v>
      </c>
      <c r="AR595" s="4">
        <v>5.05</v>
      </c>
      <c r="AS595" s="4">
        <v>14.04</v>
      </c>
      <c r="AT595" s="4">
        <v>3.48</v>
      </c>
      <c r="AU595" s="4">
        <v>9.9499999999999993</v>
      </c>
      <c r="AV595" s="4">
        <v>25.77</v>
      </c>
      <c r="AW595" s="4">
        <v>54.29</v>
      </c>
      <c r="AX595" s="4">
        <v>34.409999999999997</v>
      </c>
      <c r="AY595" s="4">
        <v>22.39</v>
      </c>
      <c r="AZ595" s="4">
        <v>134.88</v>
      </c>
    </row>
    <row r="596" spans="1:52" x14ac:dyDescent="0.2">
      <c r="A596" s="5">
        <v>44329</v>
      </c>
      <c r="B596" s="4">
        <v>78508.33</v>
      </c>
      <c r="C596" s="4">
        <v>36.409999999999997</v>
      </c>
      <c r="D596" s="4">
        <v>15.59</v>
      </c>
      <c r="E596" s="4">
        <v>27.15</v>
      </c>
      <c r="F596" s="4">
        <v>9.52</v>
      </c>
      <c r="G596" s="4">
        <v>72.38</v>
      </c>
      <c r="H596" s="4">
        <v>3.63</v>
      </c>
      <c r="I596" s="4">
        <v>50.35</v>
      </c>
      <c r="J596" s="4">
        <v>10.69</v>
      </c>
      <c r="K596" s="4">
        <v>95.98</v>
      </c>
      <c r="L596" s="4">
        <v>213.36</v>
      </c>
      <c r="M596" s="4">
        <v>16.170000000000002</v>
      </c>
      <c r="N596" s="4">
        <v>14.56</v>
      </c>
      <c r="O596" s="4">
        <v>277.51</v>
      </c>
      <c r="P596" s="4">
        <v>10.01</v>
      </c>
      <c r="Q596" s="4">
        <v>5.59</v>
      </c>
      <c r="R596" s="4">
        <v>23.44</v>
      </c>
      <c r="S596" s="4">
        <v>18.55</v>
      </c>
      <c r="T596" s="4">
        <v>4.57</v>
      </c>
      <c r="U596" s="4">
        <v>4.93</v>
      </c>
      <c r="V596" s="4">
        <v>41.74</v>
      </c>
      <c r="W596" s="4">
        <v>11.89</v>
      </c>
      <c r="X596" s="4">
        <v>2.7</v>
      </c>
      <c r="Y596" s="4">
        <v>2.99</v>
      </c>
      <c r="Z596" s="4">
        <v>154.86000000000001</v>
      </c>
      <c r="AA596" s="4">
        <v>25.96</v>
      </c>
      <c r="AB596" s="4">
        <v>27.82</v>
      </c>
      <c r="AC596" s="4">
        <v>10.59</v>
      </c>
      <c r="AD596" s="4">
        <v>3.98</v>
      </c>
      <c r="AE596" s="4">
        <v>4.4000000000000004</v>
      </c>
      <c r="AF596" s="4">
        <v>10.59</v>
      </c>
      <c r="AG596" s="4">
        <v>63.45</v>
      </c>
      <c r="AH596" s="4">
        <v>128</v>
      </c>
      <c r="AI596" s="4">
        <v>25.08</v>
      </c>
      <c r="AJ596" s="4">
        <v>2.95</v>
      </c>
      <c r="AK596" s="4">
        <v>2.63</v>
      </c>
      <c r="AL596" s="4">
        <v>28.79</v>
      </c>
      <c r="AM596" s="4">
        <v>4.57</v>
      </c>
      <c r="AN596" s="4">
        <v>34.57</v>
      </c>
      <c r="AO596" s="4">
        <v>197.13</v>
      </c>
      <c r="AP596" s="4">
        <v>6.83</v>
      </c>
      <c r="AQ596" s="4">
        <v>10.3</v>
      </c>
      <c r="AR596" s="4">
        <v>5.05</v>
      </c>
      <c r="AS596" s="4">
        <v>13.7</v>
      </c>
      <c r="AT596" s="4">
        <v>3.44</v>
      </c>
      <c r="AU596" s="4">
        <v>10.220000000000001</v>
      </c>
      <c r="AV596" s="4">
        <v>25.19</v>
      </c>
      <c r="AW596" s="4">
        <v>53.89</v>
      </c>
      <c r="AX596" s="4">
        <v>34.229999999999997</v>
      </c>
      <c r="AY596" s="4">
        <v>22.34</v>
      </c>
      <c r="AZ596" s="4">
        <v>117.39</v>
      </c>
    </row>
    <row r="597" spans="1:52" x14ac:dyDescent="0.2">
      <c r="A597" s="5">
        <v>44330</v>
      </c>
      <c r="B597" s="4">
        <v>78834.16</v>
      </c>
      <c r="C597" s="4">
        <v>37.19</v>
      </c>
      <c r="D597" s="4">
        <v>15.9</v>
      </c>
      <c r="E597" s="4">
        <v>27.42</v>
      </c>
      <c r="F597" s="4">
        <v>9.66</v>
      </c>
      <c r="G597" s="4">
        <v>74.510000000000005</v>
      </c>
      <c r="H597" s="4">
        <v>3.66</v>
      </c>
      <c r="I597" s="4">
        <v>49.57</v>
      </c>
      <c r="J597" s="4">
        <v>10.71</v>
      </c>
      <c r="K597" s="4">
        <v>96.58</v>
      </c>
      <c r="L597" s="4">
        <v>216.42</v>
      </c>
      <c r="M597" s="4">
        <v>16.350000000000001</v>
      </c>
      <c r="N597" s="4">
        <v>14.93</v>
      </c>
      <c r="O597" s="4">
        <v>277.68</v>
      </c>
      <c r="P597" s="4">
        <v>10.210000000000001</v>
      </c>
      <c r="Q597" s="4">
        <v>5.53</v>
      </c>
      <c r="R597" s="4">
        <v>22.79</v>
      </c>
      <c r="S597" s="4">
        <v>18.760000000000002</v>
      </c>
      <c r="T597" s="4">
        <v>4.6100000000000003</v>
      </c>
      <c r="U597" s="4">
        <v>4.91</v>
      </c>
      <c r="V597" s="4">
        <v>41.93</v>
      </c>
      <c r="W597" s="4">
        <v>11.8</v>
      </c>
      <c r="X597" s="4">
        <v>2.74</v>
      </c>
      <c r="Y597" s="4">
        <v>2.98</v>
      </c>
      <c r="Z597" s="4">
        <v>158.34</v>
      </c>
      <c r="AA597" s="4">
        <v>26.22</v>
      </c>
      <c r="AB597" s="4">
        <v>27.63</v>
      </c>
      <c r="AC597" s="4">
        <v>10.53</v>
      </c>
      <c r="AD597" s="4">
        <v>4.03</v>
      </c>
      <c r="AE597" s="4">
        <v>4.45</v>
      </c>
      <c r="AF597" s="4">
        <v>10.52</v>
      </c>
      <c r="AG597" s="4">
        <v>63.83</v>
      </c>
      <c r="AH597" s="4">
        <v>125.43</v>
      </c>
      <c r="AI597" s="4">
        <v>25.19</v>
      </c>
      <c r="AJ597" s="4">
        <v>2.93</v>
      </c>
      <c r="AK597" s="4">
        <v>2.68</v>
      </c>
      <c r="AL597" s="4">
        <v>28.92</v>
      </c>
      <c r="AM597" s="4">
        <v>4.62</v>
      </c>
      <c r="AN597" s="4">
        <v>35.36</v>
      </c>
      <c r="AO597" s="4">
        <v>207.85</v>
      </c>
      <c r="AP597" s="4">
        <v>7.01</v>
      </c>
      <c r="AQ597" s="4">
        <v>10.29</v>
      </c>
      <c r="AR597" s="4">
        <v>5.0999999999999996</v>
      </c>
      <c r="AS597" s="4">
        <v>13.88</v>
      </c>
      <c r="AT597" s="4">
        <v>3.45</v>
      </c>
      <c r="AU597" s="4">
        <v>10.84</v>
      </c>
      <c r="AV597" s="4">
        <v>25.41</v>
      </c>
      <c r="AW597" s="4">
        <v>54.2</v>
      </c>
      <c r="AX597" s="4">
        <v>34.479999999999997</v>
      </c>
      <c r="AY597" s="4">
        <v>22.58</v>
      </c>
      <c r="AZ597" s="4">
        <v>112.5</v>
      </c>
    </row>
    <row r="598" spans="1:52" x14ac:dyDescent="0.2">
      <c r="A598" s="5">
        <v>44333</v>
      </c>
      <c r="B598" s="4">
        <v>78939.09</v>
      </c>
      <c r="C598" s="4">
        <v>38.76</v>
      </c>
      <c r="D598" s="4">
        <v>15.8</v>
      </c>
      <c r="E598" s="4">
        <v>27.31</v>
      </c>
      <c r="F598" s="4">
        <v>9.4</v>
      </c>
      <c r="G598" s="4">
        <v>73.86</v>
      </c>
      <c r="H598" s="4">
        <v>3.62</v>
      </c>
      <c r="I598" s="4">
        <v>49.6</v>
      </c>
      <c r="J598" s="4">
        <v>10.64</v>
      </c>
      <c r="K598" s="4">
        <v>97.79</v>
      </c>
      <c r="L598" s="4">
        <v>215.37</v>
      </c>
      <c r="M598" s="4">
        <v>16.329999999999998</v>
      </c>
      <c r="N598" s="4">
        <v>14.9</v>
      </c>
      <c r="O598" s="4">
        <v>276.57</v>
      </c>
      <c r="P598" s="4">
        <v>10.16</v>
      </c>
      <c r="Q598" s="4">
        <v>5.44</v>
      </c>
      <c r="R598" s="4">
        <v>23.1</v>
      </c>
      <c r="S598" s="4">
        <v>18.829999999999998</v>
      </c>
      <c r="T598" s="4">
        <v>4.5999999999999996</v>
      </c>
      <c r="U598" s="4">
        <v>4.83</v>
      </c>
      <c r="V598" s="4">
        <v>42.1</v>
      </c>
      <c r="W598" s="4">
        <v>11.95</v>
      </c>
      <c r="X598" s="4">
        <v>2.77</v>
      </c>
      <c r="Y598" s="4">
        <v>2.98</v>
      </c>
      <c r="Z598" s="4">
        <v>150.59</v>
      </c>
      <c r="AA598" s="4">
        <v>26.05</v>
      </c>
      <c r="AB598" s="4">
        <v>28.35</v>
      </c>
      <c r="AC598" s="4">
        <v>11.22</v>
      </c>
      <c r="AD598" s="4">
        <v>4.05</v>
      </c>
      <c r="AE598" s="4">
        <v>4.55</v>
      </c>
      <c r="AF598" s="4">
        <v>10.45</v>
      </c>
      <c r="AG598" s="4">
        <v>63.79</v>
      </c>
      <c r="AH598" s="4">
        <v>126.04</v>
      </c>
      <c r="AI598" s="4">
        <v>25.25</v>
      </c>
      <c r="AJ598" s="4">
        <v>2.96</v>
      </c>
      <c r="AK598" s="4">
        <v>2.68</v>
      </c>
      <c r="AL598" s="4">
        <v>28.59</v>
      </c>
      <c r="AM598" s="4">
        <v>4.59</v>
      </c>
      <c r="AN598" s="4">
        <v>35.1</v>
      </c>
      <c r="AO598" s="4">
        <v>202.92</v>
      </c>
      <c r="AP598" s="4">
        <v>7.08</v>
      </c>
      <c r="AQ598" s="4">
        <v>10.25</v>
      </c>
      <c r="AR598" s="4">
        <v>5.08</v>
      </c>
      <c r="AS598" s="4">
        <v>13.98</v>
      </c>
      <c r="AT598" s="4">
        <v>3.43</v>
      </c>
      <c r="AU598" s="4">
        <v>11.09</v>
      </c>
      <c r="AV598" s="4">
        <v>25.33</v>
      </c>
      <c r="AW598" s="4">
        <v>54.08</v>
      </c>
      <c r="AX598" s="4">
        <v>34.369999999999997</v>
      </c>
      <c r="AY598" s="4">
        <v>22.52</v>
      </c>
      <c r="AZ598" s="4">
        <v>118.75</v>
      </c>
    </row>
    <row r="599" spans="1:52" x14ac:dyDescent="0.2">
      <c r="A599" s="5">
        <v>44334</v>
      </c>
      <c r="B599" s="4">
        <v>79462.86</v>
      </c>
      <c r="C599" s="4">
        <v>40.11</v>
      </c>
      <c r="D599" s="4">
        <v>15.86</v>
      </c>
      <c r="E599" s="4">
        <v>27.7</v>
      </c>
      <c r="F599" s="4">
        <v>9.3699999999999992</v>
      </c>
      <c r="G599" s="4">
        <v>73.72</v>
      </c>
      <c r="H599" s="4">
        <v>3.61</v>
      </c>
      <c r="I599" s="4">
        <v>50.52</v>
      </c>
      <c r="J599" s="4">
        <v>10.63</v>
      </c>
      <c r="K599" s="4">
        <v>97.76</v>
      </c>
      <c r="L599" s="4">
        <v>215.74</v>
      </c>
      <c r="M599" s="4">
        <v>16.399999999999999</v>
      </c>
      <c r="N599" s="4">
        <v>15.53</v>
      </c>
      <c r="O599" s="4">
        <v>277.20999999999998</v>
      </c>
      <c r="P599" s="4">
        <v>10.18</v>
      </c>
      <c r="Q599" s="4">
        <v>5.47</v>
      </c>
      <c r="R599" s="4">
        <v>23.57</v>
      </c>
      <c r="S599" s="4">
        <v>18.55</v>
      </c>
      <c r="T599" s="4">
        <v>4.58</v>
      </c>
      <c r="U599" s="4">
        <v>4.8600000000000003</v>
      </c>
      <c r="V599" s="4">
        <v>40.200000000000003</v>
      </c>
      <c r="W599" s="4">
        <v>12.1</v>
      </c>
      <c r="X599" s="4">
        <v>2.76</v>
      </c>
      <c r="Y599" s="4">
        <v>2.98</v>
      </c>
      <c r="Z599" s="4">
        <v>154.13</v>
      </c>
      <c r="AA599" s="4">
        <v>26.37</v>
      </c>
      <c r="AB599" s="4">
        <v>28.66</v>
      </c>
      <c r="AC599" s="4">
        <v>11.45</v>
      </c>
      <c r="AD599" s="4">
        <v>4.0999999999999996</v>
      </c>
      <c r="AE599" s="4">
        <v>4.5999999999999996</v>
      </c>
      <c r="AF599" s="4">
        <v>10.63</v>
      </c>
      <c r="AG599" s="4">
        <v>63.43</v>
      </c>
      <c r="AH599" s="4">
        <v>128.71</v>
      </c>
      <c r="AI599" s="4">
        <v>25.07</v>
      </c>
      <c r="AJ599" s="4">
        <v>3.03</v>
      </c>
      <c r="AK599" s="4">
        <v>2.66</v>
      </c>
      <c r="AL599" s="4">
        <v>28.79</v>
      </c>
      <c r="AM599" s="4">
        <v>4.53</v>
      </c>
      <c r="AN599" s="4">
        <v>34.6</v>
      </c>
      <c r="AO599" s="4">
        <v>203.16</v>
      </c>
      <c r="AP599" s="4">
        <v>7.19</v>
      </c>
      <c r="AQ599" s="4">
        <v>10.61</v>
      </c>
      <c r="AR599" s="4">
        <v>5.0599999999999996</v>
      </c>
      <c r="AS599" s="4">
        <v>13.81</v>
      </c>
      <c r="AT599" s="4">
        <v>3.47</v>
      </c>
      <c r="AU599" s="4">
        <v>10.95</v>
      </c>
      <c r="AV599" s="4">
        <v>25.46</v>
      </c>
      <c r="AW599" s="4">
        <v>53.99</v>
      </c>
      <c r="AX599" s="4">
        <v>34.57</v>
      </c>
      <c r="AY599" s="4">
        <v>22.99</v>
      </c>
      <c r="AZ599" s="4">
        <v>118.12</v>
      </c>
    </row>
    <row r="600" spans="1:52" x14ac:dyDescent="0.2">
      <c r="A600" s="5">
        <v>44335</v>
      </c>
      <c r="B600" s="4">
        <v>77979.08</v>
      </c>
      <c r="C600" s="4">
        <v>39.479999999999997</v>
      </c>
      <c r="D600" s="4">
        <v>15.55</v>
      </c>
      <c r="E600" s="4">
        <v>27.31</v>
      </c>
      <c r="F600" s="4">
        <v>9.2899999999999991</v>
      </c>
      <c r="G600" s="4">
        <v>72.599999999999994</v>
      </c>
      <c r="H600" s="4">
        <v>3.45</v>
      </c>
      <c r="I600" s="4">
        <v>48.79</v>
      </c>
      <c r="J600" s="4">
        <v>10.45</v>
      </c>
      <c r="K600" s="4">
        <v>95.32</v>
      </c>
      <c r="L600" s="4">
        <v>213.04</v>
      </c>
      <c r="M600" s="4">
        <v>16.27</v>
      </c>
      <c r="N600" s="4">
        <v>15.16</v>
      </c>
      <c r="O600" s="4">
        <v>274.45</v>
      </c>
      <c r="P600" s="4">
        <v>10.039999999999999</v>
      </c>
      <c r="Q600" s="4">
        <v>5.53</v>
      </c>
      <c r="R600" s="4">
        <v>22.83</v>
      </c>
      <c r="S600" s="4">
        <v>18.36</v>
      </c>
      <c r="T600" s="4">
        <v>4.5199999999999996</v>
      </c>
      <c r="U600" s="4">
        <v>4.8</v>
      </c>
      <c r="V600" s="4">
        <v>40.549999999999997</v>
      </c>
      <c r="W600" s="4">
        <v>12</v>
      </c>
      <c r="X600" s="4">
        <v>2.72</v>
      </c>
      <c r="Y600" s="4">
        <v>2.97</v>
      </c>
      <c r="Z600" s="4">
        <v>149.97</v>
      </c>
      <c r="AA600" s="4">
        <v>26.02</v>
      </c>
      <c r="AB600" s="4">
        <v>28.01</v>
      </c>
      <c r="AC600" s="4">
        <v>11.05</v>
      </c>
      <c r="AD600" s="4">
        <v>3.9</v>
      </c>
      <c r="AE600" s="4">
        <v>4.5199999999999996</v>
      </c>
      <c r="AF600" s="4">
        <v>10.35</v>
      </c>
      <c r="AG600" s="4">
        <v>63.09</v>
      </c>
      <c r="AH600" s="4">
        <v>123.88</v>
      </c>
      <c r="AI600" s="4">
        <v>24.79</v>
      </c>
      <c r="AJ600" s="4">
        <v>2.92</v>
      </c>
      <c r="AK600" s="4">
        <v>2.62</v>
      </c>
      <c r="AL600" s="4">
        <v>28.02</v>
      </c>
      <c r="AM600" s="4">
        <v>4.43</v>
      </c>
      <c r="AN600" s="4">
        <v>34.07</v>
      </c>
      <c r="AO600" s="4">
        <v>200.11</v>
      </c>
      <c r="AP600" s="4">
        <v>7.03</v>
      </c>
      <c r="AQ600" s="4">
        <v>10.53</v>
      </c>
      <c r="AR600" s="4">
        <v>4.99</v>
      </c>
      <c r="AS600" s="4">
        <v>13.45</v>
      </c>
      <c r="AT600" s="4">
        <v>3.4</v>
      </c>
      <c r="AU600" s="4">
        <v>10.93</v>
      </c>
      <c r="AV600" s="4">
        <v>25.18</v>
      </c>
      <c r="AW600" s="4">
        <v>53.56</v>
      </c>
      <c r="AX600" s="4">
        <v>34.33</v>
      </c>
      <c r="AY600" s="4">
        <v>22.4</v>
      </c>
      <c r="AZ600" s="4">
        <v>117.32</v>
      </c>
    </row>
    <row r="601" spans="1:52" x14ac:dyDescent="0.2">
      <c r="A601" s="5">
        <v>44336</v>
      </c>
      <c r="B601" s="4">
        <v>79009.460000000006</v>
      </c>
      <c r="C601" s="4">
        <v>40.36</v>
      </c>
      <c r="D601" s="4">
        <v>15.53</v>
      </c>
      <c r="E601" s="4">
        <v>27.86</v>
      </c>
      <c r="F601" s="4">
        <v>9.32</v>
      </c>
      <c r="G601" s="4">
        <v>73.45</v>
      </c>
      <c r="H601" s="4">
        <v>3.55</v>
      </c>
      <c r="I601" s="4">
        <v>48.28</v>
      </c>
      <c r="J601" s="4">
        <v>10.48</v>
      </c>
      <c r="K601" s="4">
        <v>98.4</v>
      </c>
      <c r="L601" s="4">
        <v>216.58</v>
      </c>
      <c r="M601" s="4">
        <v>16.34</v>
      </c>
      <c r="N601" s="4">
        <v>15.46</v>
      </c>
      <c r="O601" s="4">
        <v>278.16000000000003</v>
      </c>
      <c r="P601" s="4">
        <v>10.220000000000001</v>
      </c>
      <c r="Q601" s="4">
        <v>5.53</v>
      </c>
      <c r="R601" s="4">
        <v>22.81</v>
      </c>
      <c r="S601" s="4">
        <v>18.79</v>
      </c>
      <c r="T601" s="4">
        <v>4.66</v>
      </c>
      <c r="U601" s="4">
        <v>4.8499999999999996</v>
      </c>
      <c r="V601" s="4">
        <v>40.94</v>
      </c>
      <c r="W601" s="4">
        <v>11.95</v>
      </c>
      <c r="X601" s="4">
        <v>2.79</v>
      </c>
      <c r="Y601" s="4">
        <v>3</v>
      </c>
      <c r="Z601" s="4">
        <v>150.36000000000001</v>
      </c>
      <c r="AA601" s="4">
        <v>26.44</v>
      </c>
      <c r="AB601" s="4">
        <v>28.3</v>
      </c>
      <c r="AC601" s="4">
        <v>11.21</v>
      </c>
      <c r="AD601" s="4">
        <v>3.99</v>
      </c>
      <c r="AE601" s="4">
        <v>4.68</v>
      </c>
      <c r="AF601" s="4">
        <v>10.51</v>
      </c>
      <c r="AG601" s="4">
        <v>63.45</v>
      </c>
      <c r="AH601" s="4">
        <v>123.26</v>
      </c>
      <c r="AI601" s="4">
        <v>25.19</v>
      </c>
      <c r="AJ601" s="4">
        <v>2.84</v>
      </c>
      <c r="AK601" s="4">
        <v>2.73</v>
      </c>
      <c r="AL601" s="4">
        <v>28.38</v>
      </c>
      <c r="AM601" s="4">
        <v>4.58</v>
      </c>
      <c r="AN601" s="4">
        <v>34.200000000000003</v>
      </c>
      <c r="AO601" s="4">
        <v>204.91</v>
      </c>
      <c r="AP601" s="4">
        <v>6.94</v>
      </c>
      <c r="AQ601" s="4">
        <v>10.61</v>
      </c>
      <c r="AR601" s="4">
        <v>5.04</v>
      </c>
      <c r="AS601" s="4">
        <v>13.69</v>
      </c>
      <c r="AT601" s="4">
        <v>3.44</v>
      </c>
      <c r="AU601" s="4">
        <v>11.16</v>
      </c>
      <c r="AV601" s="4">
        <v>25.52</v>
      </c>
      <c r="AW601" s="4">
        <v>54.3</v>
      </c>
      <c r="AX601" s="4">
        <v>34.56</v>
      </c>
      <c r="AY601" s="4">
        <v>22.36</v>
      </c>
      <c r="AZ601" s="4">
        <v>122.12</v>
      </c>
    </row>
    <row r="602" spans="1:52" x14ac:dyDescent="0.2">
      <c r="A602" s="5">
        <v>44337</v>
      </c>
      <c r="B602" s="4">
        <v>79149.539999999994</v>
      </c>
      <c r="C602" s="4">
        <v>40.49</v>
      </c>
      <c r="D602" s="4">
        <v>15.47</v>
      </c>
      <c r="E602" s="4">
        <v>28</v>
      </c>
      <c r="F602" s="4">
        <v>9.4600000000000009</v>
      </c>
      <c r="G602" s="4">
        <v>74.47</v>
      </c>
      <c r="H602" s="4">
        <v>3.55</v>
      </c>
      <c r="I602" s="4">
        <v>47.75</v>
      </c>
      <c r="J602" s="4">
        <v>10.55</v>
      </c>
      <c r="K602" s="4">
        <v>98.05</v>
      </c>
      <c r="L602" s="4">
        <v>217.1</v>
      </c>
      <c r="M602" s="4">
        <v>16.600000000000001</v>
      </c>
      <c r="N602" s="4">
        <v>15.67</v>
      </c>
      <c r="O602" s="4">
        <v>284.3</v>
      </c>
      <c r="P602" s="4">
        <v>10.16</v>
      </c>
      <c r="Q602" s="4">
        <v>5.6</v>
      </c>
      <c r="R602" s="4">
        <v>22.3</v>
      </c>
      <c r="S602" s="4">
        <v>19.09</v>
      </c>
      <c r="T602" s="4">
        <v>4.66</v>
      </c>
      <c r="U602" s="4">
        <v>4.8499999999999996</v>
      </c>
      <c r="V602" s="4">
        <v>40.83</v>
      </c>
      <c r="W602" s="4">
        <v>12.02</v>
      </c>
      <c r="X602" s="4">
        <v>2.77</v>
      </c>
      <c r="Y602" s="4">
        <v>3.03</v>
      </c>
      <c r="Z602" s="4">
        <v>151.28</v>
      </c>
      <c r="AA602" s="4">
        <v>26.47</v>
      </c>
      <c r="AB602" s="4">
        <v>27.78</v>
      </c>
      <c r="AC602" s="4">
        <v>11.24</v>
      </c>
      <c r="AD602" s="4">
        <v>4.0599999999999996</v>
      </c>
      <c r="AE602" s="4">
        <v>4.74</v>
      </c>
      <c r="AF602" s="4">
        <v>10.59</v>
      </c>
      <c r="AG602" s="4">
        <v>63.99</v>
      </c>
      <c r="AH602" s="4">
        <v>122.12</v>
      </c>
      <c r="AI602" s="4">
        <v>25.97</v>
      </c>
      <c r="AJ602" s="4">
        <v>2.87</v>
      </c>
      <c r="AK602" s="4">
        <v>2.7</v>
      </c>
      <c r="AL602" s="4">
        <v>28.89</v>
      </c>
      <c r="AM602" s="4">
        <v>4.53</v>
      </c>
      <c r="AN602" s="4">
        <v>34.31</v>
      </c>
      <c r="AO602" s="4">
        <v>200.01</v>
      </c>
      <c r="AP602" s="4">
        <v>6.61</v>
      </c>
      <c r="AQ602" s="4">
        <v>10.63</v>
      </c>
      <c r="AR602" s="4">
        <v>4.99</v>
      </c>
      <c r="AS602" s="4">
        <v>13.72</v>
      </c>
      <c r="AT602" s="4">
        <v>3.43</v>
      </c>
      <c r="AU602" s="4">
        <v>11.19</v>
      </c>
      <c r="AV602" s="4">
        <v>25.65</v>
      </c>
      <c r="AW602" s="4">
        <v>54.21</v>
      </c>
      <c r="AX602" s="4">
        <v>35.24</v>
      </c>
      <c r="AY602" s="4">
        <v>21.61</v>
      </c>
      <c r="AZ602" s="4">
        <v>127.2</v>
      </c>
    </row>
    <row r="603" spans="1:52" x14ac:dyDescent="0.2">
      <c r="A603" s="5">
        <v>44340</v>
      </c>
      <c r="B603" s="4">
        <v>79275.88</v>
      </c>
      <c r="C603" s="4">
        <v>40.54</v>
      </c>
      <c r="D603" s="4">
        <v>15.48</v>
      </c>
      <c r="E603" s="4">
        <v>28.16</v>
      </c>
      <c r="F603" s="4">
        <v>9.49</v>
      </c>
      <c r="G603" s="4">
        <v>74.33</v>
      </c>
      <c r="H603" s="4">
        <v>3.55</v>
      </c>
      <c r="I603" s="4">
        <v>46.87</v>
      </c>
      <c r="J603" s="4">
        <v>10.6</v>
      </c>
      <c r="K603" s="4">
        <v>98.76</v>
      </c>
      <c r="L603" s="4">
        <v>220.7</v>
      </c>
      <c r="M603" s="4">
        <v>16.66</v>
      </c>
      <c r="N603" s="4">
        <v>15.67</v>
      </c>
      <c r="O603" s="4">
        <v>289.27</v>
      </c>
      <c r="P603" s="4">
        <v>10.23</v>
      </c>
      <c r="Q603" s="4">
        <v>5.52</v>
      </c>
      <c r="R603" s="4">
        <v>21.37</v>
      </c>
      <c r="S603" s="4">
        <v>19.239999999999998</v>
      </c>
      <c r="T603" s="4">
        <v>4.6100000000000003</v>
      </c>
      <c r="U603" s="4">
        <v>4.88</v>
      </c>
      <c r="V603" s="4">
        <v>41.3</v>
      </c>
      <c r="W603" s="4">
        <v>12</v>
      </c>
      <c r="X603" s="4">
        <v>2.77</v>
      </c>
      <c r="Y603" s="4">
        <v>3.1</v>
      </c>
      <c r="Z603" s="4">
        <v>149.16999999999999</v>
      </c>
      <c r="AA603" s="4">
        <v>26.65</v>
      </c>
      <c r="AB603" s="4">
        <v>28.52</v>
      </c>
      <c r="AC603" s="4">
        <v>11.36</v>
      </c>
      <c r="AD603" s="4">
        <v>4.08</v>
      </c>
      <c r="AE603" s="4">
        <v>4.72</v>
      </c>
      <c r="AF603" s="4">
        <v>10.7</v>
      </c>
      <c r="AG603" s="4">
        <v>64.17</v>
      </c>
      <c r="AH603" s="4">
        <v>119.5</v>
      </c>
      <c r="AI603" s="4">
        <v>26.88</v>
      </c>
      <c r="AJ603" s="4">
        <v>2.82</v>
      </c>
      <c r="AK603" s="4">
        <v>2.68</v>
      </c>
      <c r="AL603" s="4">
        <v>28.86</v>
      </c>
      <c r="AM603" s="4">
        <v>4.55</v>
      </c>
      <c r="AN603" s="4">
        <v>34.29</v>
      </c>
      <c r="AO603" s="4">
        <v>210.95</v>
      </c>
      <c r="AP603" s="4">
        <v>6.74</v>
      </c>
      <c r="AQ603" s="4">
        <v>10.67</v>
      </c>
      <c r="AR603" s="4">
        <v>5</v>
      </c>
      <c r="AS603" s="4">
        <v>13.73</v>
      </c>
      <c r="AT603" s="4">
        <v>3.43</v>
      </c>
      <c r="AU603" s="4">
        <v>11.05</v>
      </c>
      <c r="AV603" s="4">
        <v>25.98</v>
      </c>
      <c r="AW603" s="4">
        <v>54.73</v>
      </c>
      <c r="AX603" s="4">
        <v>35.340000000000003</v>
      </c>
      <c r="AY603" s="4">
        <v>21.88</v>
      </c>
      <c r="AZ603" s="4">
        <v>127.47</v>
      </c>
    </row>
    <row r="604" spans="1:52" x14ac:dyDescent="0.2">
      <c r="A604" s="5">
        <v>44341</v>
      </c>
      <c r="B604" s="4">
        <v>80033.38</v>
      </c>
      <c r="C604" s="4">
        <v>40.97</v>
      </c>
      <c r="D604" s="4">
        <v>15.27</v>
      </c>
      <c r="E604" s="4">
        <v>28.45</v>
      </c>
      <c r="F604" s="4">
        <v>9.43</v>
      </c>
      <c r="G604" s="4">
        <v>75.59</v>
      </c>
      <c r="H604" s="4">
        <v>3.57</v>
      </c>
      <c r="I604" s="4">
        <v>47.48</v>
      </c>
      <c r="J604" s="4">
        <v>10.72</v>
      </c>
      <c r="K604" s="4">
        <v>99.63</v>
      </c>
      <c r="L604" s="4">
        <v>226</v>
      </c>
      <c r="M604" s="4">
        <v>16.739999999999998</v>
      </c>
      <c r="N604" s="4">
        <v>15.85</v>
      </c>
      <c r="O604" s="4">
        <v>291.95999999999998</v>
      </c>
      <c r="P604" s="4">
        <v>10.42</v>
      </c>
      <c r="Q604" s="4">
        <v>5.57</v>
      </c>
      <c r="R604" s="4">
        <v>21.72</v>
      </c>
      <c r="S604" s="4">
        <v>19.5</v>
      </c>
      <c r="T604" s="4">
        <v>4.6500000000000004</v>
      </c>
      <c r="U604" s="4">
        <v>4.93</v>
      </c>
      <c r="V604" s="4">
        <v>41.29</v>
      </c>
      <c r="W604" s="4">
        <v>12.13</v>
      </c>
      <c r="X604" s="4">
        <v>2.83</v>
      </c>
      <c r="Y604" s="4">
        <v>3.09</v>
      </c>
      <c r="Z604" s="4">
        <v>152.91999999999999</v>
      </c>
      <c r="AA604" s="4">
        <v>26.88</v>
      </c>
      <c r="AB604" s="4">
        <v>28.4</v>
      </c>
      <c r="AC604" s="4">
        <v>11.31</v>
      </c>
      <c r="AD604" s="4">
        <v>4.07</v>
      </c>
      <c r="AE604" s="4">
        <v>4.71</v>
      </c>
      <c r="AF604" s="4">
        <v>10.86</v>
      </c>
      <c r="AG604" s="4">
        <v>64.959999999999994</v>
      </c>
      <c r="AH604" s="4">
        <v>121.45</v>
      </c>
      <c r="AI604" s="4">
        <v>27</v>
      </c>
      <c r="AJ604" s="4">
        <v>2.89</v>
      </c>
      <c r="AK604" s="4">
        <v>2.7</v>
      </c>
      <c r="AL604" s="4">
        <v>30.21</v>
      </c>
      <c r="AM604" s="4">
        <v>4.59</v>
      </c>
      <c r="AN604" s="4">
        <v>34.950000000000003</v>
      </c>
      <c r="AO604" s="4">
        <v>216.2</v>
      </c>
      <c r="AP604" s="4">
        <v>6.75</v>
      </c>
      <c r="AQ604" s="4">
        <v>10.87</v>
      </c>
      <c r="AR604" s="4">
        <v>5.12</v>
      </c>
      <c r="AS604" s="4">
        <v>13.81</v>
      </c>
      <c r="AT604" s="4">
        <v>3.43</v>
      </c>
      <c r="AU604" s="4">
        <v>11.4</v>
      </c>
      <c r="AV604" s="4">
        <v>26.2</v>
      </c>
      <c r="AW604" s="4">
        <v>55.12</v>
      </c>
      <c r="AX604" s="4">
        <v>35.6</v>
      </c>
      <c r="AY604" s="4">
        <v>22.02</v>
      </c>
      <c r="AZ604" s="4">
        <v>126.53</v>
      </c>
    </row>
    <row r="605" spans="1:52" x14ac:dyDescent="0.2">
      <c r="A605" s="5">
        <v>44342</v>
      </c>
      <c r="B605" s="4">
        <v>79673.55</v>
      </c>
      <c r="C605" s="4">
        <v>40.9</v>
      </c>
      <c r="D605" s="4">
        <v>15.1</v>
      </c>
      <c r="E605" s="4">
        <v>28.5</v>
      </c>
      <c r="F605" s="4">
        <v>9.4700000000000006</v>
      </c>
      <c r="G605" s="4">
        <v>75.55</v>
      </c>
      <c r="H605" s="4">
        <v>3.59</v>
      </c>
      <c r="I605" s="4">
        <v>46.35</v>
      </c>
      <c r="J605" s="4">
        <v>10.79</v>
      </c>
      <c r="K605" s="4">
        <v>99.58</v>
      </c>
      <c r="L605" s="4">
        <v>224.14</v>
      </c>
      <c r="M605" s="4">
        <v>16.7</v>
      </c>
      <c r="N605" s="4">
        <v>15.8</v>
      </c>
      <c r="O605" s="4">
        <v>288.86</v>
      </c>
      <c r="P605" s="4">
        <v>10.27</v>
      </c>
      <c r="Q605" s="4">
        <v>5.57</v>
      </c>
      <c r="R605" s="4">
        <v>21.22</v>
      </c>
      <c r="S605" s="4">
        <v>19.260000000000002</v>
      </c>
      <c r="T605" s="4">
        <v>4.6100000000000003</v>
      </c>
      <c r="U605" s="4">
        <v>4.96</v>
      </c>
      <c r="V605" s="4">
        <v>42.51</v>
      </c>
      <c r="W605" s="4">
        <v>12.17</v>
      </c>
      <c r="X605" s="4">
        <v>2.77</v>
      </c>
      <c r="Y605" s="4">
        <v>3.09</v>
      </c>
      <c r="Z605" s="4">
        <v>152.61000000000001</v>
      </c>
      <c r="AA605" s="4">
        <v>26.82</v>
      </c>
      <c r="AB605" s="4">
        <v>28.79</v>
      </c>
      <c r="AC605" s="4">
        <v>11.6</v>
      </c>
      <c r="AD605" s="4">
        <v>4.08</v>
      </c>
      <c r="AE605" s="4">
        <v>4.67</v>
      </c>
      <c r="AF605" s="4">
        <v>10.82</v>
      </c>
      <c r="AG605" s="4">
        <v>64.540000000000006</v>
      </c>
      <c r="AH605" s="4">
        <v>118.74</v>
      </c>
      <c r="AI605" s="4">
        <v>26.62</v>
      </c>
      <c r="AJ605" s="4">
        <v>2.86</v>
      </c>
      <c r="AK605" s="4">
        <v>2.7</v>
      </c>
      <c r="AL605" s="4">
        <v>30.78</v>
      </c>
      <c r="AM605" s="4">
        <v>4.5999999999999996</v>
      </c>
      <c r="AN605" s="4">
        <v>34.630000000000003</v>
      </c>
      <c r="AO605" s="4">
        <v>222.34</v>
      </c>
      <c r="AP605" s="4">
        <v>6.69</v>
      </c>
      <c r="AQ605" s="4">
        <v>10.95</v>
      </c>
      <c r="AR605" s="4">
        <v>5.12</v>
      </c>
      <c r="AS605" s="4">
        <v>13.69</v>
      </c>
      <c r="AT605" s="4">
        <v>3.44</v>
      </c>
      <c r="AU605" s="4">
        <v>11.46</v>
      </c>
      <c r="AV605" s="4">
        <v>26.27</v>
      </c>
      <c r="AW605" s="4">
        <v>55.51</v>
      </c>
      <c r="AX605" s="4">
        <v>35.5</v>
      </c>
      <c r="AY605" s="4">
        <v>21.78</v>
      </c>
      <c r="AZ605" s="4">
        <v>128.44</v>
      </c>
    </row>
    <row r="606" spans="1:52" x14ac:dyDescent="0.2">
      <c r="A606" s="5">
        <v>44343</v>
      </c>
      <c r="B606" s="4">
        <v>79668.23</v>
      </c>
      <c r="C606" s="4">
        <v>41.36</v>
      </c>
      <c r="D606" s="4">
        <v>15.11</v>
      </c>
      <c r="E606" s="4">
        <v>28.54</v>
      </c>
      <c r="F606" s="4">
        <v>9.3000000000000007</v>
      </c>
      <c r="G606" s="4">
        <v>76.180000000000007</v>
      </c>
      <c r="H606" s="4">
        <v>3.59</v>
      </c>
      <c r="I606" s="4">
        <v>46.8</v>
      </c>
      <c r="J606" s="4">
        <v>10.71</v>
      </c>
      <c r="K606" s="4">
        <v>98.97</v>
      </c>
      <c r="L606" s="4">
        <v>225.12</v>
      </c>
      <c r="M606" s="4">
        <v>16.579999999999998</v>
      </c>
      <c r="N606" s="4">
        <v>16.21</v>
      </c>
      <c r="O606" s="4">
        <v>288.61</v>
      </c>
      <c r="P606" s="4">
        <v>10.18</v>
      </c>
      <c r="Q606" s="4">
        <v>5.67</v>
      </c>
      <c r="R606" s="4">
        <v>22.27</v>
      </c>
      <c r="S606" s="4">
        <v>19.04</v>
      </c>
      <c r="T606" s="4">
        <v>4.57</v>
      </c>
      <c r="U606" s="4">
        <v>4.8899999999999997</v>
      </c>
      <c r="V606" s="4">
        <v>42.19</v>
      </c>
      <c r="W606" s="4">
        <v>12.3</v>
      </c>
      <c r="X606" s="4">
        <v>2.81</v>
      </c>
      <c r="Y606" s="4">
        <v>3.12</v>
      </c>
      <c r="Z606" s="4">
        <v>151.77000000000001</v>
      </c>
      <c r="AA606" s="4">
        <v>26.71</v>
      </c>
      <c r="AB606" s="4">
        <v>27.85</v>
      </c>
      <c r="AC606" s="4">
        <v>11.6</v>
      </c>
      <c r="AD606" s="4">
        <v>3.99</v>
      </c>
      <c r="AE606" s="4">
        <v>4.6900000000000004</v>
      </c>
      <c r="AF606" s="4">
        <v>10.97</v>
      </c>
      <c r="AG606" s="4">
        <v>62.3</v>
      </c>
      <c r="AH606" s="4">
        <v>119.87</v>
      </c>
      <c r="AI606" s="4">
        <v>26.61</v>
      </c>
      <c r="AJ606" s="4">
        <v>2.84</v>
      </c>
      <c r="AK606" s="4">
        <v>2.67</v>
      </c>
      <c r="AL606" s="4">
        <v>30.79</v>
      </c>
      <c r="AM606" s="4">
        <v>4.58</v>
      </c>
      <c r="AN606" s="4">
        <v>34.39</v>
      </c>
      <c r="AO606" s="4">
        <v>220.9</v>
      </c>
      <c r="AP606" s="4">
        <v>6.73</v>
      </c>
      <c r="AQ606" s="4">
        <v>11.04</v>
      </c>
      <c r="AR606" s="4">
        <v>5.0599999999999996</v>
      </c>
      <c r="AS606" s="4">
        <v>13.55</v>
      </c>
      <c r="AT606" s="4">
        <v>3.46</v>
      </c>
      <c r="AU606" s="4">
        <v>11.53</v>
      </c>
      <c r="AV606" s="4">
        <v>26.09</v>
      </c>
      <c r="AW606" s="4">
        <v>55.39</v>
      </c>
      <c r="AX606" s="4">
        <v>35.4</v>
      </c>
      <c r="AY606" s="4">
        <v>21.7</v>
      </c>
      <c r="AZ606" s="4">
        <v>131.94</v>
      </c>
    </row>
    <row r="607" spans="1:52" x14ac:dyDescent="0.2">
      <c r="A607" s="5">
        <v>44344</v>
      </c>
      <c r="B607" s="4">
        <v>80649.42</v>
      </c>
      <c r="C607" s="4">
        <v>41.74</v>
      </c>
      <c r="D607" s="4">
        <v>15.25</v>
      </c>
      <c r="E607" s="4">
        <v>28.86</v>
      </c>
      <c r="F607" s="4">
        <v>9.2100000000000009</v>
      </c>
      <c r="G607" s="4">
        <v>76.430000000000007</v>
      </c>
      <c r="H607" s="4">
        <v>3.65</v>
      </c>
      <c r="I607" s="4">
        <v>48.16</v>
      </c>
      <c r="J607" s="4">
        <v>10.85</v>
      </c>
      <c r="K607" s="4">
        <v>100.56</v>
      </c>
      <c r="L607" s="4">
        <v>225.23</v>
      </c>
      <c r="M607" s="4">
        <v>16.61</v>
      </c>
      <c r="N607" s="4">
        <v>16.190000000000001</v>
      </c>
      <c r="O607" s="4">
        <v>289.12</v>
      </c>
      <c r="P607" s="4">
        <v>10.38</v>
      </c>
      <c r="Q607" s="4">
        <v>5.59</v>
      </c>
      <c r="R607" s="4">
        <v>22.12</v>
      </c>
      <c r="S607" s="4">
        <v>19.329999999999998</v>
      </c>
      <c r="T607" s="4">
        <v>4.6399999999999997</v>
      </c>
      <c r="U607" s="4">
        <v>4.99</v>
      </c>
      <c r="V607" s="4">
        <v>42.42</v>
      </c>
      <c r="W607" s="4">
        <v>12.36</v>
      </c>
      <c r="X607" s="4">
        <v>2.81</v>
      </c>
      <c r="Y607" s="4">
        <v>3.13</v>
      </c>
      <c r="Z607" s="4">
        <v>152.47</v>
      </c>
      <c r="AA607" s="4">
        <v>27.09</v>
      </c>
      <c r="AB607" s="4">
        <v>28.12</v>
      </c>
      <c r="AC607" s="4">
        <v>11.44</v>
      </c>
      <c r="AD607" s="4">
        <v>4.08</v>
      </c>
      <c r="AE607" s="4">
        <v>4.8099999999999996</v>
      </c>
      <c r="AF607" s="4">
        <v>11.02</v>
      </c>
      <c r="AG607" s="4">
        <v>63.36</v>
      </c>
      <c r="AH607" s="4">
        <v>123.02</v>
      </c>
      <c r="AI607" s="4">
        <v>26.7</v>
      </c>
      <c r="AJ607" s="4">
        <v>3</v>
      </c>
      <c r="AK607" s="4">
        <v>2.74</v>
      </c>
      <c r="AL607" s="4">
        <v>31.04</v>
      </c>
      <c r="AM607" s="4">
        <v>4.66</v>
      </c>
      <c r="AN607" s="4">
        <v>34.82</v>
      </c>
      <c r="AO607" s="4">
        <v>222.52</v>
      </c>
      <c r="AP607" s="4">
        <v>6.88</v>
      </c>
      <c r="AQ607" s="4">
        <v>11.17</v>
      </c>
      <c r="AR607" s="4">
        <v>5.17</v>
      </c>
      <c r="AS607" s="4">
        <v>13.78</v>
      </c>
      <c r="AT607" s="4">
        <v>3.49</v>
      </c>
      <c r="AU607" s="4">
        <v>11.74</v>
      </c>
      <c r="AV607" s="4">
        <v>26.46</v>
      </c>
      <c r="AW607" s="4">
        <v>55.53</v>
      </c>
      <c r="AX607" s="4">
        <v>35.61</v>
      </c>
      <c r="AY607" s="4">
        <v>22.11</v>
      </c>
      <c r="AZ607" s="4">
        <v>130.44</v>
      </c>
    </row>
    <row r="608" spans="1:52" x14ac:dyDescent="0.2">
      <c r="A608" s="5">
        <v>44347</v>
      </c>
      <c r="B608" s="4">
        <v>80412.94</v>
      </c>
      <c r="C608" s="4">
        <v>40.89</v>
      </c>
      <c r="D608" s="4">
        <v>15.37</v>
      </c>
      <c r="E608" s="4">
        <v>28.71</v>
      </c>
      <c r="F608" s="4">
        <v>9.23</v>
      </c>
      <c r="G608" s="4">
        <v>76.260000000000005</v>
      </c>
      <c r="H608" s="4">
        <v>3.62</v>
      </c>
      <c r="I608" s="4">
        <v>47.85</v>
      </c>
      <c r="J608" s="4">
        <v>10.82</v>
      </c>
      <c r="K608" s="4">
        <v>99.72</v>
      </c>
      <c r="L608" s="4">
        <v>227.04</v>
      </c>
      <c r="M608" s="4">
        <v>16.57</v>
      </c>
      <c r="N608" s="4">
        <v>15.71</v>
      </c>
      <c r="O608" s="4">
        <v>290.20999999999998</v>
      </c>
      <c r="P608" s="4">
        <v>10.43</v>
      </c>
      <c r="Q608" s="4">
        <v>5.41</v>
      </c>
      <c r="R608" s="4">
        <v>22.43</v>
      </c>
      <c r="S608" s="4">
        <v>19.43</v>
      </c>
      <c r="T608" s="4">
        <v>4.5999999999999996</v>
      </c>
      <c r="U608" s="4">
        <v>5.0199999999999996</v>
      </c>
      <c r="V608" s="4">
        <v>42.99</v>
      </c>
      <c r="W608" s="4">
        <v>12.29</v>
      </c>
      <c r="X608" s="4">
        <v>2.79</v>
      </c>
      <c r="Y608" s="4">
        <v>3.13</v>
      </c>
      <c r="Z608" s="4">
        <v>151.93</v>
      </c>
      <c r="AA608" s="4">
        <v>26.95</v>
      </c>
      <c r="AB608" s="4">
        <v>28.32</v>
      </c>
      <c r="AC608" s="4">
        <v>11.7</v>
      </c>
      <c r="AD608" s="4">
        <v>3.97</v>
      </c>
      <c r="AE608" s="4">
        <v>4.71</v>
      </c>
      <c r="AF608" s="4">
        <v>10.95</v>
      </c>
      <c r="AG608" s="4">
        <v>63.5</v>
      </c>
      <c r="AH608" s="4">
        <v>123.73</v>
      </c>
      <c r="AI608" s="4">
        <v>27.11</v>
      </c>
      <c r="AJ608" s="4">
        <v>2.98</v>
      </c>
      <c r="AK608" s="4">
        <v>2.72</v>
      </c>
      <c r="AL608" s="4">
        <v>30.56</v>
      </c>
      <c r="AM608" s="4">
        <v>4.67</v>
      </c>
      <c r="AN608" s="4">
        <v>34.79</v>
      </c>
      <c r="AO608" s="4">
        <v>222.52</v>
      </c>
      <c r="AP608" s="4">
        <v>6.77</v>
      </c>
      <c r="AQ608" s="4">
        <v>11.12</v>
      </c>
      <c r="AR608" s="4">
        <v>5.1100000000000003</v>
      </c>
      <c r="AS608" s="4">
        <v>13.76</v>
      </c>
      <c r="AT608" s="4">
        <v>3.52</v>
      </c>
      <c r="AU608" s="4">
        <v>11.64</v>
      </c>
      <c r="AV608" s="4">
        <v>26.42</v>
      </c>
      <c r="AW608" s="4">
        <v>55.39</v>
      </c>
      <c r="AX608" s="4">
        <v>35.36</v>
      </c>
      <c r="AY608" s="4">
        <v>21.81</v>
      </c>
      <c r="AZ608" s="4">
        <v>132.65</v>
      </c>
    </row>
    <row r="609" spans="1:52" x14ac:dyDescent="0.2">
      <c r="A609" s="3">
        <v>44348</v>
      </c>
      <c r="B609" s="4">
        <v>80195.600000000006</v>
      </c>
      <c r="C609" s="4">
        <v>40.79</v>
      </c>
      <c r="D609" s="4">
        <v>15.3</v>
      </c>
      <c r="E609" s="4">
        <v>28.31</v>
      </c>
      <c r="F609" s="4">
        <v>9.25</v>
      </c>
      <c r="G609" s="4">
        <v>75.790000000000006</v>
      </c>
      <c r="H609" s="4">
        <v>3.62</v>
      </c>
      <c r="I609" s="4">
        <v>47.91</v>
      </c>
      <c r="J609" s="4">
        <v>10.8</v>
      </c>
      <c r="K609" s="4">
        <v>99.46</v>
      </c>
      <c r="L609" s="4">
        <v>225.74</v>
      </c>
      <c r="M609" s="4">
        <v>16.489999999999998</v>
      </c>
      <c r="N609" s="4">
        <v>15.76</v>
      </c>
      <c r="O609" s="4">
        <v>287.99</v>
      </c>
      <c r="P609" s="4">
        <v>10.42</v>
      </c>
      <c r="Q609" s="4">
        <v>5.37</v>
      </c>
      <c r="R609" s="4">
        <v>22.82</v>
      </c>
      <c r="S609" s="4">
        <v>19.489999999999998</v>
      </c>
      <c r="T609" s="4">
        <v>4.6100000000000003</v>
      </c>
      <c r="U609" s="4">
        <v>4.96</v>
      </c>
      <c r="V609" s="4">
        <v>43.49</v>
      </c>
      <c r="W609" s="4">
        <v>12.19</v>
      </c>
      <c r="X609" s="4">
        <v>2.8</v>
      </c>
      <c r="Y609" s="4">
        <v>3.1</v>
      </c>
      <c r="Z609" s="4">
        <v>150.38</v>
      </c>
      <c r="AA609" s="4">
        <v>26.73</v>
      </c>
      <c r="AB609" s="4">
        <v>28.35</v>
      </c>
      <c r="AC609" s="4">
        <v>11.56</v>
      </c>
      <c r="AD609" s="4">
        <v>3.99</v>
      </c>
      <c r="AE609" s="4">
        <v>4.71</v>
      </c>
      <c r="AF609" s="4">
        <v>10.94</v>
      </c>
      <c r="AG609" s="4">
        <v>63.33</v>
      </c>
      <c r="AH609" s="4">
        <v>124.6</v>
      </c>
      <c r="AI609" s="4">
        <v>27</v>
      </c>
      <c r="AJ609" s="4">
        <v>3.01</v>
      </c>
      <c r="AK609" s="4">
        <v>2.69</v>
      </c>
      <c r="AL609" s="4">
        <v>30.65</v>
      </c>
      <c r="AM609" s="4">
        <v>4.62</v>
      </c>
      <c r="AN609" s="4">
        <v>34.61</v>
      </c>
      <c r="AO609" s="4">
        <v>221.95</v>
      </c>
      <c r="AP609" s="4">
        <v>6.91</v>
      </c>
      <c r="AQ609" s="4">
        <v>11.03</v>
      </c>
      <c r="AR609" s="4">
        <v>5.08</v>
      </c>
      <c r="AS609" s="4">
        <v>13.69</v>
      </c>
      <c r="AT609" s="4">
        <v>3.48</v>
      </c>
      <c r="AU609" s="4">
        <v>11.64</v>
      </c>
      <c r="AV609" s="4">
        <v>26.2</v>
      </c>
      <c r="AW609" s="4">
        <v>55.39</v>
      </c>
      <c r="AX609" s="4">
        <v>35.479999999999997</v>
      </c>
      <c r="AY609" s="4">
        <v>22.11</v>
      </c>
      <c r="AZ609" s="4">
        <v>131.62</v>
      </c>
    </row>
    <row r="610" spans="1:52" x14ac:dyDescent="0.2">
      <c r="A610" s="3">
        <v>44349</v>
      </c>
      <c r="B610" s="4">
        <v>81081.64</v>
      </c>
      <c r="C610" s="4">
        <v>41.15</v>
      </c>
      <c r="D610" s="4">
        <v>15.31</v>
      </c>
      <c r="E610" s="4">
        <v>28.35</v>
      </c>
      <c r="F610" s="4">
        <v>9.31</v>
      </c>
      <c r="G610" s="4">
        <v>76.650000000000006</v>
      </c>
      <c r="H610" s="4">
        <v>3.67</v>
      </c>
      <c r="I610" s="4">
        <v>49.39</v>
      </c>
      <c r="J610" s="4">
        <v>10.84</v>
      </c>
      <c r="K610" s="4">
        <v>100.33</v>
      </c>
      <c r="L610" s="4">
        <v>224.05</v>
      </c>
      <c r="M610" s="4">
        <v>16.600000000000001</v>
      </c>
      <c r="N610" s="4">
        <v>15.83</v>
      </c>
      <c r="O610" s="4">
        <v>286.95999999999998</v>
      </c>
      <c r="P610" s="4">
        <v>10.43</v>
      </c>
      <c r="Q610" s="4">
        <v>5.48</v>
      </c>
      <c r="R610" s="4">
        <v>23.28</v>
      </c>
      <c r="S610" s="4">
        <v>19.79</v>
      </c>
      <c r="T610" s="4">
        <v>4.6900000000000004</v>
      </c>
      <c r="U610" s="4">
        <v>5.04</v>
      </c>
      <c r="V610" s="4">
        <v>43.9</v>
      </c>
      <c r="W610" s="4">
        <v>12.41</v>
      </c>
      <c r="X610" s="4">
        <v>2.9</v>
      </c>
      <c r="Y610" s="4">
        <v>3.12</v>
      </c>
      <c r="Z610" s="4">
        <v>151.99</v>
      </c>
      <c r="AA610" s="4">
        <v>26.88</v>
      </c>
      <c r="AB610" s="4">
        <v>28.29</v>
      </c>
      <c r="AC610" s="4">
        <v>11.43</v>
      </c>
      <c r="AD610" s="4">
        <v>4.22</v>
      </c>
      <c r="AE610" s="4">
        <v>4.79</v>
      </c>
      <c r="AF610" s="4">
        <v>11.12</v>
      </c>
      <c r="AG610" s="4">
        <v>62.73</v>
      </c>
      <c r="AH610" s="4">
        <v>126.95</v>
      </c>
      <c r="AI610" s="4">
        <v>26.54</v>
      </c>
      <c r="AJ610" s="4">
        <v>3.07</v>
      </c>
      <c r="AK610" s="4">
        <v>2.8</v>
      </c>
      <c r="AL610" s="4">
        <v>30.99</v>
      </c>
      <c r="AM610" s="4">
        <v>4.71</v>
      </c>
      <c r="AN610" s="4">
        <v>34.78</v>
      </c>
      <c r="AO610" s="4">
        <v>220.41</v>
      </c>
      <c r="AP610" s="4">
        <v>7.36</v>
      </c>
      <c r="AQ610" s="4">
        <v>11.15</v>
      </c>
      <c r="AR610" s="4">
        <v>5.16</v>
      </c>
      <c r="AS610" s="4">
        <v>13.88</v>
      </c>
      <c r="AT610" s="4">
        <v>3.49</v>
      </c>
      <c r="AU610" s="4">
        <v>11.76</v>
      </c>
      <c r="AV610" s="4">
        <v>26.22</v>
      </c>
      <c r="AW610" s="4">
        <v>56.28</v>
      </c>
      <c r="AX610" s="4">
        <v>35.94</v>
      </c>
      <c r="AY610" s="4">
        <v>23.13</v>
      </c>
      <c r="AZ610" s="4">
        <v>129</v>
      </c>
    </row>
    <row r="611" spans="1:52" x14ac:dyDescent="0.2">
      <c r="A611" s="3">
        <v>44350</v>
      </c>
      <c r="B611" s="4">
        <v>81597.490000000005</v>
      </c>
      <c r="C611" s="4">
        <v>40.51</v>
      </c>
      <c r="D611" s="4">
        <v>15.23</v>
      </c>
      <c r="E611" s="4">
        <v>28.77</v>
      </c>
      <c r="F611" s="4">
        <v>9.33</v>
      </c>
      <c r="G611" s="4">
        <v>77.05</v>
      </c>
      <c r="H611" s="4">
        <v>3.7</v>
      </c>
      <c r="I611" s="4">
        <v>49.59</v>
      </c>
      <c r="J611" s="4">
        <v>10.79</v>
      </c>
      <c r="K611" s="4">
        <v>101.21</v>
      </c>
      <c r="L611" s="4">
        <v>224.49</v>
      </c>
      <c r="M611" s="4">
        <v>16.760000000000002</v>
      </c>
      <c r="N611" s="4">
        <v>15.9</v>
      </c>
      <c r="O611" s="4">
        <v>287.01</v>
      </c>
      <c r="P611" s="4">
        <v>10.48</v>
      </c>
      <c r="Q611" s="4">
        <v>5.78</v>
      </c>
      <c r="R611" s="4">
        <v>23.44</v>
      </c>
      <c r="S611" s="4">
        <v>19.95</v>
      </c>
      <c r="T611" s="4">
        <v>4.74</v>
      </c>
      <c r="U611" s="4">
        <v>5.0999999999999996</v>
      </c>
      <c r="V611" s="4">
        <v>43.1</v>
      </c>
      <c r="W611" s="4">
        <v>12.59</v>
      </c>
      <c r="X611" s="4">
        <v>2.93</v>
      </c>
      <c r="Y611" s="4">
        <v>3.17</v>
      </c>
      <c r="Z611" s="4">
        <v>152.44</v>
      </c>
      <c r="AA611" s="4">
        <v>27.12</v>
      </c>
      <c r="AB611" s="4">
        <v>28.04</v>
      </c>
      <c r="AC611" s="4">
        <v>11.46</v>
      </c>
      <c r="AD611" s="4">
        <v>4.4800000000000004</v>
      </c>
      <c r="AE611" s="4">
        <v>4.91</v>
      </c>
      <c r="AF611" s="4">
        <v>11.13</v>
      </c>
      <c r="AG611" s="4">
        <v>63.05</v>
      </c>
      <c r="AH611" s="4">
        <v>127.01</v>
      </c>
      <c r="AI611" s="4">
        <v>26.46</v>
      </c>
      <c r="AJ611" s="4">
        <v>3.06</v>
      </c>
      <c r="AK611" s="4">
        <v>2.81</v>
      </c>
      <c r="AL611" s="4">
        <v>30.79</v>
      </c>
      <c r="AM611" s="4">
        <v>4.8</v>
      </c>
      <c r="AN611" s="4">
        <v>34.869999999999997</v>
      </c>
      <c r="AO611" s="4">
        <v>211.43</v>
      </c>
      <c r="AP611" s="4">
        <v>7.64</v>
      </c>
      <c r="AQ611" s="4">
        <v>11.2</v>
      </c>
      <c r="AR611" s="4">
        <v>5.13</v>
      </c>
      <c r="AS611" s="4">
        <v>13.96</v>
      </c>
      <c r="AT611" s="4">
        <v>3.52</v>
      </c>
      <c r="AU611" s="4">
        <v>11.76</v>
      </c>
      <c r="AV611" s="4">
        <v>26.5</v>
      </c>
      <c r="AW611" s="4">
        <v>55.11</v>
      </c>
      <c r="AX611" s="4">
        <v>36.46</v>
      </c>
      <c r="AY611" s="4">
        <v>23.85</v>
      </c>
      <c r="AZ611" s="4">
        <v>131.9</v>
      </c>
    </row>
    <row r="612" spans="1:52" x14ac:dyDescent="0.2">
      <c r="A612" s="3">
        <v>44351</v>
      </c>
      <c r="B612" s="4">
        <v>82059.02</v>
      </c>
      <c r="C612" s="4">
        <v>40.79</v>
      </c>
      <c r="D612" s="4">
        <v>15.46</v>
      </c>
      <c r="E612" s="4">
        <v>29.2</v>
      </c>
      <c r="F612" s="4">
        <v>9.25</v>
      </c>
      <c r="G612" s="4">
        <v>76.78</v>
      </c>
      <c r="H612" s="4">
        <v>3.72</v>
      </c>
      <c r="I612" s="4">
        <v>48.75</v>
      </c>
      <c r="J612" s="4">
        <v>10.97</v>
      </c>
      <c r="K612" s="4">
        <v>102.52</v>
      </c>
      <c r="L612" s="4">
        <v>228.85</v>
      </c>
      <c r="M612" s="4">
        <v>17.04</v>
      </c>
      <c r="N612" s="4">
        <v>16.25</v>
      </c>
      <c r="O612" s="4">
        <v>291.37</v>
      </c>
      <c r="P612" s="4">
        <v>10.54</v>
      </c>
      <c r="Q612" s="4">
        <v>5.88</v>
      </c>
      <c r="R612" s="4">
        <v>22.97</v>
      </c>
      <c r="S612" s="4">
        <v>20.16</v>
      </c>
      <c r="T612" s="4">
        <v>4.6500000000000004</v>
      </c>
      <c r="U612" s="4">
        <v>5.23</v>
      </c>
      <c r="V612" s="4">
        <v>42.95</v>
      </c>
      <c r="W612" s="4">
        <v>12.66</v>
      </c>
      <c r="X612" s="4">
        <v>2.91</v>
      </c>
      <c r="Y612" s="4">
        <v>3.17</v>
      </c>
      <c r="Z612" s="4">
        <v>154</v>
      </c>
      <c r="AA612" s="4">
        <v>27.51</v>
      </c>
      <c r="AB612" s="4">
        <v>27.45</v>
      </c>
      <c r="AC612" s="4">
        <v>10.91</v>
      </c>
      <c r="AD612" s="4">
        <v>4.72</v>
      </c>
      <c r="AE612" s="4">
        <v>4.87</v>
      </c>
      <c r="AF612" s="4">
        <v>11.33</v>
      </c>
      <c r="AG612" s="4">
        <v>62.91</v>
      </c>
      <c r="AH612" s="4">
        <v>124.62</v>
      </c>
      <c r="AI612" s="4">
        <v>26.84</v>
      </c>
      <c r="AJ612" s="4">
        <v>3.04</v>
      </c>
      <c r="AK612" s="4">
        <v>2.8</v>
      </c>
      <c r="AL612" s="4">
        <v>30.52</v>
      </c>
      <c r="AM612" s="4">
        <v>4.74</v>
      </c>
      <c r="AN612" s="4">
        <v>35.159999999999997</v>
      </c>
      <c r="AO612" s="4">
        <v>213.69</v>
      </c>
      <c r="AP612" s="4">
        <v>7.72</v>
      </c>
      <c r="AQ612" s="4">
        <v>11.3</v>
      </c>
      <c r="AR612" s="4">
        <v>5.13</v>
      </c>
      <c r="AS612" s="4">
        <v>14.15</v>
      </c>
      <c r="AT612" s="4">
        <v>3.58</v>
      </c>
      <c r="AU612" s="4">
        <v>11.94</v>
      </c>
      <c r="AV612" s="4">
        <v>26.87</v>
      </c>
      <c r="AW612" s="4">
        <v>55.24</v>
      </c>
      <c r="AX612" s="4">
        <v>36.83</v>
      </c>
      <c r="AY612" s="4">
        <v>24.07</v>
      </c>
      <c r="AZ612" s="4">
        <v>129.41</v>
      </c>
    </row>
    <row r="613" spans="1:52" x14ac:dyDescent="0.2">
      <c r="A613" s="3">
        <v>44354</v>
      </c>
      <c r="B613" s="4">
        <v>81817.08</v>
      </c>
      <c r="C613" s="4">
        <v>40.39</v>
      </c>
      <c r="D613" s="4">
        <v>15.55</v>
      </c>
      <c r="E613" s="4">
        <v>28.82</v>
      </c>
      <c r="F613" s="4">
        <v>9.26</v>
      </c>
      <c r="G613" s="4">
        <v>75.44</v>
      </c>
      <c r="H613" s="4">
        <v>3.79</v>
      </c>
      <c r="I613" s="4">
        <v>48.85</v>
      </c>
      <c r="J613" s="4">
        <v>11.02</v>
      </c>
      <c r="K613" s="4">
        <v>101.93</v>
      </c>
      <c r="L613" s="4">
        <v>230.2</v>
      </c>
      <c r="M613" s="4">
        <v>17.059999999999999</v>
      </c>
      <c r="N613" s="4">
        <v>16.11</v>
      </c>
      <c r="O613" s="4">
        <v>292.57</v>
      </c>
      <c r="P613" s="4">
        <v>10.62</v>
      </c>
      <c r="Q613" s="4">
        <v>5.84</v>
      </c>
      <c r="R613" s="4">
        <v>22.65</v>
      </c>
      <c r="S613" s="4">
        <v>20.53</v>
      </c>
      <c r="T613" s="4">
        <v>4.72</v>
      </c>
      <c r="U613" s="4">
        <v>5.24</v>
      </c>
      <c r="V613" s="4">
        <v>43.1</v>
      </c>
      <c r="W613" s="4">
        <v>12.57</v>
      </c>
      <c r="X613" s="4">
        <v>2.94</v>
      </c>
      <c r="Y613" s="4">
        <v>3.14</v>
      </c>
      <c r="Z613" s="4">
        <v>153.49</v>
      </c>
      <c r="AA613" s="4">
        <v>26.64</v>
      </c>
      <c r="AB613" s="4">
        <v>27.6</v>
      </c>
      <c r="AC613" s="4">
        <v>10.93</v>
      </c>
      <c r="AD613" s="4">
        <v>4.7699999999999996</v>
      </c>
      <c r="AE613" s="4">
        <v>4.78</v>
      </c>
      <c r="AF613" s="4">
        <v>11.3</v>
      </c>
      <c r="AG613" s="4">
        <v>62.07</v>
      </c>
      <c r="AH613" s="4">
        <v>125.33</v>
      </c>
      <c r="AI613" s="4">
        <v>26.85</v>
      </c>
      <c r="AJ613" s="4">
        <v>3</v>
      </c>
      <c r="AK613" s="4">
        <v>2.79</v>
      </c>
      <c r="AL613" s="4">
        <v>30.37</v>
      </c>
      <c r="AM613" s="4">
        <v>4.74</v>
      </c>
      <c r="AN613" s="4">
        <v>35.270000000000003</v>
      </c>
      <c r="AO613" s="4">
        <v>216.95</v>
      </c>
      <c r="AP613" s="4">
        <v>7.7</v>
      </c>
      <c r="AQ613" s="4">
        <v>11.24</v>
      </c>
      <c r="AR613" s="4">
        <v>5.07</v>
      </c>
      <c r="AS613" s="4">
        <v>14.24</v>
      </c>
      <c r="AT613" s="4">
        <v>3.57</v>
      </c>
      <c r="AU613" s="4">
        <v>11.95</v>
      </c>
      <c r="AV613" s="4">
        <v>26.63</v>
      </c>
      <c r="AW613" s="4">
        <v>54.76</v>
      </c>
      <c r="AX613" s="4">
        <v>36.99</v>
      </c>
      <c r="AY613" s="4">
        <v>24.01</v>
      </c>
      <c r="AZ613" s="4">
        <v>130.15</v>
      </c>
    </row>
    <row r="614" spans="1:52" x14ac:dyDescent="0.2">
      <c r="A614" s="3">
        <v>44355</v>
      </c>
      <c r="B614" s="4">
        <v>81831.7</v>
      </c>
      <c r="C614" s="4">
        <v>40.68</v>
      </c>
      <c r="D614" s="4">
        <v>15.53</v>
      </c>
      <c r="E614" s="4">
        <v>28.76</v>
      </c>
      <c r="F614" s="4">
        <v>9.16</v>
      </c>
      <c r="G614" s="4">
        <v>74.510000000000005</v>
      </c>
      <c r="H614" s="4">
        <v>3.79</v>
      </c>
      <c r="I614" s="4">
        <v>48.38</v>
      </c>
      <c r="J614" s="4">
        <v>11.16</v>
      </c>
      <c r="K614" s="4">
        <v>101.48</v>
      </c>
      <c r="L614" s="4">
        <v>232.75</v>
      </c>
      <c r="M614" s="4">
        <v>17.100000000000001</v>
      </c>
      <c r="N614" s="4">
        <v>16.18</v>
      </c>
      <c r="O614" s="4">
        <v>295.19</v>
      </c>
      <c r="P614" s="4">
        <v>10.74</v>
      </c>
      <c r="Q614" s="4">
        <v>5.64</v>
      </c>
      <c r="R614" s="4">
        <v>22.42</v>
      </c>
      <c r="S614" s="4">
        <v>20.39</v>
      </c>
      <c r="T614" s="4">
        <v>4.82</v>
      </c>
      <c r="U614" s="4">
        <v>5.25</v>
      </c>
      <c r="V614" s="4">
        <v>43.52</v>
      </c>
      <c r="W614" s="4">
        <v>12.64</v>
      </c>
      <c r="X614" s="4">
        <v>2.97</v>
      </c>
      <c r="Y614" s="4">
        <v>3.11</v>
      </c>
      <c r="Z614" s="4">
        <v>153.41999999999999</v>
      </c>
      <c r="AA614" s="4">
        <v>26.77</v>
      </c>
      <c r="AB614" s="4">
        <v>27.69</v>
      </c>
      <c r="AC614" s="4">
        <v>11.05</v>
      </c>
      <c r="AD614" s="4">
        <v>4.84</v>
      </c>
      <c r="AE614" s="4">
        <v>4.84</v>
      </c>
      <c r="AF614" s="4">
        <v>11.25</v>
      </c>
      <c r="AG614" s="4">
        <v>62.28</v>
      </c>
      <c r="AH614" s="4">
        <v>124.16</v>
      </c>
      <c r="AI614" s="4">
        <v>26.93</v>
      </c>
      <c r="AJ614" s="4">
        <v>2.98</v>
      </c>
      <c r="AK614" s="4">
        <v>2.85</v>
      </c>
      <c r="AL614" s="4">
        <v>30.16</v>
      </c>
      <c r="AM614" s="4">
        <v>4.8</v>
      </c>
      <c r="AN614" s="4">
        <v>35.520000000000003</v>
      </c>
      <c r="AO614" s="4">
        <v>214.12</v>
      </c>
      <c r="AP614" s="4">
        <v>7.74</v>
      </c>
      <c r="AQ614" s="4">
        <v>11.24</v>
      </c>
      <c r="AR614" s="4">
        <v>5.05</v>
      </c>
      <c r="AS614" s="4">
        <v>14.26</v>
      </c>
      <c r="AT614" s="4">
        <v>3.56</v>
      </c>
      <c r="AU614" s="4">
        <v>11.91</v>
      </c>
      <c r="AV614" s="4">
        <v>26.73</v>
      </c>
      <c r="AW614" s="4">
        <v>54.72</v>
      </c>
      <c r="AX614" s="4">
        <v>36.909999999999997</v>
      </c>
      <c r="AY614" s="4">
        <v>23.89</v>
      </c>
      <c r="AZ614" s="4">
        <v>132.01</v>
      </c>
    </row>
    <row r="615" spans="1:52" x14ac:dyDescent="0.2">
      <c r="A615" s="3">
        <v>44356</v>
      </c>
      <c r="B615" s="4">
        <v>81583.539999999994</v>
      </c>
      <c r="C615" s="4">
        <v>40.64</v>
      </c>
      <c r="D615" s="4">
        <v>15.51</v>
      </c>
      <c r="E615" s="4">
        <v>28.73</v>
      </c>
      <c r="F615" s="4">
        <v>9.2100000000000009</v>
      </c>
      <c r="G615" s="4">
        <v>74.11</v>
      </c>
      <c r="H615" s="4">
        <v>3.72</v>
      </c>
      <c r="I615" s="4">
        <v>48.67</v>
      </c>
      <c r="J615" s="4">
        <v>11.11</v>
      </c>
      <c r="K615" s="4">
        <v>101.08</v>
      </c>
      <c r="L615" s="4">
        <v>234.55</v>
      </c>
      <c r="M615" s="4">
        <v>16.760000000000002</v>
      </c>
      <c r="N615" s="4">
        <v>16.13</v>
      </c>
      <c r="O615" s="4">
        <v>294.11</v>
      </c>
      <c r="P615" s="4">
        <v>10.63</v>
      </c>
      <c r="Q615" s="4">
        <v>5.68</v>
      </c>
      <c r="R615" s="4">
        <v>22.65</v>
      </c>
      <c r="S615" s="4">
        <v>20.25</v>
      </c>
      <c r="T615" s="4">
        <v>4.75</v>
      </c>
      <c r="U615" s="4">
        <v>5.22</v>
      </c>
      <c r="V615" s="4">
        <v>43.51</v>
      </c>
      <c r="W615" s="4">
        <v>12.62</v>
      </c>
      <c r="X615" s="4">
        <v>2.93</v>
      </c>
      <c r="Y615" s="4">
        <v>3.11</v>
      </c>
      <c r="Z615" s="4">
        <v>151.41</v>
      </c>
      <c r="AA615" s="4">
        <v>26.56</v>
      </c>
      <c r="AB615" s="4">
        <v>27.5</v>
      </c>
      <c r="AC615" s="4">
        <v>10.9</v>
      </c>
      <c r="AD615" s="4">
        <v>4.84</v>
      </c>
      <c r="AE615" s="4">
        <v>4.8099999999999996</v>
      </c>
      <c r="AF615" s="4">
        <v>11.23</v>
      </c>
      <c r="AG615" s="4">
        <v>63.49</v>
      </c>
      <c r="AH615" s="4">
        <v>124.8</v>
      </c>
      <c r="AI615" s="4">
        <v>27.12</v>
      </c>
      <c r="AJ615" s="4">
        <v>2.99</v>
      </c>
      <c r="AK615" s="4">
        <v>2.84</v>
      </c>
      <c r="AL615" s="4">
        <v>29.95</v>
      </c>
      <c r="AM615" s="4">
        <v>4.71</v>
      </c>
      <c r="AN615" s="4">
        <v>35.630000000000003</v>
      </c>
      <c r="AO615" s="4">
        <v>210.21</v>
      </c>
      <c r="AP615" s="4">
        <v>7.67</v>
      </c>
      <c r="AQ615" s="4">
        <v>11.26</v>
      </c>
      <c r="AR615" s="4">
        <v>5.08</v>
      </c>
      <c r="AS615" s="4">
        <v>14.3</v>
      </c>
      <c r="AT615" s="4">
        <v>3.57</v>
      </c>
      <c r="AU615" s="4">
        <v>11.91</v>
      </c>
      <c r="AV615" s="4">
        <v>26.55</v>
      </c>
      <c r="AW615" s="4">
        <v>54.33</v>
      </c>
      <c r="AX615" s="4">
        <v>36.22</v>
      </c>
      <c r="AY615" s="4">
        <v>23.76</v>
      </c>
      <c r="AZ615" s="4">
        <v>129.28</v>
      </c>
    </row>
    <row r="616" spans="1:52" x14ac:dyDescent="0.2">
      <c r="A616" s="3">
        <v>44357</v>
      </c>
      <c r="B616" s="4">
        <v>81926.23</v>
      </c>
      <c r="C616" s="4">
        <v>40.76</v>
      </c>
      <c r="D616" s="4">
        <v>15.64</v>
      </c>
      <c r="E616" s="4">
        <v>28.69</v>
      </c>
      <c r="F616" s="4">
        <v>9.36</v>
      </c>
      <c r="G616" s="4">
        <v>74.5</v>
      </c>
      <c r="H616" s="4">
        <v>3.84</v>
      </c>
      <c r="I616" s="4">
        <v>48.3</v>
      </c>
      <c r="J616" s="4">
        <v>11.2</v>
      </c>
      <c r="K616" s="4">
        <v>101.85</v>
      </c>
      <c r="L616" s="4">
        <v>234.65</v>
      </c>
      <c r="M616" s="4">
        <v>16.690000000000001</v>
      </c>
      <c r="N616" s="4">
        <v>16.260000000000002</v>
      </c>
      <c r="O616" s="4">
        <v>295.20999999999998</v>
      </c>
      <c r="P616" s="4">
        <v>10.95</v>
      </c>
      <c r="Q616" s="4">
        <v>5.58</v>
      </c>
      <c r="R616" s="4">
        <v>22.83</v>
      </c>
      <c r="S616" s="4">
        <v>20.71</v>
      </c>
      <c r="T616" s="4">
        <v>4.93</v>
      </c>
      <c r="U616" s="4">
        <v>5.23</v>
      </c>
      <c r="V616" s="4">
        <v>44.4</v>
      </c>
      <c r="W616" s="4">
        <v>12.72</v>
      </c>
      <c r="X616" s="4">
        <v>2.98</v>
      </c>
      <c r="Y616" s="4">
        <v>3.11</v>
      </c>
      <c r="Z616" s="4">
        <v>152.51</v>
      </c>
      <c r="AA616" s="4">
        <v>26.62</v>
      </c>
      <c r="AB616" s="4">
        <v>27.49</v>
      </c>
      <c r="AC616" s="4">
        <v>11.01</v>
      </c>
      <c r="AD616" s="4">
        <v>4.8600000000000003</v>
      </c>
      <c r="AE616" s="4">
        <v>4.7699999999999996</v>
      </c>
      <c r="AF616" s="4">
        <v>11.47</v>
      </c>
      <c r="AG616" s="4">
        <v>63.22</v>
      </c>
      <c r="AH616" s="4">
        <v>124.92</v>
      </c>
      <c r="AI616" s="4">
        <v>28.13</v>
      </c>
      <c r="AJ616" s="4">
        <v>2.98</v>
      </c>
      <c r="AK616" s="4">
        <v>2.91</v>
      </c>
      <c r="AL616" s="4">
        <v>31.05</v>
      </c>
      <c r="AM616" s="4">
        <v>4.8600000000000003</v>
      </c>
      <c r="AN616" s="4">
        <v>35.83</v>
      </c>
      <c r="AO616" s="4">
        <v>217.14</v>
      </c>
      <c r="AP616" s="4">
        <v>7.6</v>
      </c>
      <c r="AQ616" s="4">
        <v>11.29</v>
      </c>
      <c r="AR616" s="4">
        <v>5.0599999999999996</v>
      </c>
      <c r="AS616" s="4">
        <v>14.33</v>
      </c>
      <c r="AT616" s="4">
        <v>3.57</v>
      </c>
      <c r="AU616" s="4">
        <v>11.94</v>
      </c>
      <c r="AV616" s="4">
        <v>26.59</v>
      </c>
      <c r="AW616" s="4">
        <v>54.61</v>
      </c>
      <c r="AX616" s="4">
        <v>36.5</v>
      </c>
      <c r="AY616" s="4">
        <v>23.41</v>
      </c>
      <c r="AZ616" s="4">
        <v>133.11000000000001</v>
      </c>
    </row>
    <row r="617" spans="1:52" x14ac:dyDescent="0.2">
      <c r="A617" s="3">
        <v>44358</v>
      </c>
      <c r="B617" s="4">
        <v>81917.2</v>
      </c>
      <c r="C617" s="4">
        <v>40.54</v>
      </c>
      <c r="D617" s="4">
        <v>15.47</v>
      </c>
      <c r="E617" s="4">
        <v>28.25</v>
      </c>
      <c r="F617" s="4">
        <v>9.4499999999999993</v>
      </c>
      <c r="G617" s="4">
        <v>74.02</v>
      </c>
      <c r="H617" s="4">
        <v>3.89</v>
      </c>
      <c r="I617" s="4">
        <v>48.95</v>
      </c>
      <c r="J617" s="4">
        <v>11.25</v>
      </c>
      <c r="K617" s="4">
        <v>101.36</v>
      </c>
      <c r="L617" s="4">
        <v>235.32</v>
      </c>
      <c r="M617" s="4">
        <v>16.670000000000002</v>
      </c>
      <c r="N617" s="4">
        <v>16.059999999999999</v>
      </c>
      <c r="O617" s="4">
        <v>296.64</v>
      </c>
      <c r="P617" s="4">
        <v>10.73</v>
      </c>
      <c r="Q617" s="4">
        <v>5.71</v>
      </c>
      <c r="R617" s="4">
        <v>23.22</v>
      </c>
      <c r="S617" s="4">
        <v>20.62</v>
      </c>
      <c r="T617" s="4">
        <v>4.91</v>
      </c>
      <c r="U617" s="4">
        <v>5.22</v>
      </c>
      <c r="V617" s="4">
        <v>44.54</v>
      </c>
      <c r="W617" s="4">
        <v>12.75</v>
      </c>
      <c r="X617" s="4">
        <v>2.97</v>
      </c>
      <c r="Y617" s="4">
        <v>3.07</v>
      </c>
      <c r="Z617" s="4">
        <v>151.56</v>
      </c>
      <c r="AA617" s="4">
        <v>26.46</v>
      </c>
      <c r="AB617" s="4">
        <v>28.33</v>
      </c>
      <c r="AC617" s="4">
        <v>11.5</v>
      </c>
      <c r="AD617" s="4">
        <v>4.84</v>
      </c>
      <c r="AE617" s="4">
        <v>4.71</v>
      </c>
      <c r="AF617" s="4">
        <v>11.32</v>
      </c>
      <c r="AG617" s="4">
        <v>63.62</v>
      </c>
      <c r="AH617" s="4">
        <v>124.94</v>
      </c>
      <c r="AI617" s="4">
        <v>28.37</v>
      </c>
      <c r="AJ617" s="4">
        <v>2.95</v>
      </c>
      <c r="AK617" s="4">
        <v>2.9</v>
      </c>
      <c r="AL617" s="4">
        <v>31.46</v>
      </c>
      <c r="AM617" s="4">
        <v>4.79</v>
      </c>
      <c r="AN617" s="4">
        <v>35.6</v>
      </c>
      <c r="AO617" s="4">
        <v>219.34</v>
      </c>
      <c r="AP617" s="4">
        <v>7.67</v>
      </c>
      <c r="AQ617" s="4">
        <v>11.22</v>
      </c>
      <c r="AR617" s="4">
        <v>5.01</v>
      </c>
      <c r="AS617" s="4">
        <v>14.2</v>
      </c>
      <c r="AT617" s="4">
        <v>3.58</v>
      </c>
      <c r="AU617" s="4">
        <v>11.92</v>
      </c>
      <c r="AV617" s="4">
        <v>26.29</v>
      </c>
      <c r="AW617" s="4">
        <v>55</v>
      </c>
      <c r="AX617" s="4">
        <v>36.46</v>
      </c>
      <c r="AY617" s="4">
        <v>23.62</v>
      </c>
      <c r="AZ617" s="4">
        <v>134.08000000000001</v>
      </c>
    </row>
    <row r="618" spans="1:52" x14ac:dyDescent="0.2">
      <c r="A618" s="5">
        <v>44362</v>
      </c>
      <c r="B618" s="4">
        <v>82800.09</v>
      </c>
      <c r="C618" s="4">
        <v>40.950000000000003</v>
      </c>
      <c r="D618" s="4">
        <v>15.54</v>
      </c>
      <c r="E618" s="4">
        <v>28.66</v>
      </c>
      <c r="F618" s="4">
        <v>9.51</v>
      </c>
      <c r="G618" s="4">
        <v>75.459999999999994</v>
      </c>
      <c r="H618" s="4">
        <v>3.83</v>
      </c>
      <c r="I618" s="4">
        <v>49.22</v>
      </c>
      <c r="J618" s="4">
        <v>11.28</v>
      </c>
      <c r="K618" s="4">
        <v>103.45</v>
      </c>
      <c r="L618" s="4">
        <v>239.76</v>
      </c>
      <c r="M618" s="4">
        <v>16.989999999999998</v>
      </c>
      <c r="N618" s="4">
        <v>16.36</v>
      </c>
      <c r="O618" s="4">
        <v>301.72000000000003</v>
      </c>
      <c r="P618" s="4">
        <v>10.79</v>
      </c>
      <c r="Q618" s="4">
        <v>5.75</v>
      </c>
      <c r="R618" s="4">
        <v>23.33</v>
      </c>
      <c r="S618" s="4">
        <v>20.72</v>
      </c>
      <c r="T618" s="4">
        <v>4.9000000000000004</v>
      </c>
      <c r="U618" s="4">
        <v>5.1100000000000003</v>
      </c>
      <c r="V618" s="4">
        <v>45.38</v>
      </c>
      <c r="W618" s="4">
        <v>12.58</v>
      </c>
      <c r="X618" s="4">
        <v>2.97</v>
      </c>
      <c r="Y618" s="4">
        <v>3.09</v>
      </c>
      <c r="Z618" s="4">
        <v>153.88</v>
      </c>
      <c r="AA618" s="4">
        <v>26.67</v>
      </c>
      <c r="AB618" s="4">
        <v>27.8</v>
      </c>
      <c r="AC618" s="4">
        <v>11.27</v>
      </c>
      <c r="AD618" s="4">
        <v>4.78</v>
      </c>
      <c r="AE618" s="4">
        <v>4.72</v>
      </c>
      <c r="AF618" s="4">
        <v>11.34</v>
      </c>
      <c r="AG618" s="4">
        <v>64.260000000000005</v>
      </c>
      <c r="AH618" s="4">
        <v>126.48</v>
      </c>
      <c r="AI618" s="4">
        <v>30.31</v>
      </c>
      <c r="AJ618" s="4">
        <v>2.92</v>
      </c>
      <c r="AK618" s="4">
        <v>2.88</v>
      </c>
      <c r="AL618" s="4">
        <v>32.21</v>
      </c>
      <c r="AM618" s="4">
        <v>4.82</v>
      </c>
      <c r="AN618" s="4">
        <v>36.46</v>
      </c>
      <c r="AO618" s="4">
        <v>227.75</v>
      </c>
      <c r="AP618" s="4">
        <v>7.68</v>
      </c>
      <c r="AQ618" s="4">
        <v>11.2</v>
      </c>
      <c r="AR618" s="4">
        <v>5.01</v>
      </c>
      <c r="AS618" s="4">
        <v>14.44</v>
      </c>
      <c r="AT618" s="4">
        <v>3.58</v>
      </c>
      <c r="AU618" s="4">
        <v>11.98</v>
      </c>
      <c r="AV618" s="4">
        <v>26.55</v>
      </c>
      <c r="AW618" s="4">
        <v>56.31</v>
      </c>
      <c r="AX618" s="4">
        <v>36.96</v>
      </c>
      <c r="AY618" s="4">
        <v>23.73</v>
      </c>
      <c r="AZ618" s="4">
        <v>137.91</v>
      </c>
    </row>
    <row r="619" spans="1:52" x14ac:dyDescent="0.2">
      <c r="A619" s="5">
        <v>44363</v>
      </c>
      <c r="B619" s="4">
        <v>82998.820000000007</v>
      </c>
      <c r="C619" s="4">
        <v>40.909999999999997</v>
      </c>
      <c r="D619" s="4">
        <v>15.55</v>
      </c>
      <c r="E619" s="4">
        <v>28.92</v>
      </c>
      <c r="F619" s="4">
        <v>9.51</v>
      </c>
      <c r="G619" s="4">
        <v>75.930000000000007</v>
      </c>
      <c r="H619" s="4">
        <v>3.82</v>
      </c>
      <c r="I619" s="4">
        <v>48.37</v>
      </c>
      <c r="J619" s="4">
        <v>11.31</v>
      </c>
      <c r="K619" s="4">
        <v>104.82</v>
      </c>
      <c r="L619" s="4">
        <v>241.97</v>
      </c>
      <c r="M619" s="4">
        <v>17.05</v>
      </c>
      <c r="N619" s="4">
        <v>16.41</v>
      </c>
      <c r="O619" s="4">
        <v>302.89999999999998</v>
      </c>
      <c r="P619" s="4">
        <v>10.81</v>
      </c>
      <c r="Q619" s="4">
        <v>5.75</v>
      </c>
      <c r="R619" s="4">
        <v>22.95</v>
      </c>
      <c r="S619" s="4">
        <v>20.86</v>
      </c>
      <c r="T619" s="4">
        <v>4.91</v>
      </c>
      <c r="U619" s="4">
        <v>5.17</v>
      </c>
      <c r="V619" s="4">
        <v>45.75</v>
      </c>
      <c r="W619" s="4">
        <v>12.36</v>
      </c>
      <c r="X619" s="4">
        <v>2.96</v>
      </c>
      <c r="Y619" s="4">
        <v>3.15</v>
      </c>
      <c r="Z619" s="4">
        <v>154.97</v>
      </c>
      <c r="AA619" s="4">
        <v>26.86</v>
      </c>
      <c r="AB619" s="4">
        <v>27.44</v>
      </c>
      <c r="AC619" s="4">
        <v>10.97</v>
      </c>
      <c r="AD619" s="4">
        <v>4.83</v>
      </c>
      <c r="AE619" s="4">
        <v>4.72</v>
      </c>
      <c r="AF619" s="4">
        <v>11.37</v>
      </c>
      <c r="AG619" s="4">
        <v>64</v>
      </c>
      <c r="AH619" s="4">
        <v>125.71</v>
      </c>
      <c r="AI619" s="4">
        <v>30.74</v>
      </c>
      <c r="AJ619" s="4">
        <v>2.86</v>
      </c>
      <c r="AK619" s="4">
        <v>2.85</v>
      </c>
      <c r="AL619" s="4">
        <v>32.94</v>
      </c>
      <c r="AM619" s="4">
        <v>4.83</v>
      </c>
      <c r="AN619" s="4">
        <v>36.69</v>
      </c>
      <c r="AO619" s="4">
        <v>225.11</v>
      </c>
      <c r="AP619" s="4">
        <v>7.76</v>
      </c>
      <c r="AQ619" s="4">
        <v>11.34</v>
      </c>
      <c r="AR619" s="4">
        <v>4.97</v>
      </c>
      <c r="AS619" s="4">
        <v>14.51</v>
      </c>
      <c r="AT619" s="4">
        <v>3.58</v>
      </c>
      <c r="AU619" s="4">
        <v>12.03</v>
      </c>
      <c r="AV619" s="4">
        <v>26.55</v>
      </c>
      <c r="AW619" s="4">
        <v>57.13</v>
      </c>
      <c r="AX619" s="4">
        <v>37.130000000000003</v>
      </c>
      <c r="AY619" s="4">
        <v>24.27</v>
      </c>
      <c r="AZ619" s="4">
        <v>137.16</v>
      </c>
    </row>
    <row r="620" spans="1:52" x14ac:dyDescent="0.2">
      <c r="A620" s="5">
        <v>44364</v>
      </c>
      <c r="B620" s="4">
        <v>82882.490000000005</v>
      </c>
      <c r="C620" s="4">
        <v>41.1</v>
      </c>
      <c r="D620" s="4">
        <v>15.5</v>
      </c>
      <c r="E620" s="4">
        <v>29.23</v>
      </c>
      <c r="F620" s="4">
        <v>9.44</v>
      </c>
      <c r="G620" s="4">
        <v>75.959999999999994</v>
      </c>
      <c r="H620" s="4">
        <v>3.79</v>
      </c>
      <c r="I620" s="4">
        <v>47.69</v>
      </c>
      <c r="J620" s="4">
        <v>11.45</v>
      </c>
      <c r="K620" s="4">
        <v>105.91</v>
      </c>
      <c r="L620" s="4">
        <v>243.37</v>
      </c>
      <c r="M620" s="4">
        <v>16.29</v>
      </c>
      <c r="N620" s="4">
        <v>17.2</v>
      </c>
      <c r="O620" s="4">
        <v>302.22000000000003</v>
      </c>
      <c r="P620" s="4">
        <v>10.69</v>
      </c>
      <c r="Q620" s="4">
        <v>5.82</v>
      </c>
      <c r="R620" s="4">
        <v>22.61</v>
      </c>
      <c r="S620" s="4">
        <v>20.76</v>
      </c>
      <c r="T620" s="4">
        <v>4.79</v>
      </c>
      <c r="U620" s="4">
        <v>5.22</v>
      </c>
      <c r="V620" s="4">
        <v>45.2</v>
      </c>
      <c r="W620" s="4">
        <v>12.33</v>
      </c>
      <c r="X620" s="4">
        <v>2.93</v>
      </c>
      <c r="Y620" s="4">
        <v>3.13</v>
      </c>
      <c r="Z620" s="4">
        <v>154.02000000000001</v>
      </c>
      <c r="AA620" s="4">
        <v>27.01</v>
      </c>
      <c r="AB620" s="4">
        <v>26.75</v>
      </c>
      <c r="AC620" s="4">
        <v>10.14</v>
      </c>
      <c r="AD620" s="4">
        <v>4.79</v>
      </c>
      <c r="AE620" s="4">
        <v>4.71</v>
      </c>
      <c r="AF620" s="4">
        <v>11.47</v>
      </c>
      <c r="AG620" s="4">
        <v>63.99</v>
      </c>
      <c r="AH620" s="4">
        <v>124.23</v>
      </c>
      <c r="AI620" s="4">
        <v>31.07</v>
      </c>
      <c r="AJ620" s="4">
        <v>2.8</v>
      </c>
      <c r="AK620" s="4">
        <v>2.8</v>
      </c>
      <c r="AL620" s="4">
        <v>32.049999999999997</v>
      </c>
      <c r="AM620" s="4">
        <v>4.68</v>
      </c>
      <c r="AN620" s="4">
        <v>37.03</v>
      </c>
      <c r="AO620" s="4">
        <v>236.13</v>
      </c>
      <c r="AP620" s="4">
        <v>7.61</v>
      </c>
      <c r="AQ620" s="4">
        <v>11.37</v>
      </c>
      <c r="AR620" s="4">
        <v>5.05</v>
      </c>
      <c r="AS620" s="4">
        <v>14.64</v>
      </c>
      <c r="AT620" s="4">
        <v>3.51</v>
      </c>
      <c r="AU620" s="4">
        <v>12.04</v>
      </c>
      <c r="AV620" s="4">
        <v>26.94</v>
      </c>
      <c r="AW620" s="4">
        <v>57.49</v>
      </c>
      <c r="AX620" s="4">
        <v>36.83</v>
      </c>
      <c r="AY620" s="4">
        <v>23.71</v>
      </c>
      <c r="AZ620" s="4">
        <v>138.04</v>
      </c>
    </row>
    <row r="621" spans="1:52" x14ac:dyDescent="0.2">
      <c r="A621" s="5">
        <v>44365</v>
      </c>
      <c r="B621" s="4">
        <v>82694.89</v>
      </c>
      <c r="C621" s="4">
        <v>42.73</v>
      </c>
      <c r="D621" s="4">
        <v>15.18</v>
      </c>
      <c r="E621" s="4">
        <v>28.98</v>
      </c>
      <c r="F621" s="4">
        <v>9.43</v>
      </c>
      <c r="G621" s="4">
        <v>76</v>
      </c>
      <c r="H621" s="4">
        <v>3.77</v>
      </c>
      <c r="I621" s="4">
        <v>46.52</v>
      </c>
      <c r="J621" s="4">
        <v>11.38</v>
      </c>
      <c r="K621" s="4">
        <v>103.69</v>
      </c>
      <c r="L621" s="4">
        <v>246.72</v>
      </c>
      <c r="M621" s="4">
        <v>16.36</v>
      </c>
      <c r="N621" s="4">
        <v>17.100000000000001</v>
      </c>
      <c r="O621" s="4">
        <v>305.52</v>
      </c>
      <c r="P621" s="4">
        <v>10.67</v>
      </c>
      <c r="Q621" s="4">
        <v>5.87</v>
      </c>
      <c r="R621" s="4">
        <v>22.42</v>
      </c>
      <c r="S621" s="4">
        <v>20.9</v>
      </c>
      <c r="T621" s="4">
        <v>4.82</v>
      </c>
      <c r="U621" s="4">
        <v>5.24</v>
      </c>
      <c r="V621" s="4">
        <v>46.15</v>
      </c>
      <c r="W621" s="4">
        <v>12.55</v>
      </c>
      <c r="X621" s="4">
        <v>2.92</v>
      </c>
      <c r="Y621" s="4">
        <v>3.09</v>
      </c>
      <c r="Z621" s="4">
        <v>154.26</v>
      </c>
      <c r="AA621" s="4">
        <v>26.87</v>
      </c>
      <c r="AB621" s="4">
        <v>25.96</v>
      </c>
      <c r="AC621" s="4">
        <v>9.9</v>
      </c>
      <c r="AD621" s="4">
        <v>4.87</v>
      </c>
      <c r="AE621" s="4">
        <v>4.8499999999999996</v>
      </c>
      <c r="AF621" s="4">
        <v>11.52</v>
      </c>
      <c r="AG621" s="4">
        <v>63.87</v>
      </c>
      <c r="AH621" s="4">
        <v>123.47</v>
      </c>
      <c r="AI621" s="4">
        <v>31.91</v>
      </c>
      <c r="AJ621" s="4">
        <v>2.78</v>
      </c>
      <c r="AK621" s="4">
        <v>2.86</v>
      </c>
      <c r="AL621" s="4">
        <v>33.159999999999997</v>
      </c>
      <c r="AM621" s="4">
        <v>4.74</v>
      </c>
      <c r="AN621" s="4">
        <v>37.81</v>
      </c>
      <c r="AO621" s="4">
        <v>237.05</v>
      </c>
      <c r="AP621" s="4">
        <v>7.34</v>
      </c>
      <c r="AQ621" s="4">
        <v>11.32</v>
      </c>
      <c r="AR621" s="4">
        <v>5.3</v>
      </c>
      <c r="AS621" s="4">
        <v>14.81</v>
      </c>
      <c r="AT621" s="4">
        <v>3.57</v>
      </c>
      <c r="AU621" s="4">
        <v>12.28</v>
      </c>
      <c r="AV621" s="4">
        <v>26.88</v>
      </c>
      <c r="AW621" s="4">
        <v>57.72</v>
      </c>
      <c r="AX621" s="4">
        <v>36.25</v>
      </c>
      <c r="AY621" s="4">
        <v>23.2</v>
      </c>
      <c r="AZ621" s="4">
        <v>142.25</v>
      </c>
    </row>
    <row r="622" spans="1:52" x14ac:dyDescent="0.2">
      <c r="A622" s="5">
        <v>44368</v>
      </c>
      <c r="B622" s="4">
        <v>81193.66</v>
      </c>
      <c r="C622" s="4">
        <v>42</v>
      </c>
      <c r="D622" s="4">
        <v>15.18</v>
      </c>
      <c r="E622" s="4">
        <v>28.08</v>
      </c>
      <c r="F622" s="4">
        <v>9.3000000000000007</v>
      </c>
      <c r="G622" s="4">
        <v>75.2</v>
      </c>
      <c r="H622" s="4">
        <v>3.7</v>
      </c>
      <c r="I622" s="4">
        <v>45.61</v>
      </c>
      <c r="J622" s="4">
        <v>11.24</v>
      </c>
      <c r="K622" s="4">
        <v>98.06</v>
      </c>
      <c r="L622" s="4">
        <v>245.33</v>
      </c>
      <c r="M622" s="4">
        <v>16.47</v>
      </c>
      <c r="N622" s="4">
        <v>16.88</v>
      </c>
      <c r="O622" s="4">
        <v>305</v>
      </c>
      <c r="P622" s="4">
        <v>10.76</v>
      </c>
      <c r="Q622" s="4">
        <v>5.82</v>
      </c>
      <c r="R622" s="4">
        <v>21.81</v>
      </c>
      <c r="S622" s="4">
        <v>20.92</v>
      </c>
      <c r="T622" s="4">
        <v>4.82</v>
      </c>
      <c r="U622" s="4">
        <v>5.07</v>
      </c>
      <c r="V622" s="4">
        <v>45.55</v>
      </c>
      <c r="W622" s="4">
        <v>12.15</v>
      </c>
      <c r="X622" s="4">
        <v>2.92</v>
      </c>
      <c r="Y622" s="4">
        <v>3.08</v>
      </c>
      <c r="Z622" s="4">
        <v>150.9</v>
      </c>
      <c r="AA622" s="4">
        <v>26.42</v>
      </c>
      <c r="AB622" s="4">
        <v>26.05</v>
      </c>
      <c r="AC622" s="4">
        <v>10</v>
      </c>
      <c r="AD622" s="4">
        <v>4.7300000000000004</v>
      </c>
      <c r="AE622" s="4">
        <v>4.67</v>
      </c>
      <c r="AF622" s="4">
        <v>10.91</v>
      </c>
      <c r="AG622" s="4">
        <v>64.81</v>
      </c>
      <c r="AH622" s="4">
        <v>120.05</v>
      </c>
      <c r="AI622" s="4">
        <v>31.52</v>
      </c>
      <c r="AJ622" s="4">
        <v>2.8</v>
      </c>
      <c r="AK622" s="4">
        <v>2.82</v>
      </c>
      <c r="AL622" s="4">
        <v>32.78</v>
      </c>
      <c r="AM622" s="4">
        <v>4.66</v>
      </c>
      <c r="AN622" s="4">
        <v>37.54</v>
      </c>
      <c r="AO622" s="4">
        <v>233.89</v>
      </c>
      <c r="AP622" s="4">
        <v>7.25</v>
      </c>
      <c r="AQ622" s="4">
        <v>11.04</v>
      </c>
      <c r="AR622" s="4">
        <v>5.16</v>
      </c>
      <c r="AS622" s="4">
        <v>14.59</v>
      </c>
      <c r="AT622" s="4">
        <v>3.53</v>
      </c>
      <c r="AU622" s="4">
        <v>11.99</v>
      </c>
      <c r="AV622" s="4">
        <v>26.15</v>
      </c>
      <c r="AW622" s="4">
        <v>57.54</v>
      </c>
      <c r="AX622" s="4">
        <v>36.549999999999997</v>
      </c>
      <c r="AY622" s="4">
        <v>22.77</v>
      </c>
      <c r="AZ622" s="4">
        <v>140.96</v>
      </c>
    </row>
    <row r="623" spans="1:52" x14ac:dyDescent="0.2">
      <c r="A623" s="5">
        <v>44369</v>
      </c>
      <c r="B623" s="4">
        <v>82362.070000000007</v>
      </c>
      <c r="C623" s="4">
        <v>42.83</v>
      </c>
      <c r="D623" s="4">
        <v>15.36</v>
      </c>
      <c r="E623" s="4">
        <v>28.68</v>
      </c>
      <c r="F623" s="4">
        <v>9.3699999999999992</v>
      </c>
      <c r="G623" s="4">
        <v>77.790000000000006</v>
      </c>
      <c r="H623" s="4">
        <v>3.74</v>
      </c>
      <c r="I623" s="4">
        <v>46.68</v>
      </c>
      <c r="J623" s="4">
        <v>11.34</v>
      </c>
      <c r="K623" s="4">
        <v>100.23</v>
      </c>
      <c r="L623" s="4">
        <v>246.85</v>
      </c>
      <c r="M623" s="4">
        <v>16.45</v>
      </c>
      <c r="N623" s="4">
        <v>16.95</v>
      </c>
      <c r="O623" s="4">
        <v>300.52</v>
      </c>
      <c r="P623" s="4">
        <v>10.97</v>
      </c>
      <c r="Q623" s="4">
        <v>5.85</v>
      </c>
      <c r="R623" s="4">
        <v>22.38</v>
      </c>
      <c r="S623" s="4">
        <v>21.31</v>
      </c>
      <c r="T623" s="4">
        <v>4.91</v>
      </c>
      <c r="U623" s="4">
        <v>5.21</v>
      </c>
      <c r="V623" s="4">
        <v>46.37</v>
      </c>
      <c r="W623" s="4">
        <v>12.35</v>
      </c>
      <c r="X623" s="4">
        <v>3</v>
      </c>
      <c r="Y623" s="4">
        <v>3.13</v>
      </c>
      <c r="Z623" s="4">
        <v>153.56</v>
      </c>
      <c r="AA623" s="4">
        <v>26.73</v>
      </c>
      <c r="AB623" s="4">
        <v>26.02</v>
      </c>
      <c r="AC623" s="4">
        <v>10.16</v>
      </c>
      <c r="AD623" s="4">
        <v>4.76</v>
      </c>
      <c r="AE623" s="4">
        <v>4.7300000000000004</v>
      </c>
      <c r="AF623" s="4">
        <v>11.26</v>
      </c>
      <c r="AG623" s="4">
        <v>64.680000000000007</v>
      </c>
      <c r="AH623" s="4">
        <v>121.99</v>
      </c>
      <c r="AI623" s="4">
        <v>32.01</v>
      </c>
      <c r="AJ623" s="4">
        <v>2.85</v>
      </c>
      <c r="AK623" s="4">
        <v>2.86</v>
      </c>
      <c r="AL623" s="4">
        <v>33</v>
      </c>
      <c r="AM623" s="4">
        <v>4.8</v>
      </c>
      <c r="AN623" s="4">
        <v>37.94</v>
      </c>
      <c r="AO623" s="4">
        <v>235.97</v>
      </c>
      <c r="AP623" s="4">
        <v>7.48</v>
      </c>
      <c r="AQ623" s="4">
        <v>11.28</v>
      </c>
      <c r="AR623" s="4">
        <v>5.26</v>
      </c>
      <c r="AS623" s="4">
        <v>14.72</v>
      </c>
      <c r="AT623" s="4">
        <v>3.63</v>
      </c>
      <c r="AU623" s="4">
        <v>11.87</v>
      </c>
      <c r="AV623" s="4">
        <v>26.61</v>
      </c>
      <c r="AW623" s="4">
        <v>58.72</v>
      </c>
      <c r="AX623" s="4">
        <v>36.83</v>
      </c>
      <c r="AY623" s="4">
        <v>23.34</v>
      </c>
      <c r="AZ623" s="4">
        <v>138.94999999999999</v>
      </c>
    </row>
    <row r="624" spans="1:52" x14ac:dyDescent="0.2">
      <c r="A624" s="5">
        <v>44370</v>
      </c>
      <c r="B624" s="4">
        <v>81725.47</v>
      </c>
      <c r="C624" s="4">
        <v>42.61</v>
      </c>
      <c r="D624" s="4">
        <v>15.42</v>
      </c>
      <c r="E624" s="4">
        <v>28.27</v>
      </c>
      <c r="F624" s="4">
        <v>9.25</v>
      </c>
      <c r="G624" s="4">
        <v>78.41</v>
      </c>
      <c r="H624" s="4">
        <v>3.73</v>
      </c>
      <c r="I624" s="4">
        <v>47.16</v>
      </c>
      <c r="J624" s="4">
        <v>11.15</v>
      </c>
      <c r="K624" s="4">
        <v>99.2</v>
      </c>
      <c r="L624" s="4">
        <v>247.3</v>
      </c>
      <c r="M624" s="4">
        <v>16.53</v>
      </c>
      <c r="N624" s="4">
        <v>17.11</v>
      </c>
      <c r="O624" s="4">
        <v>294.25</v>
      </c>
      <c r="P624" s="4">
        <v>10.82</v>
      </c>
      <c r="Q624" s="4">
        <v>5.85</v>
      </c>
      <c r="R624" s="4">
        <v>22.48</v>
      </c>
      <c r="S624" s="4">
        <v>21.12</v>
      </c>
      <c r="T624" s="4">
        <v>4.8600000000000003</v>
      </c>
      <c r="U624" s="4">
        <v>5.08</v>
      </c>
      <c r="V624" s="4">
        <v>46.41</v>
      </c>
      <c r="W624" s="4">
        <v>12.19</v>
      </c>
      <c r="X624" s="4">
        <v>2.98</v>
      </c>
      <c r="Y624" s="4">
        <v>3.18</v>
      </c>
      <c r="Z624" s="4">
        <v>153.4</v>
      </c>
      <c r="AA624" s="4">
        <v>26.37</v>
      </c>
      <c r="AB624" s="4">
        <v>26.07</v>
      </c>
      <c r="AC624" s="4">
        <v>10.31</v>
      </c>
      <c r="AD624" s="4">
        <v>4.7</v>
      </c>
      <c r="AE624" s="4">
        <v>4.72</v>
      </c>
      <c r="AF624" s="4">
        <v>11.15</v>
      </c>
      <c r="AG624" s="4">
        <v>64.349999999999994</v>
      </c>
      <c r="AH624" s="4">
        <v>122.85</v>
      </c>
      <c r="AI624" s="4">
        <v>32.57</v>
      </c>
      <c r="AJ624" s="4">
        <v>2.87</v>
      </c>
      <c r="AK624" s="4">
        <v>2.81</v>
      </c>
      <c r="AL624" s="4">
        <v>33.47</v>
      </c>
      <c r="AM624" s="4">
        <v>4.7300000000000004</v>
      </c>
      <c r="AN624" s="4">
        <v>37.74</v>
      </c>
      <c r="AO624" s="4">
        <v>238.7</v>
      </c>
      <c r="AP624" s="4">
        <v>7.3</v>
      </c>
      <c r="AQ624" s="4">
        <v>11.08</v>
      </c>
      <c r="AR624" s="4">
        <v>5.19</v>
      </c>
      <c r="AS624" s="4">
        <v>14.49</v>
      </c>
      <c r="AT624" s="4">
        <v>3.6</v>
      </c>
      <c r="AU624" s="4">
        <v>11.89</v>
      </c>
      <c r="AV624" s="4">
        <v>26.08</v>
      </c>
      <c r="AW624" s="4">
        <v>58.12</v>
      </c>
      <c r="AX624" s="4">
        <v>36.119999999999997</v>
      </c>
      <c r="AY624" s="4">
        <v>22.85</v>
      </c>
      <c r="AZ624" s="4">
        <v>137.88999999999999</v>
      </c>
    </row>
    <row r="625" spans="1:52" x14ac:dyDescent="0.2">
      <c r="A625" s="5">
        <v>44371</v>
      </c>
      <c r="B625" s="4">
        <v>81435.41</v>
      </c>
      <c r="C625" s="4">
        <v>42.34</v>
      </c>
      <c r="D625" s="4">
        <v>15.2</v>
      </c>
      <c r="E625" s="4">
        <v>28.04</v>
      </c>
      <c r="F625" s="4">
        <v>9.16</v>
      </c>
      <c r="G625" s="4">
        <v>78.53</v>
      </c>
      <c r="H625" s="4">
        <v>3.7</v>
      </c>
      <c r="I625" s="4">
        <v>47.6</v>
      </c>
      <c r="J625" s="4">
        <v>11.07</v>
      </c>
      <c r="K625" s="4">
        <v>98.65</v>
      </c>
      <c r="L625" s="4">
        <v>244.95</v>
      </c>
      <c r="M625" s="4">
        <v>16.8</v>
      </c>
      <c r="N625" s="4">
        <v>17.02</v>
      </c>
      <c r="O625" s="4">
        <v>286.61</v>
      </c>
      <c r="P625" s="4">
        <v>10.92</v>
      </c>
      <c r="Q625" s="4">
        <v>6.02</v>
      </c>
      <c r="R625" s="4">
        <v>22.74</v>
      </c>
      <c r="S625" s="4">
        <v>21.04</v>
      </c>
      <c r="T625" s="4">
        <v>4.93</v>
      </c>
      <c r="U625" s="4">
        <v>5.05</v>
      </c>
      <c r="V625" s="4">
        <v>45.84</v>
      </c>
      <c r="W625" s="4">
        <v>12.02</v>
      </c>
      <c r="X625" s="4">
        <v>2.97</v>
      </c>
      <c r="Y625" s="4">
        <v>3.14</v>
      </c>
      <c r="Z625" s="4">
        <v>152.44999999999999</v>
      </c>
      <c r="AA625" s="4">
        <v>26.09</v>
      </c>
      <c r="AB625" s="4">
        <v>25.72</v>
      </c>
      <c r="AC625" s="4">
        <v>9.93</v>
      </c>
      <c r="AD625" s="4">
        <v>4.68</v>
      </c>
      <c r="AE625" s="4">
        <v>4.63</v>
      </c>
      <c r="AF625" s="4">
        <v>10.99</v>
      </c>
      <c r="AG625" s="4">
        <v>63.6</v>
      </c>
      <c r="AH625" s="4">
        <v>124.36</v>
      </c>
      <c r="AI625" s="4">
        <v>32.47</v>
      </c>
      <c r="AJ625" s="4">
        <v>2.91</v>
      </c>
      <c r="AK625" s="4">
        <v>2.82</v>
      </c>
      <c r="AL625" s="4">
        <v>32.83</v>
      </c>
      <c r="AM625" s="4">
        <v>4.76</v>
      </c>
      <c r="AN625" s="4">
        <v>37.39</v>
      </c>
      <c r="AO625" s="4">
        <v>244.15</v>
      </c>
      <c r="AP625" s="4">
        <v>7.21</v>
      </c>
      <c r="AQ625" s="4">
        <v>10.9</v>
      </c>
      <c r="AR625" s="4">
        <v>5.17</v>
      </c>
      <c r="AS625" s="4">
        <v>14.39</v>
      </c>
      <c r="AT625" s="4">
        <v>3.58</v>
      </c>
      <c r="AU625" s="4">
        <v>11.77</v>
      </c>
      <c r="AV625" s="4">
        <v>25.83</v>
      </c>
      <c r="AW625" s="4">
        <v>57.7</v>
      </c>
      <c r="AX625" s="4">
        <v>37.75</v>
      </c>
      <c r="AY625" s="4">
        <v>22.58</v>
      </c>
      <c r="AZ625" s="4">
        <v>137.94</v>
      </c>
    </row>
    <row r="626" spans="1:52" x14ac:dyDescent="0.2">
      <c r="A626" s="5">
        <v>44372</v>
      </c>
      <c r="B626" s="4">
        <v>81694.539999999994</v>
      </c>
      <c r="C626" s="4">
        <v>42.93</v>
      </c>
      <c r="D626" s="4">
        <v>15.16</v>
      </c>
      <c r="E626" s="4">
        <v>28.28</v>
      </c>
      <c r="F626" s="4">
        <v>9.27</v>
      </c>
      <c r="G626" s="4">
        <v>77.87</v>
      </c>
      <c r="H626" s="4">
        <v>3.71</v>
      </c>
      <c r="I626" s="4">
        <v>47.9</v>
      </c>
      <c r="J626" s="4">
        <v>11.19</v>
      </c>
      <c r="K626" s="4">
        <v>99.26</v>
      </c>
      <c r="L626" s="4">
        <v>248.78</v>
      </c>
      <c r="M626" s="4">
        <v>16.829999999999998</v>
      </c>
      <c r="N626" s="4">
        <v>17.07</v>
      </c>
      <c r="O626" s="4">
        <v>285.13</v>
      </c>
      <c r="P626" s="4">
        <v>10.97</v>
      </c>
      <c r="Q626" s="4">
        <v>6.1</v>
      </c>
      <c r="R626" s="4">
        <v>22.92</v>
      </c>
      <c r="S626" s="4">
        <v>21.14</v>
      </c>
      <c r="T626" s="4">
        <v>4.9000000000000004</v>
      </c>
      <c r="U626" s="4">
        <v>5.0599999999999996</v>
      </c>
      <c r="V626" s="4">
        <v>45.97</v>
      </c>
      <c r="W626" s="4">
        <v>11.91</v>
      </c>
      <c r="X626" s="4">
        <v>2.98</v>
      </c>
      <c r="Y626" s="4">
        <v>3.14</v>
      </c>
      <c r="Z626" s="4">
        <v>154.93</v>
      </c>
      <c r="AA626" s="4">
        <v>26.18</v>
      </c>
      <c r="AB626" s="4">
        <v>26.14</v>
      </c>
      <c r="AC626" s="4">
        <v>10.11</v>
      </c>
      <c r="AD626" s="4">
        <v>4.7300000000000004</v>
      </c>
      <c r="AE626" s="4">
        <v>4.7300000000000004</v>
      </c>
      <c r="AF626" s="4">
        <v>11.08</v>
      </c>
      <c r="AG626" s="4">
        <v>63.97</v>
      </c>
      <c r="AH626" s="4">
        <v>125.22</v>
      </c>
      <c r="AI626" s="4">
        <v>32.5</v>
      </c>
      <c r="AJ626" s="4">
        <v>2.93</v>
      </c>
      <c r="AK626" s="4">
        <v>2.81</v>
      </c>
      <c r="AL626" s="4">
        <v>33.049999999999997</v>
      </c>
      <c r="AM626" s="4">
        <v>4.87</v>
      </c>
      <c r="AN626" s="4">
        <v>36.700000000000003</v>
      </c>
      <c r="AO626" s="4">
        <v>239.94</v>
      </c>
      <c r="AP626" s="4">
        <v>7.2</v>
      </c>
      <c r="AQ626" s="4">
        <v>11.01</v>
      </c>
      <c r="AR626" s="4">
        <v>5.23</v>
      </c>
      <c r="AS626" s="4">
        <v>14.42</v>
      </c>
      <c r="AT626" s="4">
        <v>3.59</v>
      </c>
      <c r="AU626" s="4">
        <v>11.64</v>
      </c>
      <c r="AV626" s="4">
        <v>25.89</v>
      </c>
      <c r="AW626" s="4">
        <v>57.72</v>
      </c>
      <c r="AX626" s="4">
        <v>36.78</v>
      </c>
      <c r="AY626" s="4">
        <v>22.54</v>
      </c>
      <c r="AZ626" s="4">
        <v>136.76</v>
      </c>
    </row>
    <row r="627" spans="1:52" x14ac:dyDescent="0.2">
      <c r="A627" s="5">
        <v>44375</v>
      </c>
      <c r="B627" s="4">
        <v>81795.73</v>
      </c>
      <c r="C627" s="4">
        <v>42.76</v>
      </c>
      <c r="D627" s="4">
        <v>15.2</v>
      </c>
      <c r="E627" s="4">
        <v>28.19</v>
      </c>
      <c r="F627" s="4">
        <v>9.2899999999999991</v>
      </c>
      <c r="G627" s="4">
        <v>77.48</v>
      </c>
      <c r="H627" s="4">
        <v>3.73</v>
      </c>
      <c r="I627" s="4">
        <v>48.4</v>
      </c>
      <c r="J627" s="4">
        <v>11.21</v>
      </c>
      <c r="K627" s="4">
        <v>99.87</v>
      </c>
      <c r="L627" s="4">
        <v>249.88</v>
      </c>
      <c r="M627" s="4">
        <v>16.93</v>
      </c>
      <c r="N627" s="4">
        <v>17.010000000000002</v>
      </c>
      <c r="O627" s="4">
        <v>288.42</v>
      </c>
      <c r="P627" s="4">
        <v>10.87</v>
      </c>
      <c r="Q627" s="4">
        <v>6.33</v>
      </c>
      <c r="R627" s="4">
        <v>23.05</v>
      </c>
      <c r="S627" s="4">
        <v>21.13</v>
      </c>
      <c r="T627" s="4">
        <v>4.82</v>
      </c>
      <c r="U627" s="4">
        <v>5.09</v>
      </c>
      <c r="V627" s="4">
        <v>45.8</v>
      </c>
      <c r="W627" s="4">
        <v>11.65</v>
      </c>
      <c r="X627" s="4">
        <v>2.95</v>
      </c>
      <c r="Y627" s="4">
        <v>3.15</v>
      </c>
      <c r="Z627" s="4">
        <v>154.9</v>
      </c>
      <c r="AA627" s="4">
        <v>26.12</v>
      </c>
      <c r="AB627" s="4">
        <v>25.84</v>
      </c>
      <c r="AC627" s="4">
        <v>10.050000000000001</v>
      </c>
      <c r="AD627" s="4">
        <v>4.71</v>
      </c>
      <c r="AE627" s="4">
        <v>4.54</v>
      </c>
      <c r="AF627" s="4">
        <v>10.92</v>
      </c>
      <c r="AG627" s="4">
        <v>63.58</v>
      </c>
      <c r="AH627" s="4">
        <v>126.05</v>
      </c>
      <c r="AI627" s="4">
        <v>32.64</v>
      </c>
      <c r="AJ627" s="4">
        <v>2.96</v>
      </c>
      <c r="AK627" s="4">
        <v>2.74</v>
      </c>
      <c r="AL627" s="4">
        <v>32.36</v>
      </c>
      <c r="AM627" s="4">
        <v>4.75</v>
      </c>
      <c r="AN627" s="4">
        <v>37.270000000000003</v>
      </c>
      <c r="AO627" s="4">
        <v>246.6</v>
      </c>
      <c r="AP627" s="4">
        <v>7.25</v>
      </c>
      <c r="AQ627" s="4">
        <v>10.96</v>
      </c>
      <c r="AR627" s="4">
        <v>5.22</v>
      </c>
      <c r="AS627" s="4">
        <v>14.33</v>
      </c>
      <c r="AT627" s="4">
        <v>3.6</v>
      </c>
      <c r="AU627" s="4">
        <v>11.63</v>
      </c>
      <c r="AV627" s="4">
        <v>25.82</v>
      </c>
      <c r="AW627" s="4">
        <v>58.49</v>
      </c>
      <c r="AX627" s="4">
        <v>37.85</v>
      </c>
      <c r="AY627" s="4">
        <v>22.53</v>
      </c>
      <c r="AZ627" s="4">
        <v>136.97</v>
      </c>
    </row>
    <row r="628" spans="1:52" x14ac:dyDescent="0.2">
      <c r="A628" s="5">
        <v>44376</v>
      </c>
      <c r="B628" s="4">
        <v>81881.61</v>
      </c>
      <c r="C628" s="4">
        <v>42.93</v>
      </c>
      <c r="D628" s="4">
        <v>15.14</v>
      </c>
      <c r="E628" s="4">
        <v>28.24</v>
      </c>
      <c r="F628" s="4">
        <v>9.02</v>
      </c>
      <c r="G628" s="4">
        <v>77.69</v>
      </c>
      <c r="H628" s="4">
        <v>3.73</v>
      </c>
      <c r="I628" s="4">
        <v>48.06</v>
      </c>
      <c r="J628" s="4">
        <v>11.33</v>
      </c>
      <c r="K628" s="4">
        <v>100.48</v>
      </c>
      <c r="L628" s="4">
        <v>251.25</v>
      </c>
      <c r="M628" s="4">
        <v>17.02</v>
      </c>
      <c r="N628" s="4">
        <v>16.98</v>
      </c>
      <c r="O628" s="4">
        <v>289.87</v>
      </c>
      <c r="P628" s="4">
        <v>10.68</v>
      </c>
      <c r="Q628" s="4">
        <v>6.2</v>
      </c>
      <c r="R628" s="4">
        <v>23.14</v>
      </c>
      <c r="S628" s="4">
        <v>21.26</v>
      </c>
      <c r="T628" s="4">
        <v>4.88</v>
      </c>
      <c r="U628" s="4">
        <v>5.0199999999999996</v>
      </c>
      <c r="V628" s="4">
        <v>45.36</v>
      </c>
      <c r="W628" s="4">
        <v>11.55</v>
      </c>
      <c r="X628" s="4">
        <v>2.92</v>
      </c>
      <c r="Y628" s="4">
        <v>3.16</v>
      </c>
      <c r="Z628" s="4">
        <v>155.5</v>
      </c>
      <c r="AA628" s="4">
        <v>26.11</v>
      </c>
      <c r="AB628" s="4">
        <v>25.69</v>
      </c>
      <c r="AC628" s="4">
        <v>9.93</v>
      </c>
      <c r="AD628" s="4">
        <v>4.63</v>
      </c>
      <c r="AE628" s="4">
        <v>4.55</v>
      </c>
      <c r="AF628" s="4">
        <v>10.77</v>
      </c>
      <c r="AG628" s="4">
        <v>63.04</v>
      </c>
      <c r="AH628" s="4">
        <v>125</v>
      </c>
      <c r="AI628" s="4">
        <v>32.25</v>
      </c>
      <c r="AJ628" s="4">
        <v>2.9</v>
      </c>
      <c r="AK628" s="4">
        <v>2.75</v>
      </c>
      <c r="AL628" s="4">
        <v>32.76</v>
      </c>
      <c r="AM628" s="4">
        <v>4.7</v>
      </c>
      <c r="AN628" s="4">
        <v>37.880000000000003</v>
      </c>
      <c r="AO628" s="4">
        <v>248.87</v>
      </c>
      <c r="AP628" s="4">
        <v>7.21</v>
      </c>
      <c r="AQ628" s="4">
        <v>10.9</v>
      </c>
      <c r="AR628" s="4">
        <v>5.17</v>
      </c>
      <c r="AS628" s="4">
        <v>14.09</v>
      </c>
      <c r="AT628" s="4">
        <v>3.6</v>
      </c>
      <c r="AU628" s="4">
        <v>11.57</v>
      </c>
      <c r="AV628" s="4">
        <v>25.86</v>
      </c>
      <c r="AW628" s="4">
        <v>58.91</v>
      </c>
      <c r="AX628" s="4">
        <v>38</v>
      </c>
      <c r="AY628" s="4">
        <v>22.28</v>
      </c>
      <c r="AZ628" s="4">
        <v>138.09</v>
      </c>
    </row>
    <row r="629" spans="1:52" x14ac:dyDescent="0.2">
      <c r="A629" s="5">
        <v>44377</v>
      </c>
      <c r="B629" s="4">
        <v>81915.91</v>
      </c>
      <c r="C629" s="4">
        <v>42.92</v>
      </c>
      <c r="D629" s="4">
        <v>15.13</v>
      </c>
      <c r="E629" s="4">
        <v>28.15</v>
      </c>
      <c r="F629" s="4">
        <v>8.9</v>
      </c>
      <c r="G629" s="4">
        <v>77.709999999999994</v>
      </c>
      <c r="H629" s="4">
        <v>3.72</v>
      </c>
      <c r="I629" s="4">
        <v>48.57</v>
      </c>
      <c r="J629" s="4">
        <v>11.44</v>
      </c>
      <c r="K629" s="4">
        <v>99.87</v>
      </c>
      <c r="L629" s="4">
        <v>251.67</v>
      </c>
      <c r="M629" s="4">
        <v>17.09</v>
      </c>
      <c r="N629" s="4">
        <v>16.899999999999999</v>
      </c>
      <c r="O629" s="4">
        <v>285.19</v>
      </c>
      <c r="P629" s="4">
        <v>10.67</v>
      </c>
      <c r="Q629" s="4">
        <v>6.29</v>
      </c>
      <c r="R629" s="4">
        <v>23.34</v>
      </c>
      <c r="S629" s="4">
        <v>21.17</v>
      </c>
      <c r="T629" s="4">
        <v>4.9000000000000004</v>
      </c>
      <c r="U629" s="4">
        <v>5.16</v>
      </c>
      <c r="V629" s="4">
        <v>45.27</v>
      </c>
      <c r="W629" s="4">
        <v>11.46</v>
      </c>
      <c r="X629" s="4">
        <v>2.92</v>
      </c>
      <c r="Y629" s="4">
        <v>3.16</v>
      </c>
      <c r="Z629" s="4">
        <v>156.43</v>
      </c>
      <c r="AA629" s="4">
        <v>26.22</v>
      </c>
      <c r="AB629" s="4">
        <v>25.28</v>
      </c>
      <c r="AC629" s="4">
        <v>9.7799999999999994</v>
      </c>
      <c r="AD629" s="4">
        <v>4.51</v>
      </c>
      <c r="AE629" s="4">
        <v>4.66</v>
      </c>
      <c r="AF629" s="4">
        <v>10.79</v>
      </c>
      <c r="AG629" s="4">
        <v>62.95</v>
      </c>
      <c r="AH629" s="4">
        <v>126.64</v>
      </c>
      <c r="AI629" s="4">
        <v>32.76</v>
      </c>
      <c r="AJ629" s="4">
        <v>2.93</v>
      </c>
      <c r="AK629" s="4">
        <v>2.74</v>
      </c>
      <c r="AL629" s="4">
        <v>33.14</v>
      </c>
      <c r="AM629" s="4">
        <v>4.66</v>
      </c>
      <c r="AN629" s="4">
        <v>38.4</v>
      </c>
      <c r="AO629" s="4">
        <v>243.8</v>
      </c>
      <c r="AP629" s="4">
        <v>7.09</v>
      </c>
      <c r="AQ629" s="4">
        <v>11.11</v>
      </c>
      <c r="AR629" s="4">
        <v>5.18</v>
      </c>
      <c r="AS629" s="4">
        <v>14.11</v>
      </c>
      <c r="AT629" s="4">
        <v>3.76</v>
      </c>
      <c r="AU629" s="4">
        <v>11.68</v>
      </c>
      <c r="AV629" s="4">
        <v>25.81</v>
      </c>
      <c r="AW629" s="4">
        <v>59.1</v>
      </c>
      <c r="AX629" s="4">
        <v>38.130000000000003</v>
      </c>
      <c r="AY629" s="4">
        <v>22.21</v>
      </c>
      <c r="AZ629" s="4">
        <v>137.1</v>
      </c>
    </row>
    <row r="630" spans="1:52" x14ac:dyDescent="0.2">
      <c r="A630" s="3">
        <v>44378</v>
      </c>
      <c r="B630" s="4">
        <v>81369.399999999994</v>
      </c>
      <c r="C630" s="4">
        <v>41.92</v>
      </c>
      <c r="D630" s="4">
        <v>15.27</v>
      </c>
      <c r="E630" s="4">
        <v>28.03</v>
      </c>
      <c r="F630" s="4">
        <v>8.86</v>
      </c>
      <c r="G630" s="4">
        <v>77.239999999999995</v>
      </c>
      <c r="H630" s="4">
        <v>3.73</v>
      </c>
      <c r="I630" s="4">
        <v>48.22</v>
      </c>
      <c r="J630" s="4">
        <v>11.3</v>
      </c>
      <c r="K630" s="4">
        <v>98.7</v>
      </c>
      <c r="L630" s="4">
        <v>245.43</v>
      </c>
      <c r="M630" s="4">
        <v>16.829999999999998</v>
      </c>
      <c r="N630" s="4">
        <v>16.77</v>
      </c>
      <c r="O630" s="4">
        <v>283.5</v>
      </c>
      <c r="P630" s="4">
        <v>10.65</v>
      </c>
      <c r="Q630" s="4">
        <v>6.37</v>
      </c>
      <c r="R630" s="4">
        <v>23.59</v>
      </c>
      <c r="S630" s="4">
        <v>21</v>
      </c>
      <c r="T630" s="4">
        <v>4.8</v>
      </c>
      <c r="U630" s="4">
        <v>5.01</v>
      </c>
      <c r="V630" s="4">
        <v>44.51</v>
      </c>
      <c r="W630" s="4">
        <v>11.14</v>
      </c>
      <c r="X630" s="4">
        <v>2.87</v>
      </c>
      <c r="Y630" s="4">
        <v>3.14</v>
      </c>
      <c r="Z630" s="4">
        <v>154.72999999999999</v>
      </c>
      <c r="AA630" s="4">
        <v>26.04</v>
      </c>
      <c r="AB630" s="4">
        <v>25.8</v>
      </c>
      <c r="AC630" s="4">
        <v>10.14</v>
      </c>
      <c r="AD630" s="4">
        <v>4.5</v>
      </c>
      <c r="AE630" s="4">
        <v>4.63</v>
      </c>
      <c r="AF630" s="4">
        <v>10.72</v>
      </c>
      <c r="AG630" s="4">
        <v>62.8</v>
      </c>
      <c r="AH630" s="4">
        <v>125.99</v>
      </c>
      <c r="AI630" s="4">
        <v>32.79</v>
      </c>
      <c r="AJ630" s="4">
        <v>2.95</v>
      </c>
      <c r="AK630" s="4">
        <v>2.73</v>
      </c>
      <c r="AL630" s="4">
        <v>32.86</v>
      </c>
      <c r="AM630" s="4">
        <v>4.6100000000000003</v>
      </c>
      <c r="AN630" s="4">
        <v>38.08</v>
      </c>
      <c r="AO630" s="4">
        <v>241.85</v>
      </c>
      <c r="AP630" s="4">
        <v>7.05</v>
      </c>
      <c r="AQ630" s="4">
        <v>10.98</v>
      </c>
      <c r="AR630" s="4">
        <v>5.18</v>
      </c>
      <c r="AS630" s="4">
        <v>13.99</v>
      </c>
      <c r="AT630" s="4">
        <v>3.76</v>
      </c>
      <c r="AU630" s="4">
        <v>11.6</v>
      </c>
      <c r="AV630" s="4">
        <v>25.65</v>
      </c>
      <c r="AW630" s="4">
        <v>58.63</v>
      </c>
      <c r="AX630" s="4">
        <v>37.51</v>
      </c>
      <c r="AY630" s="4">
        <v>22.28</v>
      </c>
      <c r="AZ630" s="4">
        <v>136.04</v>
      </c>
    </row>
    <row r="631" spans="1:52" x14ac:dyDescent="0.2">
      <c r="A631" s="3">
        <v>44379</v>
      </c>
      <c r="B631" s="4">
        <v>81790.95</v>
      </c>
      <c r="C631" s="4">
        <v>42.4</v>
      </c>
      <c r="D631" s="4">
        <v>15.39</v>
      </c>
      <c r="E631" s="4">
        <v>28.32</v>
      </c>
      <c r="F631" s="4">
        <v>8.93</v>
      </c>
      <c r="G631" s="4">
        <v>77.349999999999994</v>
      </c>
      <c r="H631" s="4">
        <v>3.76</v>
      </c>
      <c r="I631" s="4">
        <v>48.55</v>
      </c>
      <c r="J631" s="4">
        <v>11.41</v>
      </c>
      <c r="K631" s="4">
        <v>99.49</v>
      </c>
      <c r="L631" s="4">
        <v>244.28</v>
      </c>
      <c r="M631" s="4">
        <v>16.72</v>
      </c>
      <c r="N631" s="4">
        <v>16.7</v>
      </c>
      <c r="O631" s="4">
        <v>284.19</v>
      </c>
      <c r="P631" s="4">
        <v>10.6</v>
      </c>
      <c r="Q631" s="4">
        <v>6.2</v>
      </c>
      <c r="R631" s="4">
        <v>23.58</v>
      </c>
      <c r="S631" s="4">
        <v>20.94</v>
      </c>
      <c r="T631" s="4">
        <v>4.83</v>
      </c>
      <c r="U631" s="4">
        <v>5.0599999999999996</v>
      </c>
      <c r="V631" s="4">
        <v>44.58</v>
      </c>
      <c r="W631" s="4">
        <v>11.07</v>
      </c>
      <c r="X631" s="4">
        <v>2.92</v>
      </c>
      <c r="Y631" s="4">
        <v>3.15</v>
      </c>
      <c r="Z631" s="4">
        <v>156.91</v>
      </c>
      <c r="AA631" s="4">
        <v>26.23</v>
      </c>
      <c r="AB631" s="4">
        <v>25.36</v>
      </c>
      <c r="AC631" s="4">
        <v>10.01</v>
      </c>
      <c r="AD631" s="4">
        <v>4.57</v>
      </c>
      <c r="AE631" s="4">
        <v>4.79</v>
      </c>
      <c r="AF631" s="4">
        <v>10.66</v>
      </c>
      <c r="AG631" s="4">
        <v>62.83</v>
      </c>
      <c r="AH631" s="4">
        <v>125.71</v>
      </c>
      <c r="AI631" s="4">
        <v>32.950000000000003</v>
      </c>
      <c r="AJ631" s="4">
        <v>2.95</v>
      </c>
      <c r="AK631" s="4">
        <v>2.76</v>
      </c>
      <c r="AL631" s="4">
        <v>33.25</v>
      </c>
      <c r="AM631" s="4">
        <v>4.68</v>
      </c>
      <c r="AN631" s="4">
        <v>38.06</v>
      </c>
      <c r="AO631" s="4">
        <v>241.08</v>
      </c>
      <c r="AP631" s="4">
        <v>7.13</v>
      </c>
      <c r="AQ631" s="4">
        <v>11.11</v>
      </c>
      <c r="AR631" s="4">
        <v>5.2</v>
      </c>
      <c r="AS631" s="4">
        <v>14.17</v>
      </c>
      <c r="AT631" s="4">
        <v>3.79</v>
      </c>
      <c r="AU631" s="4">
        <v>11.55</v>
      </c>
      <c r="AV631" s="4">
        <v>25.64</v>
      </c>
      <c r="AW631" s="4">
        <v>59.03</v>
      </c>
      <c r="AX631" s="4">
        <v>37.590000000000003</v>
      </c>
      <c r="AY631" s="4">
        <v>22.95</v>
      </c>
      <c r="AZ631" s="4">
        <v>137.59</v>
      </c>
    </row>
    <row r="632" spans="1:52" x14ac:dyDescent="0.2">
      <c r="A632" s="3">
        <v>44382</v>
      </c>
      <c r="B632" s="4">
        <v>81950.52</v>
      </c>
      <c r="C632" s="4">
        <v>42.08</v>
      </c>
      <c r="D632" s="4">
        <v>15.3</v>
      </c>
      <c r="E632" s="4">
        <v>28.09</v>
      </c>
      <c r="F632" s="4">
        <v>9.07</v>
      </c>
      <c r="G632" s="4">
        <v>76.430000000000007</v>
      </c>
      <c r="H632" s="4">
        <v>3.81</v>
      </c>
      <c r="I632" s="4">
        <v>48.45</v>
      </c>
      <c r="J632" s="4">
        <v>11.5</v>
      </c>
      <c r="K632" s="4">
        <v>99.18</v>
      </c>
      <c r="L632" s="4">
        <v>242.47</v>
      </c>
      <c r="M632" s="4">
        <v>16.760000000000002</v>
      </c>
      <c r="N632" s="4">
        <v>16.66</v>
      </c>
      <c r="O632" s="4">
        <v>282</v>
      </c>
      <c r="P632" s="4">
        <v>10.63</v>
      </c>
      <c r="Q632" s="4">
        <v>6.12</v>
      </c>
      <c r="R632" s="4">
        <v>23.69</v>
      </c>
      <c r="S632" s="4">
        <v>20.94</v>
      </c>
      <c r="T632" s="4">
        <v>4.8099999999999996</v>
      </c>
      <c r="U632" s="4">
        <v>5.0599999999999996</v>
      </c>
      <c r="V632" s="4">
        <v>44.12</v>
      </c>
      <c r="W632" s="4">
        <v>11.07</v>
      </c>
      <c r="X632" s="4">
        <v>2.92</v>
      </c>
      <c r="Y632" s="4">
        <v>3.14</v>
      </c>
      <c r="Z632" s="4">
        <v>156.96</v>
      </c>
      <c r="AA632" s="4">
        <v>26.15</v>
      </c>
      <c r="AB632" s="4">
        <v>25.66</v>
      </c>
      <c r="AC632" s="4">
        <v>10</v>
      </c>
      <c r="AD632" s="4">
        <v>4.6100000000000003</v>
      </c>
      <c r="AE632" s="4">
        <v>4.92</v>
      </c>
      <c r="AF632" s="4">
        <v>10.51</v>
      </c>
      <c r="AG632" s="4">
        <v>63.07</v>
      </c>
      <c r="AH632" s="4">
        <v>126.13</v>
      </c>
      <c r="AI632" s="4">
        <v>32.950000000000003</v>
      </c>
      <c r="AJ632" s="4">
        <v>2.95</v>
      </c>
      <c r="AK632" s="4">
        <v>2.79</v>
      </c>
      <c r="AL632" s="4">
        <v>32.700000000000003</v>
      </c>
      <c r="AM632" s="4">
        <v>4.6100000000000003</v>
      </c>
      <c r="AN632" s="4">
        <v>37.840000000000003</v>
      </c>
      <c r="AO632" s="4">
        <v>241.08</v>
      </c>
      <c r="AP632" s="4">
        <v>7.27</v>
      </c>
      <c r="AQ632" s="4">
        <v>11.18</v>
      </c>
      <c r="AR632" s="4">
        <v>4.97</v>
      </c>
      <c r="AS632" s="4">
        <v>14.39</v>
      </c>
      <c r="AT632" s="4">
        <v>3.79</v>
      </c>
      <c r="AU632" s="4">
        <v>11.49</v>
      </c>
      <c r="AV632" s="4">
        <v>25.53</v>
      </c>
      <c r="AW632" s="4">
        <v>58.68</v>
      </c>
      <c r="AX632" s="4">
        <v>37.6</v>
      </c>
      <c r="AY632" s="4">
        <v>23.6</v>
      </c>
      <c r="AZ632" s="4">
        <v>136.58000000000001</v>
      </c>
    </row>
    <row r="633" spans="1:52" x14ac:dyDescent="0.2">
      <c r="A633" s="3">
        <v>44383</v>
      </c>
      <c r="B633" s="4">
        <v>81472.33</v>
      </c>
      <c r="C633" s="4">
        <v>41.79</v>
      </c>
      <c r="D633" s="4">
        <v>15.22</v>
      </c>
      <c r="E633" s="4">
        <v>28.02</v>
      </c>
      <c r="F633" s="4">
        <v>9.0399999999999991</v>
      </c>
      <c r="G633" s="4">
        <v>75.5</v>
      </c>
      <c r="H633" s="4">
        <v>3.8</v>
      </c>
      <c r="I633" s="4">
        <v>48.85</v>
      </c>
      <c r="J633" s="4">
        <v>11.43</v>
      </c>
      <c r="K633" s="4">
        <v>98.62</v>
      </c>
      <c r="L633" s="4">
        <v>234.75</v>
      </c>
      <c r="M633" s="4">
        <v>16.649999999999999</v>
      </c>
      <c r="N633" s="4">
        <v>16.399999999999999</v>
      </c>
      <c r="O633" s="4">
        <v>277.24</v>
      </c>
      <c r="P633" s="4">
        <v>10.89</v>
      </c>
      <c r="Q633" s="4">
        <v>6.07</v>
      </c>
      <c r="R633" s="4">
        <v>23.36</v>
      </c>
      <c r="S633" s="4">
        <v>20.78</v>
      </c>
      <c r="T633" s="4">
        <v>4.8099999999999996</v>
      </c>
      <c r="U633" s="4">
        <v>4.9800000000000004</v>
      </c>
      <c r="V633" s="4">
        <v>44.12</v>
      </c>
      <c r="W633" s="4">
        <v>11.19</v>
      </c>
      <c r="X633" s="4">
        <v>2.91</v>
      </c>
      <c r="Y633" s="4">
        <v>3.18</v>
      </c>
      <c r="Z633" s="4">
        <v>155.80000000000001</v>
      </c>
      <c r="AA633" s="4">
        <v>26.1</v>
      </c>
      <c r="AB633" s="4">
        <v>25.71</v>
      </c>
      <c r="AC633" s="4">
        <v>10.01</v>
      </c>
      <c r="AD633" s="4">
        <v>4.6399999999999997</v>
      </c>
      <c r="AE633" s="4">
        <v>4.91</v>
      </c>
      <c r="AF633" s="4">
        <v>10.54</v>
      </c>
      <c r="AG633" s="4">
        <v>62.9</v>
      </c>
      <c r="AH633" s="4">
        <v>125.41</v>
      </c>
      <c r="AI633" s="4">
        <v>32.28</v>
      </c>
      <c r="AJ633" s="4">
        <v>2.92</v>
      </c>
      <c r="AK633" s="4">
        <v>2.8</v>
      </c>
      <c r="AL633" s="4">
        <v>31.78</v>
      </c>
      <c r="AM633" s="4">
        <v>4.5</v>
      </c>
      <c r="AN633" s="4">
        <v>36.96</v>
      </c>
      <c r="AO633" s="4">
        <v>246.7</v>
      </c>
      <c r="AP633" s="4">
        <v>7.3</v>
      </c>
      <c r="AQ633" s="4">
        <v>11.18</v>
      </c>
      <c r="AR633" s="4">
        <v>4.91</v>
      </c>
      <c r="AS633" s="4">
        <v>14.34</v>
      </c>
      <c r="AT633" s="4">
        <v>3.7</v>
      </c>
      <c r="AU633" s="4">
        <v>11.45</v>
      </c>
      <c r="AV633" s="4">
        <v>25.45</v>
      </c>
      <c r="AW633" s="4">
        <v>57.83</v>
      </c>
      <c r="AX633" s="4">
        <v>37.17</v>
      </c>
      <c r="AY633" s="4">
        <v>24.07</v>
      </c>
      <c r="AZ633" s="4">
        <v>132.18</v>
      </c>
    </row>
    <row r="634" spans="1:52" x14ac:dyDescent="0.2">
      <c r="A634" s="3">
        <v>44384</v>
      </c>
      <c r="B634" s="4">
        <v>82196.88</v>
      </c>
      <c r="C634" s="4">
        <v>42.3</v>
      </c>
      <c r="D634" s="4">
        <v>15.22</v>
      </c>
      <c r="E634" s="4">
        <v>28.14</v>
      </c>
      <c r="F634" s="4">
        <v>9.0299999999999994</v>
      </c>
      <c r="G634" s="4">
        <v>76.14</v>
      </c>
      <c r="H634" s="4">
        <v>3.82</v>
      </c>
      <c r="I634" s="4">
        <v>48.8</v>
      </c>
      <c r="J634" s="4">
        <v>11.5</v>
      </c>
      <c r="K634" s="4">
        <v>99.71</v>
      </c>
      <c r="L634" s="4">
        <v>244.74</v>
      </c>
      <c r="M634" s="4">
        <v>16.829999999999998</v>
      </c>
      <c r="N634" s="4">
        <v>16.25</v>
      </c>
      <c r="O634" s="4">
        <v>281.16000000000003</v>
      </c>
      <c r="P634" s="4">
        <v>10.6</v>
      </c>
      <c r="Q634" s="4">
        <v>6.18</v>
      </c>
      <c r="R634" s="4">
        <v>23.55</v>
      </c>
      <c r="S634" s="4">
        <v>21.2</v>
      </c>
      <c r="T634" s="4">
        <v>4.8899999999999997</v>
      </c>
      <c r="U634" s="4">
        <v>4.95</v>
      </c>
      <c r="V634" s="4">
        <v>45.24</v>
      </c>
      <c r="W634" s="4">
        <v>11.28</v>
      </c>
      <c r="X634" s="4">
        <v>2.96</v>
      </c>
      <c r="Y634" s="4">
        <v>3.24</v>
      </c>
      <c r="Z634" s="4">
        <v>156.46</v>
      </c>
      <c r="AA634" s="4">
        <v>26.31</v>
      </c>
      <c r="AB634" s="4">
        <v>26.23</v>
      </c>
      <c r="AC634" s="4">
        <v>10.14</v>
      </c>
      <c r="AD634" s="4">
        <v>4.6500000000000004</v>
      </c>
      <c r="AE634" s="4">
        <v>4.88</v>
      </c>
      <c r="AF634" s="4">
        <v>10.65</v>
      </c>
      <c r="AG634" s="4">
        <v>63.54</v>
      </c>
      <c r="AH634" s="4">
        <v>126.04</v>
      </c>
      <c r="AI634" s="4">
        <v>33.36</v>
      </c>
      <c r="AJ634" s="4">
        <v>2.91</v>
      </c>
      <c r="AK634" s="4">
        <v>2.78</v>
      </c>
      <c r="AL634" s="4">
        <v>32.44</v>
      </c>
      <c r="AM634" s="4">
        <v>4.6100000000000003</v>
      </c>
      <c r="AN634" s="4">
        <v>37.69</v>
      </c>
      <c r="AO634" s="4">
        <v>244.64</v>
      </c>
      <c r="AP634" s="4">
        <v>7.18</v>
      </c>
      <c r="AQ634" s="4">
        <v>11.25</v>
      </c>
      <c r="AR634" s="4">
        <v>4.88</v>
      </c>
      <c r="AS634" s="4">
        <v>14.33</v>
      </c>
      <c r="AT634" s="4">
        <v>3.74</v>
      </c>
      <c r="AU634" s="4">
        <v>11.8</v>
      </c>
      <c r="AV634" s="4">
        <v>25.6</v>
      </c>
      <c r="AW634" s="4">
        <v>58.76</v>
      </c>
      <c r="AX634" s="4">
        <v>37.89</v>
      </c>
      <c r="AY634" s="4">
        <v>23.62</v>
      </c>
      <c r="AZ634" s="4">
        <v>137.30000000000001</v>
      </c>
    </row>
    <row r="635" spans="1:52" x14ac:dyDescent="0.2">
      <c r="A635" s="3">
        <v>44385</v>
      </c>
      <c r="B635" s="4">
        <v>82382.429999999993</v>
      </c>
      <c r="C635" s="4">
        <v>41.94</v>
      </c>
      <c r="D635" s="4">
        <v>15.31</v>
      </c>
      <c r="E635" s="4">
        <v>27.94</v>
      </c>
      <c r="F635" s="4">
        <v>8.98</v>
      </c>
      <c r="G635" s="4">
        <v>76.38</v>
      </c>
      <c r="H635" s="4">
        <v>3.82</v>
      </c>
      <c r="I635" s="4">
        <v>49.66</v>
      </c>
      <c r="J635" s="4">
        <v>11.52</v>
      </c>
      <c r="K635" s="4">
        <v>99.49</v>
      </c>
      <c r="L635" s="4">
        <v>246.45</v>
      </c>
      <c r="M635" s="4">
        <v>16.82</v>
      </c>
      <c r="N635" s="4">
        <v>16.13</v>
      </c>
      <c r="O635" s="4">
        <v>279.14</v>
      </c>
      <c r="P635" s="4">
        <v>10.46</v>
      </c>
      <c r="Q635" s="4">
        <v>6.23</v>
      </c>
      <c r="R635" s="4">
        <v>23.71</v>
      </c>
      <c r="S635" s="4">
        <v>21.31</v>
      </c>
      <c r="T635" s="4">
        <v>4.87</v>
      </c>
      <c r="U635" s="4">
        <v>4.9800000000000004</v>
      </c>
      <c r="V635" s="4">
        <v>44.72</v>
      </c>
      <c r="W635" s="4">
        <v>11.45</v>
      </c>
      <c r="X635" s="4">
        <v>2.97</v>
      </c>
      <c r="Y635" s="4">
        <v>3.25</v>
      </c>
      <c r="Z635" s="4">
        <v>157.16999999999999</v>
      </c>
      <c r="AA635" s="4">
        <v>26.21</v>
      </c>
      <c r="AB635" s="4">
        <v>25.95</v>
      </c>
      <c r="AC635" s="4">
        <v>10.1</v>
      </c>
      <c r="AD635" s="4">
        <v>4.57</v>
      </c>
      <c r="AE635" s="4">
        <v>4.8499999999999996</v>
      </c>
      <c r="AF635" s="4">
        <v>10.68</v>
      </c>
      <c r="AG635" s="4">
        <v>64.38</v>
      </c>
      <c r="AH635" s="4">
        <v>126.22</v>
      </c>
      <c r="AI635" s="4">
        <v>33.51</v>
      </c>
      <c r="AJ635" s="4">
        <v>2.94</v>
      </c>
      <c r="AK635" s="4">
        <v>2.76</v>
      </c>
      <c r="AL635" s="4">
        <v>32.700000000000003</v>
      </c>
      <c r="AM635" s="4">
        <v>4.6100000000000003</v>
      </c>
      <c r="AN635" s="4">
        <v>37.67</v>
      </c>
      <c r="AO635" s="4">
        <v>235.9</v>
      </c>
      <c r="AP635" s="4">
        <v>7.13</v>
      </c>
      <c r="AQ635" s="4">
        <v>11.36</v>
      </c>
      <c r="AR635" s="4">
        <v>4.8</v>
      </c>
      <c r="AS635" s="4">
        <v>14.42</v>
      </c>
      <c r="AT635" s="4">
        <v>3.75</v>
      </c>
      <c r="AU635" s="4">
        <v>11.93</v>
      </c>
      <c r="AV635" s="4">
        <v>25.53</v>
      </c>
      <c r="AW635" s="4">
        <v>59.09</v>
      </c>
      <c r="AX635" s="4">
        <v>38.549999999999997</v>
      </c>
      <c r="AY635" s="4">
        <v>23.58</v>
      </c>
      <c r="AZ635" s="4">
        <v>136.80000000000001</v>
      </c>
    </row>
    <row r="636" spans="1:52" x14ac:dyDescent="0.2">
      <c r="A636" s="3">
        <v>44386</v>
      </c>
      <c r="B636" s="4">
        <v>81694.86</v>
      </c>
      <c r="C636" s="4">
        <v>41.53</v>
      </c>
      <c r="D636" s="4">
        <v>15.34</v>
      </c>
      <c r="E636" s="4">
        <v>27.85</v>
      </c>
      <c r="F636" s="4">
        <v>9.11</v>
      </c>
      <c r="G636" s="4">
        <v>75.540000000000006</v>
      </c>
      <c r="H636" s="4">
        <v>3.75</v>
      </c>
      <c r="I636" s="4">
        <v>49.48</v>
      </c>
      <c r="J636" s="4">
        <v>11.39</v>
      </c>
      <c r="K636" s="4">
        <v>98.59</v>
      </c>
      <c r="L636" s="4">
        <v>243.26</v>
      </c>
      <c r="M636" s="4">
        <v>16.850000000000001</v>
      </c>
      <c r="N636" s="4">
        <v>16</v>
      </c>
      <c r="O636" s="4">
        <v>275.47000000000003</v>
      </c>
      <c r="P636" s="4">
        <v>10.33</v>
      </c>
      <c r="Q636" s="4">
        <v>6.25</v>
      </c>
      <c r="R636" s="4">
        <v>23.87</v>
      </c>
      <c r="S636" s="4">
        <v>21.34</v>
      </c>
      <c r="T636" s="4">
        <v>4.84</v>
      </c>
      <c r="U636" s="4">
        <v>4.87</v>
      </c>
      <c r="V636" s="4">
        <v>44.01</v>
      </c>
      <c r="W636" s="4">
        <v>11.66</v>
      </c>
      <c r="X636" s="4">
        <v>2.93</v>
      </c>
      <c r="Y636" s="4">
        <v>3.24</v>
      </c>
      <c r="Z636" s="4">
        <v>154.19</v>
      </c>
      <c r="AA636" s="4">
        <v>26.08</v>
      </c>
      <c r="AB636" s="4">
        <v>25.71</v>
      </c>
      <c r="AC636" s="4">
        <v>10.1</v>
      </c>
      <c r="AD636" s="4">
        <v>4.55</v>
      </c>
      <c r="AE636" s="4">
        <v>4.72</v>
      </c>
      <c r="AF636" s="4">
        <v>10.5</v>
      </c>
      <c r="AG636" s="4">
        <v>63.26</v>
      </c>
      <c r="AH636" s="4">
        <v>125.4</v>
      </c>
      <c r="AI636" s="4">
        <v>33.42</v>
      </c>
      <c r="AJ636" s="4">
        <v>2.93</v>
      </c>
      <c r="AK636" s="4">
        <v>2.71</v>
      </c>
      <c r="AL636" s="4">
        <v>31.94</v>
      </c>
      <c r="AM636" s="4">
        <v>4.53</v>
      </c>
      <c r="AN636" s="4">
        <v>38.03</v>
      </c>
      <c r="AO636" s="4">
        <v>241.89</v>
      </c>
      <c r="AP636" s="4">
        <v>7.12</v>
      </c>
      <c r="AQ636" s="4">
        <v>11.27</v>
      </c>
      <c r="AR636" s="4">
        <v>4.78</v>
      </c>
      <c r="AS636" s="4">
        <v>14.3</v>
      </c>
      <c r="AT636" s="4">
        <v>3.75</v>
      </c>
      <c r="AU636" s="4">
        <v>11.9</v>
      </c>
      <c r="AV636" s="4">
        <v>25.37</v>
      </c>
      <c r="AW636" s="4">
        <v>58</v>
      </c>
      <c r="AX636" s="4">
        <v>38.07</v>
      </c>
      <c r="AY636" s="4">
        <v>23.44</v>
      </c>
      <c r="AZ636" s="4">
        <v>134.28</v>
      </c>
    </row>
    <row r="637" spans="1:52" x14ac:dyDescent="0.2">
      <c r="A637" s="3">
        <v>44389</v>
      </c>
      <c r="B637" s="4">
        <v>82412.23</v>
      </c>
      <c r="C637" s="4">
        <v>41.68</v>
      </c>
      <c r="D637" s="4">
        <v>15.35</v>
      </c>
      <c r="E637" s="4">
        <v>27.97</v>
      </c>
      <c r="F637" s="4">
        <v>9.06</v>
      </c>
      <c r="G637" s="4">
        <v>75.180000000000007</v>
      </c>
      <c r="H637" s="4">
        <v>3.76</v>
      </c>
      <c r="I637" s="4">
        <v>51.05</v>
      </c>
      <c r="J637" s="4">
        <v>11.3</v>
      </c>
      <c r="K637" s="4">
        <v>99.17</v>
      </c>
      <c r="L637" s="4">
        <v>241.85</v>
      </c>
      <c r="M637" s="4">
        <v>16.649999999999999</v>
      </c>
      <c r="N637" s="4">
        <v>16.09</v>
      </c>
      <c r="O637" s="4">
        <v>279.06</v>
      </c>
      <c r="P637" s="4">
        <v>10.220000000000001</v>
      </c>
      <c r="Q637" s="4">
        <v>6.27</v>
      </c>
      <c r="R637" s="4">
        <v>24.66</v>
      </c>
      <c r="S637" s="4">
        <v>21.8</v>
      </c>
      <c r="T637" s="4">
        <v>4.88</v>
      </c>
      <c r="U637" s="4">
        <v>4.91</v>
      </c>
      <c r="V637" s="4">
        <v>44.52</v>
      </c>
      <c r="W637" s="4">
        <v>11.93</v>
      </c>
      <c r="X637" s="4">
        <v>2.95</v>
      </c>
      <c r="Y637" s="4">
        <v>3.25</v>
      </c>
      <c r="Z637" s="4">
        <v>155.59</v>
      </c>
      <c r="AA637" s="4">
        <v>26.22</v>
      </c>
      <c r="AB637" s="4">
        <v>25.85</v>
      </c>
      <c r="AC637" s="4">
        <v>10.25</v>
      </c>
      <c r="AD637" s="4">
        <v>4.5199999999999996</v>
      </c>
      <c r="AE637" s="4">
        <v>4.7300000000000004</v>
      </c>
      <c r="AF637" s="4">
        <v>10.65</v>
      </c>
      <c r="AG637" s="4">
        <v>63.01</v>
      </c>
      <c r="AH637" s="4">
        <v>127.6</v>
      </c>
      <c r="AI637" s="4">
        <v>33.159999999999997</v>
      </c>
      <c r="AJ637" s="4">
        <v>2.97</v>
      </c>
      <c r="AK637" s="4">
        <v>2.72</v>
      </c>
      <c r="AL637" s="4">
        <v>32.520000000000003</v>
      </c>
      <c r="AM637" s="4">
        <v>4.6100000000000003</v>
      </c>
      <c r="AN637" s="4">
        <v>38.049999999999997</v>
      </c>
      <c r="AO637" s="4">
        <v>243.35</v>
      </c>
      <c r="AP637" s="4">
        <v>7.08</v>
      </c>
      <c r="AQ637" s="4">
        <v>11.38</v>
      </c>
      <c r="AR637" s="4">
        <v>4.74</v>
      </c>
      <c r="AS637" s="4">
        <v>14.29</v>
      </c>
      <c r="AT637" s="4">
        <v>3.73</v>
      </c>
      <c r="AU637" s="4">
        <v>11.9</v>
      </c>
      <c r="AV637" s="4">
        <v>25.52</v>
      </c>
      <c r="AW637" s="4">
        <v>58.29</v>
      </c>
      <c r="AX637" s="4">
        <v>38.01</v>
      </c>
      <c r="AY637" s="4">
        <v>23.45</v>
      </c>
      <c r="AZ637" s="4">
        <v>137.12</v>
      </c>
    </row>
    <row r="638" spans="1:52" x14ac:dyDescent="0.2">
      <c r="A638" s="5">
        <v>44390</v>
      </c>
      <c r="B638" s="4">
        <v>82315.59</v>
      </c>
      <c r="C638" s="4">
        <v>41.35</v>
      </c>
      <c r="D638" s="4">
        <v>15.34</v>
      </c>
      <c r="E638" s="4">
        <v>27.82</v>
      </c>
      <c r="F638" s="4">
        <v>9.1300000000000008</v>
      </c>
      <c r="G638" s="4">
        <v>75.44</v>
      </c>
      <c r="H638" s="4">
        <v>3.82</v>
      </c>
      <c r="I638" s="4">
        <v>50.7</v>
      </c>
      <c r="J638" s="4">
        <v>11.4</v>
      </c>
      <c r="K638" s="4">
        <v>98.39</v>
      </c>
      <c r="L638" s="4">
        <v>240.19</v>
      </c>
      <c r="M638" s="4">
        <v>16.79</v>
      </c>
      <c r="N638" s="4">
        <v>16.11</v>
      </c>
      <c r="O638" s="4">
        <v>279.52</v>
      </c>
      <c r="P638" s="4">
        <v>10.199999999999999</v>
      </c>
      <c r="Q638" s="4">
        <v>6.28</v>
      </c>
      <c r="R638" s="4">
        <v>25.18</v>
      </c>
      <c r="S638" s="4">
        <v>21.63</v>
      </c>
      <c r="T638" s="4">
        <v>4.83</v>
      </c>
      <c r="U638" s="4">
        <v>4.8499999999999996</v>
      </c>
      <c r="V638" s="4">
        <v>44.95</v>
      </c>
      <c r="W638" s="4">
        <v>11.85</v>
      </c>
      <c r="X638" s="4">
        <v>2.92</v>
      </c>
      <c r="Y638" s="4">
        <v>3.24</v>
      </c>
      <c r="Z638" s="4">
        <v>155.11000000000001</v>
      </c>
      <c r="AA638" s="4">
        <v>26.24</v>
      </c>
      <c r="AB638" s="4">
        <v>25.94</v>
      </c>
      <c r="AC638" s="4">
        <v>10.23</v>
      </c>
      <c r="AD638" s="4">
        <v>4.57</v>
      </c>
      <c r="AE638" s="4">
        <v>4.74</v>
      </c>
      <c r="AF638" s="4">
        <v>10.71</v>
      </c>
      <c r="AG638" s="4">
        <v>63.5</v>
      </c>
      <c r="AH638" s="4">
        <v>128.36000000000001</v>
      </c>
      <c r="AI638" s="4">
        <v>33.18</v>
      </c>
      <c r="AJ638" s="4">
        <v>2.94</v>
      </c>
      <c r="AK638" s="4">
        <v>2.69</v>
      </c>
      <c r="AL638" s="4">
        <v>32.85</v>
      </c>
      <c r="AM638" s="4">
        <v>4.54</v>
      </c>
      <c r="AN638" s="4">
        <v>38.659999999999997</v>
      </c>
      <c r="AO638" s="4">
        <v>241.43</v>
      </c>
      <c r="AP638" s="4">
        <v>7.05</v>
      </c>
      <c r="AQ638" s="4">
        <v>11.32</v>
      </c>
      <c r="AR638" s="4">
        <v>4.8</v>
      </c>
      <c r="AS638" s="4">
        <v>14.48</v>
      </c>
      <c r="AT638" s="4">
        <v>3.75</v>
      </c>
      <c r="AU638" s="4">
        <v>11.85</v>
      </c>
      <c r="AV638" s="4">
        <v>25.33</v>
      </c>
      <c r="AW638" s="4">
        <v>58.43</v>
      </c>
      <c r="AX638" s="4">
        <v>38.21</v>
      </c>
      <c r="AY638" s="4">
        <v>23.11</v>
      </c>
      <c r="AZ638" s="4">
        <v>136.33000000000001</v>
      </c>
    </row>
    <row r="639" spans="1:52" x14ac:dyDescent="0.2">
      <c r="A639" s="5">
        <v>44391</v>
      </c>
      <c r="B639" s="4">
        <v>82515.23</v>
      </c>
      <c r="C639" s="4">
        <v>41.78</v>
      </c>
      <c r="D639" s="4">
        <v>15.62</v>
      </c>
      <c r="E639" s="4">
        <v>27.65</v>
      </c>
      <c r="F639" s="4">
        <v>9.52</v>
      </c>
      <c r="G639" s="4">
        <v>76.459999999999994</v>
      </c>
      <c r="H639" s="4">
        <v>3.86</v>
      </c>
      <c r="I639" s="4">
        <v>50.96</v>
      </c>
      <c r="J639" s="4">
        <v>11.49</v>
      </c>
      <c r="K639" s="4">
        <v>98.78</v>
      </c>
      <c r="L639" s="4">
        <v>242.82</v>
      </c>
      <c r="M639" s="4">
        <v>17</v>
      </c>
      <c r="N639" s="4">
        <v>16.260000000000002</v>
      </c>
      <c r="O639" s="4">
        <v>279.82</v>
      </c>
      <c r="P639" s="4">
        <v>10.25</v>
      </c>
      <c r="Q639" s="4">
        <v>6.3</v>
      </c>
      <c r="R639" s="4">
        <v>25.2</v>
      </c>
      <c r="S639" s="4">
        <v>21.74</v>
      </c>
      <c r="T639" s="4">
        <v>4.82</v>
      </c>
      <c r="U639" s="4">
        <v>4.91</v>
      </c>
      <c r="V639" s="4">
        <v>45.46</v>
      </c>
      <c r="W639" s="4">
        <v>11.85</v>
      </c>
      <c r="X639" s="4">
        <v>2.91</v>
      </c>
      <c r="Y639" s="4">
        <v>3.28</v>
      </c>
      <c r="Z639" s="4">
        <v>155.02000000000001</v>
      </c>
      <c r="AA639" s="4">
        <v>26.26</v>
      </c>
      <c r="AB639" s="4">
        <v>26.61</v>
      </c>
      <c r="AC639" s="4">
        <v>10.63</v>
      </c>
      <c r="AD639" s="4">
        <v>4.5999999999999996</v>
      </c>
      <c r="AE639" s="4">
        <v>4.71</v>
      </c>
      <c r="AF639" s="4">
        <v>10.72</v>
      </c>
      <c r="AG639" s="4">
        <v>63.89</v>
      </c>
      <c r="AH639" s="4">
        <v>128.28</v>
      </c>
      <c r="AI639" s="4">
        <v>33.520000000000003</v>
      </c>
      <c r="AJ639" s="4">
        <v>2.91</v>
      </c>
      <c r="AK639" s="4">
        <v>2.67</v>
      </c>
      <c r="AL639" s="4">
        <v>32.93</v>
      </c>
      <c r="AM639" s="4">
        <v>4.5</v>
      </c>
      <c r="AN639" s="4">
        <v>38.840000000000003</v>
      </c>
      <c r="AO639" s="4">
        <v>239</v>
      </c>
      <c r="AP639" s="4">
        <v>7.05</v>
      </c>
      <c r="AQ639" s="4">
        <v>11.38</v>
      </c>
      <c r="AR639" s="4">
        <v>4.8499999999999996</v>
      </c>
      <c r="AS639" s="4">
        <v>14.64</v>
      </c>
      <c r="AT639" s="4">
        <v>3.78</v>
      </c>
      <c r="AU639" s="4">
        <v>12.01</v>
      </c>
      <c r="AV639" s="4">
        <v>25.27</v>
      </c>
      <c r="AW639" s="4">
        <v>58.83</v>
      </c>
      <c r="AX639" s="4">
        <v>38.520000000000003</v>
      </c>
      <c r="AY639" s="4">
        <v>23.2</v>
      </c>
      <c r="AZ639" s="4">
        <v>137.65</v>
      </c>
    </row>
    <row r="640" spans="1:52" x14ac:dyDescent="0.2">
      <c r="A640" s="5">
        <v>44392</v>
      </c>
      <c r="B640" s="4">
        <v>82245.36</v>
      </c>
      <c r="C640" s="4">
        <v>42.11</v>
      </c>
      <c r="D640" s="4">
        <v>15.58</v>
      </c>
      <c r="E640" s="4">
        <v>27.49</v>
      </c>
      <c r="F640" s="4">
        <v>9.6999999999999993</v>
      </c>
      <c r="G640" s="4">
        <v>75.63</v>
      </c>
      <c r="H640" s="4">
        <v>3.84</v>
      </c>
      <c r="I640" s="4">
        <v>51.53</v>
      </c>
      <c r="J640" s="4">
        <v>11.42</v>
      </c>
      <c r="K640" s="4">
        <v>98.31</v>
      </c>
      <c r="L640" s="4">
        <v>239.99</v>
      </c>
      <c r="M640" s="4">
        <v>17</v>
      </c>
      <c r="N640" s="4">
        <v>16.34</v>
      </c>
      <c r="O640" s="4">
        <v>275.14999999999998</v>
      </c>
      <c r="P640" s="4">
        <v>10.15</v>
      </c>
      <c r="Q640" s="4">
        <v>6.34</v>
      </c>
      <c r="R640" s="4">
        <v>25.72</v>
      </c>
      <c r="S640" s="4">
        <v>21.82</v>
      </c>
      <c r="T640" s="4">
        <v>4.74</v>
      </c>
      <c r="U640" s="4">
        <v>4.92</v>
      </c>
      <c r="V640" s="4">
        <v>45.49</v>
      </c>
      <c r="W640" s="4">
        <v>11.68</v>
      </c>
      <c r="X640" s="4">
        <v>2.84</v>
      </c>
      <c r="Y640" s="4">
        <v>3.27</v>
      </c>
      <c r="Z640" s="4">
        <v>153.71</v>
      </c>
      <c r="AA640" s="4">
        <v>26.02</v>
      </c>
      <c r="AB640" s="4">
        <v>27.01</v>
      </c>
      <c r="AC640" s="4">
        <v>10.85</v>
      </c>
      <c r="AD640" s="4">
        <v>4.54</v>
      </c>
      <c r="AE640" s="4">
        <v>4.68</v>
      </c>
      <c r="AF640" s="4">
        <v>10.69</v>
      </c>
      <c r="AG640" s="4">
        <v>63.1</v>
      </c>
      <c r="AH640" s="4">
        <v>131.13999999999999</v>
      </c>
      <c r="AI640" s="4">
        <v>33.4</v>
      </c>
      <c r="AJ640" s="4">
        <v>2.96</v>
      </c>
      <c r="AK640" s="4">
        <v>2.6</v>
      </c>
      <c r="AL640" s="4">
        <v>32.25</v>
      </c>
      <c r="AM640" s="4">
        <v>4.3899999999999997</v>
      </c>
      <c r="AN640" s="4">
        <v>38.76</v>
      </c>
      <c r="AO640" s="4">
        <v>235.16</v>
      </c>
      <c r="AP640" s="4">
        <v>7.06</v>
      </c>
      <c r="AQ640" s="4">
        <v>11.39</v>
      </c>
      <c r="AR640" s="4">
        <v>4.8600000000000003</v>
      </c>
      <c r="AS640" s="4">
        <v>14.49</v>
      </c>
      <c r="AT640" s="4">
        <v>3.78</v>
      </c>
      <c r="AU640" s="4">
        <v>12.03</v>
      </c>
      <c r="AV640" s="4">
        <v>24.99</v>
      </c>
      <c r="AW640" s="4">
        <v>58.61</v>
      </c>
      <c r="AX640" s="4">
        <v>38.33</v>
      </c>
      <c r="AY640" s="4">
        <v>22.97</v>
      </c>
      <c r="AZ640" s="4">
        <v>134.46</v>
      </c>
    </row>
    <row r="641" spans="1:52" x14ac:dyDescent="0.2">
      <c r="A641" s="5">
        <v>44393</v>
      </c>
      <c r="B641" s="4">
        <v>82387.460000000006</v>
      </c>
      <c r="C641" s="4">
        <v>42.19</v>
      </c>
      <c r="D641" s="4">
        <v>15.58</v>
      </c>
      <c r="E641" s="4">
        <v>27.43</v>
      </c>
      <c r="F641" s="4">
        <v>9.59</v>
      </c>
      <c r="G641" s="4">
        <v>76.02</v>
      </c>
      <c r="H641" s="4">
        <v>3.94</v>
      </c>
      <c r="I641" s="4">
        <v>51.87</v>
      </c>
      <c r="J641" s="4">
        <v>11.3</v>
      </c>
      <c r="K641" s="4">
        <v>98.19</v>
      </c>
      <c r="L641" s="4">
        <v>239.29</v>
      </c>
      <c r="M641" s="4">
        <v>17.05</v>
      </c>
      <c r="N641" s="4">
        <v>16.14</v>
      </c>
      <c r="O641" s="4">
        <v>277.72000000000003</v>
      </c>
      <c r="P641" s="4">
        <v>10.28</v>
      </c>
      <c r="Q641" s="4">
        <v>6.45</v>
      </c>
      <c r="R641" s="4">
        <v>25.78</v>
      </c>
      <c r="S641" s="4">
        <v>21.95</v>
      </c>
      <c r="T641" s="4">
        <v>4.74</v>
      </c>
      <c r="U641" s="4">
        <v>4.93</v>
      </c>
      <c r="V641" s="4">
        <v>45.75</v>
      </c>
      <c r="W641" s="4">
        <v>11.59</v>
      </c>
      <c r="X641" s="4">
        <v>2.86</v>
      </c>
      <c r="Y641" s="4">
        <v>3.27</v>
      </c>
      <c r="Z641" s="4">
        <v>155.49</v>
      </c>
      <c r="AA641" s="4">
        <v>25.96</v>
      </c>
      <c r="AB641" s="4">
        <v>26.9</v>
      </c>
      <c r="AC641" s="4">
        <v>10.73</v>
      </c>
      <c r="AD641" s="4">
        <v>4.54</v>
      </c>
      <c r="AE641" s="4">
        <v>4.72</v>
      </c>
      <c r="AF641" s="4">
        <v>10.72</v>
      </c>
      <c r="AG641" s="4">
        <v>63.1</v>
      </c>
      <c r="AH641" s="4">
        <v>130.6</v>
      </c>
      <c r="AI641" s="4">
        <v>33.700000000000003</v>
      </c>
      <c r="AJ641" s="4">
        <v>2.97</v>
      </c>
      <c r="AK641" s="4">
        <v>2.62</v>
      </c>
      <c r="AL641" s="4">
        <v>31.61</v>
      </c>
      <c r="AM641" s="4">
        <v>4.3899999999999997</v>
      </c>
      <c r="AN641" s="4">
        <v>39.090000000000003</v>
      </c>
      <c r="AO641" s="4">
        <v>237.52</v>
      </c>
      <c r="AP641" s="4">
        <v>7.02</v>
      </c>
      <c r="AQ641" s="4">
        <v>11.5</v>
      </c>
      <c r="AR641" s="4">
        <v>4.87</v>
      </c>
      <c r="AS641" s="4">
        <v>14.37</v>
      </c>
      <c r="AT641" s="4">
        <v>3.77</v>
      </c>
      <c r="AU641" s="4">
        <v>11.95</v>
      </c>
      <c r="AV641" s="4">
        <v>24.91</v>
      </c>
      <c r="AW641" s="4">
        <v>59.12</v>
      </c>
      <c r="AX641" s="4">
        <v>38.24</v>
      </c>
      <c r="AY641" s="4">
        <v>22.76</v>
      </c>
      <c r="AZ641" s="4">
        <v>137.19999999999999</v>
      </c>
    </row>
    <row r="642" spans="1:52" x14ac:dyDescent="0.2">
      <c r="A642" s="5">
        <v>44396</v>
      </c>
      <c r="B642" s="4">
        <v>81852.33</v>
      </c>
      <c r="C642" s="4">
        <v>41.62</v>
      </c>
      <c r="D642" s="4">
        <v>15.47</v>
      </c>
      <c r="E642" s="4">
        <v>27.15</v>
      </c>
      <c r="F642" s="4">
        <v>9.69</v>
      </c>
      <c r="G642" s="4">
        <v>76.73</v>
      </c>
      <c r="H642" s="4">
        <v>3.86</v>
      </c>
      <c r="I642" s="4">
        <v>50.5</v>
      </c>
      <c r="J642" s="4">
        <v>11.48</v>
      </c>
      <c r="K642" s="4">
        <v>97.68</v>
      </c>
      <c r="L642" s="4">
        <v>241.32</v>
      </c>
      <c r="M642" s="4">
        <v>17.2</v>
      </c>
      <c r="N642" s="4">
        <v>15.86</v>
      </c>
      <c r="O642" s="4">
        <v>282.74</v>
      </c>
      <c r="P642" s="4">
        <v>10.24</v>
      </c>
      <c r="Q642" s="4">
        <v>6.43</v>
      </c>
      <c r="R642" s="4">
        <v>25.42</v>
      </c>
      <c r="S642" s="4">
        <v>21.94</v>
      </c>
      <c r="T642" s="4">
        <v>4.72</v>
      </c>
      <c r="U642" s="4">
        <v>4.83</v>
      </c>
      <c r="V642" s="4">
        <v>45.31</v>
      </c>
      <c r="W642" s="4">
        <v>11.5</v>
      </c>
      <c r="X642" s="4">
        <v>2.85</v>
      </c>
      <c r="Y642" s="4">
        <v>3.27</v>
      </c>
      <c r="Z642" s="4">
        <v>153.71</v>
      </c>
      <c r="AA642" s="4">
        <v>25.65</v>
      </c>
      <c r="AB642" s="4">
        <v>26.37</v>
      </c>
      <c r="AC642" s="4">
        <v>10.29</v>
      </c>
      <c r="AD642" s="4">
        <v>4.49</v>
      </c>
      <c r="AE642" s="4">
        <v>4.6500000000000004</v>
      </c>
      <c r="AF642" s="4">
        <v>10.59</v>
      </c>
      <c r="AG642" s="4">
        <v>63.54</v>
      </c>
      <c r="AH642" s="4">
        <v>127.83</v>
      </c>
      <c r="AI642" s="4">
        <v>34.520000000000003</v>
      </c>
      <c r="AJ642" s="4">
        <v>2.87</v>
      </c>
      <c r="AK642" s="4">
        <v>2.56</v>
      </c>
      <c r="AL642" s="4">
        <v>30.6</v>
      </c>
      <c r="AM642" s="4">
        <v>4.3600000000000003</v>
      </c>
      <c r="AN642" s="4">
        <v>39.840000000000003</v>
      </c>
      <c r="AO642" s="4">
        <v>233.69</v>
      </c>
      <c r="AP642" s="4">
        <v>6.83</v>
      </c>
      <c r="AQ642" s="4">
        <v>11.37</v>
      </c>
      <c r="AR642" s="4">
        <v>4.8499999999999996</v>
      </c>
      <c r="AS642" s="4">
        <v>14.18</v>
      </c>
      <c r="AT642" s="4">
        <v>3.76</v>
      </c>
      <c r="AU642" s="4">
        <v>11.95</v>
      </c>
      <c r="AV642" s="4">
        <v>24.69</v>
      </c>
      <c r="AW642" s="4">
        <v>59.61</v>
      </c>
      <c r="AX642" s="4">
        <v>38.33</v>
      </c>
      <c r="AY642" s="4">
        <v>22.33</v>
      </c>
      <c r="AZ642" s="4">
        <v>138.63999999999999</v>
      </c>
    </row>
    <row r="643" spans="1:52" x14ac:dyDescent="0.2">
      <c r="A643" s="5">
        <v>44397</v>
      </c>
      <c r="B643" s="4">
        <v>81454.7</v>
      </c>
      <c r="C643" s="4">
        <v>41.29</v>
      </c>
      <c r="D643" s="4">
        <v>15.41</v>
      </c>
      <c r="E643" s="4">
        <v>27.32</v>
      </c>
      <c r="F643" s="4">
        <v>9.56</v>
      </c>
      <c r="G643" s="4">
        <v>76.73</v>
      </c>
      <c r="H643" s="4">
        <v>3.78</v>
      </c>
      <c r="I643" s="4">
        <v>49.24</v>
      </c>
      <c r="J643" s="4">
        <v>11.58</v>
      </c>
      <c r="K643" s="4">
        <v>97.61</v>
      </c>
      <c r="L643" s="4">
        <v>241.11</v>
      </c>
      <c r="M643" s="4">
        <v>17.36</v>
      </c>
      <c r="N643" s="4">
        <v>15.55</v>
      </c>
      <c r="O643" s="4">
        <v>286.48</v>
      </c>
      <c r="P643" s="4">
        <v>10.26</v>
      </c>
      <c r="Q643" s="4">
        <v>6.35</v>
      </c>
      <c r="R643" s="4">
        <v>25.17</v>
      </c>
      <c r="S643" s="4">
        <v>22.15</v>
      </c>
      <c r="T643" s="4">
        <v>4.6900000000000004</v>
      </c>
      <c r="U643" s="4">
        <v>4.83</v>
      </c>
      <c r="V643" s="4">
        <v>45.56</v>
      </c>
      <c r="W643" s="4">
        <v>11.43</v>
      </c>
      <c r="X643" s="4">
        <v>2.8</v>
      </c>
      <c r="Y643" s="4">
        <v>3.3</v>
      </c>
      <c r="Z643" s="4">
        <v>153.21</v>
      </c>
      <c r="AA643" s="4">
        <v>25.47</v>
      </c>
      <c r="AB643" s="4">
        <v>26.11</v>
      </c>
      <c r="AC643" s="4">
        <v>10.199999999999999</v>
      </c>
      <c r="AD643" s="4">
        <v>4.37</v>
      </c>
      <c r="AE643" s="4">
        <v>4.54</v>
      </c>
      <c r="AF643" s="4">
        <v>10.43</v>
      </c>
      <c r="AG643" s="4">
        <v>63.97</v>
      </c>
      <c r="AH643" s="4">
        <v>124.42</v>
      </c>
      <c r="AI643" s="4">
        <v>34.39</v>
      </c>
      <c r="AJ643" s="4">
        <v>2.81</v>
      </c>
      <c r="AK643" s="4">
        <v>2.52</v>
      </c>
      <c r="AL643" s="4">
        <v>30.9</v>
      </c>
      <c r="AM643" s="4">
        <v>4.3</v>
      </c>
      <c r="AN643" s="4">
        <v>39.590000000000003</v>
      </c>
      <c r="AO643" s="4">
        <v>246.47</v>
      </c>
      <c r="AP643" s="4">
        <v>6.49</v>
      </c>
      <c r="AQ643" s="4">
        <v>11.24</v>
      </c>
      <c r="AR643" s="4">
        <v>4.88</v>
      </c>
      <c r="AS643" s="4">
        <v>14.19</v>
      </c>
      <c r="AT643" s="4">
        <v>3.73</v>
      </c>
      <c r="AU643" s="4">
        <v>11.81</v>
      </c>
      <c r="AV643" s="4">
        <v>24.52</v>
      </c>
      <c r="AW643" s="4">
        <v>59.88</v>
      </c>
      <c r="AX643" s="4">
        <v>38.5</v>
      </c>
      <c r="AY643" s="4">
        <v>21.9</v>
      </c>
      <c r="AZ643" s="4">
        <v>141</v>
      </c>
    </row>
    <row r="644" spans="1:52" x14ac:dyDescent="0.2">
      <c r="A644" s="5">
        <v>44398</v>
      </c>
      <c r="B644" s="4">
        <v>82141.7</v>
      </c>
      <c r="C644" s="4">
        <v>41.03</v>
      </c>
      <c r="D644" s="4">
        <v>15.48</v>
      </c>
      <c r="E644" s="4">
        <v>27.65</v>
      </c>
      <c r="F644" s="4">
        <v>9.61</v>
      </c>
      <c r="G644" s="4">
        <v>77.27</v>
      </c>
      <c r="H644" s="4">
        <v>3.77</v>
      </c>
      <c r="I644" s="4">
        <v>49.89</v>
      </c>
      <c r="J644" s="4">
        <v>11.5</v>
      </c>
      <c r="K644" s="4">
        <v>98.42</v>
      </c>
      <c r="L644" s="4">
        <v>244.43</v>
      </c>
      <c r="M644" s="4">
        <v>17.28</v>
      </c>
      <c r="N644" s="4">
        <v>15.6</v>
      </c>
      <c r="O644" s="4">
        <v>290.13</v>
      </c>
      <c r="P644" s="4">
        <v>10.43</v>
      </c>
      <c r="Q644" s="4">
        <v>6.46</v>
      </c>
      <c r="R644" s="4">
        <v>25.29</v>
      </c>
      <c r="S644" s="4">
        <v>22.27</v>
      </c>
      <c r="T644" s="4">
        <v>4.7300000000000004</v>
      </c>
      <c r="U644" s="4">
        <v>4.8499999999999996</v>
      </c>
      <c r="V644" s="4">
        <v>46.35</v>
      </c>
      <c r="W644" s="4">
        <v>11.67</v>
      </c>
      <c r="X644" s="4">
        <v>2.83</v>
      </c>
      <c r="Y644" s="4">
        <v>3.3</v>
      </c>
      <c r="Z644" s="4">
        <v>155.16999999999999</v>
      </c>
      <c r="AA644" s="4">
        <v>25.74</v>
      </c>
      <c r="AB644" s="4">
        <v>26.07</v>
      </c>
      <c r="AC644" s="4">
        <v>10.210000000000001</v>
      </c>
      <c r="AD644" s="4">
        <v>4.37</v>
      </c>
      <c r="AE644" s="4">
        <v>4.53</v>
      </c>
      <c r="AF644" s="4">
        <v>10.58</v>
      </c>
      <c r="AG644" s="4">
        <v>64.260000000000005</v>
      </c>
      <c r="AH644" s="4">
        <v>125.87</v>
      </c>
      <c r="AI644" s="4">
        <v>34.76</v>
      </c>
      <c r="AJ644" s="4">
        <v>2.84</v>
      </c>
      <c r="AK644" s="4">
        <v>2.5499999999999998</v>
      </c>
      <c r="AL644" s="4">
        <v>30.69</v>
      </c>
      <c r="AM644" s="4">
        <v>4.37</v>
      </c>
      <c r="AN644" s="4">
        <v>40.07</v>
      </c>
      <c r="AO644" s="4">
        <v>257.25</v>
      </c>
      <c r="AP644" s="4">
        <v>6.57</v>
      </c>
      <c r="AQ644" s="4">
        <v>11.48</v>
      </c>
      <c r="AR644" s="4">
        <v>4.87</v>
      </c>
      <c r="AS644" s="4">
        <v>13.98</v>
      </c>
      <c r="AT644" s="4">
        <v>3.73</v>
      </c>
      <c r="AU644" s="4">
        <v>11.86</v>
      </c>
      <c r="AV644" s="4">
        <v>24.76</v>
      </c>
      <c r="AW644" s="4">
        <v>61.28</v>
      </c>
      <c r="AX644" s="4">
        <v>38.93</v>
      </c>
      <c r="AY644" s="4">
        <v>21.88</v>
      </c>
      <c r="AZ644" s="4">
        <v>140.11000000000001</v>
      </c>
    </row>
    <row r="645" spans="1:52" x14ac:dyDescent="0.2">
      <c r="A645" s="5">
        <v>44399</v>
      </c>
      <c r="B645" s="4">
        <v>82991.77</v>
      </c>
      <c r="C645" s="4">
        <v>41.37</v>
      </c>
      <c r="D645" s="4">
        <v>15.6</v>
      </c>
      <c r="E645" s="4">
        <v>28</v>
      </c>
      <c r="F645" s="4">
        <v>9.69</v>
      </c>
      <c r="G645" s="4">
        <v>77.33</v>
      </c>
      <c r="H645" s="4">
        <v>3.86</v>
      </c>
      <c r="I645" s="4">
        <v>51.45</v>
      </c>
      <c r="J645" s="4">
        <v>11.5</v>
      </c>
      <c r="K645" s="4">
        <v>99.88</v>
      </c>
      <c r="L645" s="4">
        <v>244.6</v>
      </c>
      <c r="M645" s="4">
        <v>17.39</v>
      </c>
      <c r="N645" s="4">
        <v>16.27</v>
      </c>
      <c r="O645" s="4">
        <v>289.24</v>
      </c>
      <c r="P645" s="4">
        <v>10.41</v>
      </c>
      <c r="Q645" s="4">
        <v>6.43</v>
      </c>
      <c r="R645" s="4">
        <v>25.19</v>
      </c>
      <c r="S645" s="4">
        <v>22.19</v>
      </c>
      <c r="T645" s="4">
        <v>4.75</v>
      </c>
      <c r="U645" s="4">
        <v>4.8600000000000003</v>
      </c>
      <c r="V645" s="4">
        <v>46.71</v>
      </c>
      <c r="W645" s="4">
        <v>11.79</v>
      </c>
      <c r="X645" s="4">
        <v>2.86</v>
      </c>
      <c r="Y645" s="4">
        <v>3.31</v>
      </c>
      <c r="Z645" s="4">
        <v>157.47</v>
      </c>
      <c r="AA645" s="4">
        <v>26.04</v>
      </c>
      <c r="AB645" s="4">
        <v>26.18</v>
      </c>
      <c r="AC645" s="4">
        <v>10.76</v>
      </c>
      <c r="AD645" s="4">
        <v>4.4800000000000004</v>
      </c>
      <c r="AE645" s="4">
        <v>4.6399999999999997</v>
      </c>
      <c r="AF645" s="4">
        <v>10.73</v>
      </c>
      <c r="AG645" s="4">
        <v>64.39</v>
      </c>
      <c r="AH645" s="4">
        <v>127.41</v>
      </c>
      <c r="AI645" s="4">
        <v>34.799999999999997</v>
      </c>
      <c r="AJ645" s="4">
        <v>2.92</v>
      </c>
      <c r="AK645" s="4">
        <v>2.57</v>
      </c>
      <c r="AL645" s="4">
        <v>30.38</v>
      </c>
      <c r="AM645" s="4">
        <v>4.4000000000000004</v>
      </c>
      <c r="AN645" s="4">
        <v>39.56</v>
      </c>
      <c r="AO645" s="4">
        <v>260.58999999999997</v>
      </c>
      <c r="AP645" s="4">
        <v>6.74</v>
      </c>
      <c r="AQ645" s="4">
        <v>11.46</v>
      </c>
      <c r="AR645" s="4">
        <v>4.96</v>
      </c>
      <c r="AS645" s="4">
        <v>14.21</v>
      </c>
      <c r="AT645" s="4">
        <v>3.78</v>
      </c>
      <c r="AU645" s="4">
        <v>11.93</v>
      </c>
      <c r="AV645" s="4">
        <v>24.93</v>
      </c>
      <c r="AW645" s="4">
        <v>61.42</v>
      </c>
      <c r="AX645" s="4">
        <v>39.17</v>
      </c>
      <c r="AY645" s="4">
        <v>22.58</v>
      </c>
      <c r="AZ645" s="4">
        <v>139.56</v>
      </c>
    </row>
    <row r="646" spans="1:52" x14ac:dyDescent="0.2">
      <c r="A646" s="5">
        <v>44400</v>
      </c>
      <c r="B646" s="4">
        <v>82987.38</v>
      </c>
      <c r="C646" s="4">
        <v>41.44</v>
      </c>
      <c r="D646" s="4">
        <v>15.53</v>
      </c>
      <c r="E646" s="4">
        <v>27.69</v>
      </c>
      <c r="F646" s="4">
        <v>9.59</v>
      </c>
      <c r="G646" s="4">
        <v>77.67</v>
      </c>
      <c r="H646" s="4">
        <v>3.91</v>
      </c>
      <c r="I646" s="4">
        <v>51.27</v>
      </c>
      <c r="J646" s="4">
        <v>11.62</v>
      </c>
      <c r="K646" s="4">
        <v>99.12</v>
      </c>
      <c r="L646" s="4">
        <v>246.07</v>
      </c>
      <c r="M646" s="4">
        <v>17.61</v>
      </c>
      <c r="N646" s="4">
        <v>16.079999999999998</v>
      </c>
      <c r="O646" s="4">
        <v>293.48</v>
      </c>
      <c r="P646" s="4">
        <v>10.4</v>
      </c>
      <c r="Q646" s="4">
        <v>6.44</v>
      </c>
      <c r="R646" s="4">
        <v>25.25</v>
      </c>
      <c r="S646" s="4">
        <v>22.53</v>
      </c>
      <c r="T646" s="4">
        <v>4.75</v>
      </c>
      <c r="U646" s="4">
        <v>4.91</v>
      </c>
      <c r="V646" s="4">
        <v>46.49</v>
      </c>
      <c r="W646" s="4">
        <v>11.92</v>
      </c>
      <c r="X646" s="4">
        <v>2.86</v>
      </c>
      <c r="Y646" s="4">
        <v>3.32</v>
      </c>
      <c r="Z646" s="4">
        <v>157.69999999999999</v>
      </c>
      <c r="AA646" s="4">
        <v>26.04</v>
      </c>
      <c r="AB646" s="4">
        <v>26.17</v>
      </c>
      <c r="AC646" s="4">
        <v>10.09</v>
      </c>
      <c r="AD646" s="4">
        <v>4.53</v>
      </c>
      <c r="AE646" s="4">
        <v>4.55</v>
      </c>
      <c r="AF646" s="4">
        <v>10.63</v>
      </c>
      <c r="AG646" s="4">
        <v>64.64</v>
      </c>
      <c r="AH646" s="4">
        <v>127.1</v>
      </c>
      <c r="AI646" s="4">
        <v>35.090000000000003</v>
      </c>
      <c r="AJ646" s="4">
        <v>2.95</v>
      </c>
      <c r="AK646" s="4">
        <v>2.56</v>
      </c>
      <c r="AL646" s="4">
        <v>30.6</v>
      </c>
      <c r="AM646" s="4">
        <v>4.38</v>
      </c>
      <c r="AN646" s="4">
        <v>40.1</v>
      </c>
      <c r="AO646" s="4">
        <v>264</v>
      </c>
      <c r="AP646" s="4">
        <v>6.59</v>
      </c>
      <c r="AQ646" s="4">
        <v>11.4</v>
      </c>
      <c r="AR646" s="4">
        <v>4.95</v>
      </c>
      <c r="AS646" s="4">
        <v>14.22</v>
      </c>
      <c r="AT646" s="4">
        <v>3.77</v>
      </c>
      <c r="AU646" s="4">
        <v>11.95</v>
      </c>
      <c r="AV646" s="4">
        <v>24.71</v>
      </c>
      <c r="AW646" s="4">
        <v>61.93</v>
      </c>
      <c r="AX646" s="4">
        <v>39.520000000000003</v>
      </c>
      <c r="AY646" s="4">
        <v>22.34</v>
      </c>
      <c r="AZ646" s="4">
        <v>142.91999999999999</v>
      </c>
    </row>
    <row r="647" spans="1:52" x14ac:dyDescent="0.2">
      <c r="A647" s="5">
        <v>44403</v>
      </c>
      <c r="B647" s="4">
        <v>82979.839999999997</v>
      </c>
      <c r="C647" s="4">
        <v>41.33</v>
      </c>
      <c r="D647" s="4">
        <v>15.51</v>
      </c>
      <c r="E647" s="4">
        <v>27.67</v>
      </c>
      <c r="F647" s="4">
        <v>9.59</v>
      </c>
      <c r="G647" s="4">
        <v>78.14</v>
      </c>
      <c r="H647" s="4">
        <v>3.87</v>
      </c>
      <c r="I647" s="4">
        <v>51.91</v>
      </c>
      <c r="J647" s="4">
        <v>11.59</v>
      </c>
      <c r="K647" s="4">
        <v>99.14</v>
      </c>
      <c r="L647" s="4">
        <v>247.91</v>
      </c>
      <c r="M647" s="4">
        <v>17.66</v>
      </c>
      <c r="N647" s="4">
        <v>16.05</v>
      </c>
      <c r="O647" s="4">
        <v>292.70999999999998</v>
      </c>
      <c r="P647" s="4">
        <v>10.35</v>
      </c>
      <c r="Q647" s="4">
        <v>6.48</v>
      </c>
      <c r="R647" s="4">
        <v>25.42</v>
      </c>
      <c r="S647" s="4">
        <v>22.53</v>
      </c>
      <c r="T647" s="4">
        <v>4.62</v>
      </c>
      <c r="U647" s="4">
        <v>5.0199999999999996</v>
      </c>
      <c r="V647" s="4">
        <v>46.2</v>
      </c>
      <c r="W647" s="4">
        <v>12.03</v>
      </c>
      <c r="X647" s="4">
        <v>2.8</v>
      </c>
      <c r="Y647" s="4">
        <v>3.32</v>
      </c>
      <c r="Z647" s="4">
        <v>158.88</v>
      </c>
      <c r="AA647" s="4">
        <v>25.94</v>
      </c>
      <c r="AB647" s="4">
        <v>25.76</v>
      </c>
      <c r="AC647" s="4">
        <v>9.9499999999999993</v>
      </c>
      <c r="AD647" s="4">
        <v>4.47</v>
      </c>
      <c r="AE647" s="4">
        <v>4.5999999999999996</v>
      </c>
      <c r="AF647" s="4">
        <v>10.78</v>
      </c>
      <c r="AG647" s="4">
        <v>63.75</v>
      </c>
      <c r="AH647" s="4">
        <v>130.11000000000001</v>
      </c>
      <c r="AI647" s="4">
        <v>35.270000000000003</v>
      </c>
      <c r="AJ647" s="4">
        <v>2.99</v>
      </c>
      <c r="AK647" s="4">
        <v>2.4700000000000002</v>
      </c>
      <c r="AL647" s="4">
        <v>30.5</v>
      </c>
      <c r="AM647" s="4">
        <v>4.3499999999999996</v>
      </c>
      <c r="AN647" s="4">
        <v>40.1</v>
      </c>
      <c r="AO647" s="4">
        <v>261.99</v>
      </c>
      <c r="AP647" s="4">
        <v>6.46</v>
      </c>
      <c r="AQ647" s="4">
        <v>11.4</v>
      </c>
      <c r="AR647" s="4">
        <v>4.92</v>
      </c>
      <c r="AS647" s="4">
        <v>14.18</v>
      </c>
      <c r="AT647" s="4">
        <v>3.74</v>
      </c>
      <c r="AU647" s="4">
        <v>11.84</v>
      </c>
      <c r="AV647" s="4">
        <v>24.62</v>
      </c>
      <c r="AW647" s="4">
        <v>62.3</v>
      </c>
      <c r="AX647" s="4">
        <v>39.32</v>
      </c>
      <c r="AY647" s="4">
        <v>22.05</v>
      </c>
      <c r="AZ647" s="4">
        <v>143.72999999999999</v>
      </c>
    </row>
    <row r="648" spans="1:52" x14ac:dyDescent="0.2">
      <c r="A648" s="5">
        <v>44404</v>
      </c>
      <c r="B648" s="4">
        <v>83496.09</v>
      </c>
      <c r="C648" s="4">
        <v>40.96</v>
      </c>
      <c r="D648" s="4">
        <v>15.5</v>
      </c>
      <c r="E648" s="4">
        <v>27.91</v>
      </c>
      <c r="F648" s="4">
        <v>9.57</v>
      </c>
      <c r="G648" s="4">
        <v>78.25</v>
      </c>
      <c r="H648" s="4">
        <v>3.91</v>
      </c>
      <c r="I648" s="4">
        <v>53.36</v>
      </c>
      <c r="J648" s="4">
        <v>11.59</v>
      </c>
      <c r="K648" s="4">
        <v>100.71</v>
      </c>
      <c r="L648" s="4">
        <v>243.2</v>
      </c>
      <c r="M648" s="4">
        <v>17.7</v>
      </c>
      <c r="N648" s="4">
        <v>16.18</v>
      </c>
      <c r="O648" s="4">
        <v>292.10000000000002</v>
      </c>
      <c r="P648" s="4">
        <v>10.29</v>
      </c>
      <c r="Q648" s="4">
        <v>6.58</v>
      </c>
      <c r="R648" s="4">
        <v>25.82</v>
      </c>
      <c r="S648" s="4">
        <v>22.67</v>
      </c>
      <c r="T648" s="4">
        <v>4.7</v>
      </c>
      <c r="U648" s="4">
        <v>4.95</v>
      </c>
      <c r="V648" s="4">
        <v>45.89</v>
      </c>
      <c r="W648" s="4">
        <v>12.06</v>
      </c>
      <c r="X648" s="4">
        <v>2.82</v>
      </c>
      <c r="Y648" s="4">
        <v>3.32</v>
      </c>
      <c r="Z648" s="4">
        <v>157.78</v>
      </c>
      <c r="AA648" s="4">
        <v>25.98</v>
      </c>
      <c r="AB648" s="4">
        <v>25.88</v>
      </c>
      <c r="AC648" s="4">
        <v>9.81</v>
      </c>
      <c r="AD648" s="4">
        <v>4.5</v>
      </c>
      <c r="AE648" s="4">
        <v>4.6900000000000004</v>
      </c>
      <c r="AF648" s="4">
        <v>10.83</v>
      </c>
      <c r="AG648" s="4">
        <v>63.8</v>
      </c>
      <c r="AH648" s="4">
        <v>132.47</v>
      </c>
      <c r="AI648" s="4">
        <v>34.799999999999997</v>
      </c>
      <c r="AJ648" s="4">
        <v>3.02</v>
      </c>
      <c r="AK648" s="4">
        <v>2.5</v>
      </c>
      <c r="AL648" s="4">
        <v>30.13</v>
      </c>
      <c r="AM648" s="4">
        <v>4.37</v>
      </c>
      <c r="AN648" s="4">
        <v>39.880000000000003</v>
      </c>
      <c r="AO648" s="4">
        <v>251.73</v>
      </c>
      <c r="AP648" s="4">
        <v>6.55</v>
      </c>
      <c r="AQ648" s="4">
        <v>11.52</v>
      </c>
      <c r="AR648" s="4">
        <v>4.8899999999999997</v>
      </c>
      <c r="AS648" s="4">
        <v>14.14</v>
      </c>
      <c r="AT648" s="4">
        <v>3.8</v>
      </c>
      <c r="AU648" s="4">
        <v>11.9</v>
      </c>
      <c r="AV648" s="4">
        <v>24.79</v>
      </c>
      <c r="AW648" s="4">
        <v>62.32</v>
      </c>
      <c r="AX648" s="4">
        <v>39.29</v>
      </c>
      <c r="AY648" s="4">
        <v>22.46</v>
      </c>
      <c r="AZ648" s="4">
        <v>141.06</v>
      </c>
    </row>
    <row r="649" spans="1:52" x14ac:dyDescent="0.2">
      <c r="A649" s="5">
        <v>44405</v>
      </c>
      <c r="B649" s="4">
        <v>82888.740000000005</v>
      </c>
      <c r="C649" s="4">
        <v>41.53</v>
      </c>
      <c r="D649" s="4">
        <v>15.73</v>
      </c>
      <c r="E649" s="4">
        <v>27.74</v>
      </c>
      <c r="F649" s="4">
        <v>9.48</v>
      </c>
      <c r="G649" s="4">
        <v>77.5</v>
      </c>
      <c r="H649" s="4">
        <v>3.89</v>
      </c>
      <c r="I649" s="4">
        <v>52.47</v>
      </c>
      <c r="J649" s="4">
        <v>11.6</v>
      </c>
      <c r="K649" s="4">
        <v>99.3</v>
      </c>
      <c r="L649" s="4">
        <v>243.59</v>
      </c>
      <c r="M649" s="4">
        <v>17.66</v>
      </c>
      <c r="N649" s="4">
        <v>15.85</v>
      </c>
      <c r="O649" s="4">
        <v>289.52999999999997</v>
      </c>
      <c r="P649" s="4">
        <v>10.37</v>
      </c>
      <c r="Q649" s="4">
        <v>6.68</v>
      </c>
      <c r="R649" s="4">
        <v>25.81</v>
      </c>
      <c r="S649" s="4">
        <v>22.75</v>
      </c>
      <c r="T649" s="4">
        <v>4.72</v>
      </c>
      <c r="U649" s="4">
        <v>4.9000000000000004</v>
      </c>
      <c r="V649" s="4">
        <v>45.75</v>
      </c>
      <c r="W649" s="4">
        <v>12.23</v>
      </c>
      <c r="X649" s="4">
        <v>2.86</v>
      </c>
      <c r="Y649" s="4">
        <v>3.33</v>
      </c>
      <c r="Z649" s="4">
        <v>156.68</v>
      </c>
      <c r="AA649" s="4">
        <v>25.91</v>
      </c>
      <c r="AB649" s="4">
        <v>26.18</v>
      </c>
      <c r="AC649" s="4">
        <v>9.93</v>
      </c>
      <c r="AD649" s="4">
        <v>4.4400000000000004</v>
      </c>
      <c r="AE649" s="4">
        <v>4.6399999999999997</v>
      </c>
      <c r="AF649" s="4">
        <v>10.71</v>
      </c>
      <c r="AG649" s="4">
        <v>63.69</v>
      </c>
      <c r="AH649" s="4">
        <v>132.22</v>
      </c>
      <c r="AI649" s="4">
        <v>35.56</v>
      </c>
      <c r="AJ649" s="4">
        <v>2.93</v>
      </c>
      <c r="AK649" s="4">
        <v>2.5499999999999998</v>
      </c>
      <c r="AL649" s="4">
        <v>29.48</v>
      </c>
      <c r="AM649" s="4">
        <v>4.4400000000000004</v>
      </c>
      <c r="AN649" s="4">
        <v>39.950000000000003</v>
      </c>
      <c r="AO649" s="4">
        <v>258.61</v>
      </c>
      <c r="AP649" s="4">
        <v>6.46</v>
      </c>
      <c r="AQ649" s="4">
        <v>11.56</v>
      </c>
      <c r="AR649" s="4">
        <v>4.96</v>
      </c>
      <c r="AS649" s="4">
        <v>14.02</v>
      </c>
      <c r="AT649" s="4">
        <v>3.78</v>
      </c>
      <c r="AU649" s="4">
        <v>11.8</v>
      </c>
      <c r="AV649" s="4">
        <v>24.56</v>
      </c>
      <c r="AW649" s="4">
        <v>61.55</v>
      </c>
      <c r="AX649" s="4">
        <v>38.99</v>
      </c>
      <c r="AY649" s="4">
        <v>22.02</v>
      </c>
      <c r="AZ649" s="4">
        <v>139.13</v>
      </c>
    </row>
    <row r="650" spans="1:52" x14ac:dyDescent="0.2">
      <c r="A650" s="5">
        <v>44406</v>
      </c>
      <c r="B650" s="4">
        <v>83192.240000000005</v>
      </c>
      <c r="C650" s="4">
        <v>42.07</v>
      </c>
      <c r="D650" s="4">
        <v>15.76</v>
      </c>
      <c r="E650" s="4">
        <v>27.75</v>
      </c>
      <c r="F650" s="4">
        <v>9.4</v>
      </c>
      <c r="G650" s="4">
        <v>77.44</v>
      </c>
      <c r="H650" s="4">
        <v>3.89</v>
      </c>
      <c r="I650" s="4">
        <v>53.33</v>
      </c>
      <c r="J650" s="4">
        <v>11.68</v>
      </c>
      <c r="K650" s="4">
        <v>99.45</v>
      </c>
      <c r="L650" s="4">
        <v>247.64</v>
      </c>
      <c r="M650" s="4">
        <v>17.53</v>
      </c>
      <c r="N650" s="4">
        <v>16.04</v>
      </c>
      <c r="O650" s="4">
        <v>291.02</v>
      </c>
      <c r="P650" s="4">
        <v>10.199999999999999</v>
      </c>
      <c r="Q650" s="4">
        <v>6.62</v>
      </c>
      <c r="R650" s="4">
        <v>26.3</v>
      </c>
      <c r="S650" s="4">
        <v>22.5</v>
      </c>
      <c r="T650" s="4">
        <v>4.63</v>
      </c>
      <c r="U650" s="4">
        <v>4.9000000000000004</v>
      </c>
      <c r="V650" s="4">
        <v>46.16</v>
      </c>
      <c r="W650" s="4">
        <v>12.2</v>
      </c>
      <c r="X650" s="4">
        <v>2.81</v>
      </c>
      <c r="Y650" s="4">
        <v>3.31</v>
      </c>
      <c r="Z650" s="4">
        <v>157.13</v>
      </c>
      <c r="AA650" s="4">
        <v>25.77</v>
      </c>
      <c r="AB650" s="4">
        <v>26.41</v>
      </c>
      <c r="AC650" s="4">
        <v>10.130000000000001</v>
      </c>
      <c r="AD650" s="4">
        <v>4.46</v>
      </c>
      <c r="AE650" s="4">
        <v>4.62</v>
      </c>
      <c r="AF650" s="4">
        <v>10.82</v>
      </c>
      <c r="AG650" s="4">
        <v>64.22</v>
      </c>
      <c r="AH650" s="4">
        <v>134.16999999999999</v>
      </c>
      <c r="AI650" s="4">
        <v>36.17</v>
      </c>
      <c r="AJ650" s="4">
        <v>2.97</v>
      </c>
      <c r="AK650" s="4">
        <v>2.54</v>
      </c>
      <c r="AL650" s="4">
        <v>30.06</v>
      </c>
      <c r="AM650" s="4">
        <v>4.33</v>
      </c>
      <c r="AN650" s="4">
        <v>40.22</v>
      </c>
      <c r="AO650" s="4">
        <v>255.28</v>
      </c>
      <c r="AP650" s="4">
        <v>6.52</v>
      </c>
      <c r="AQ650" s="4">
        <v>11.57</v>
      </c>
      <c r="AR650" s="4">
        <v>4.9800000000000004</v>
      </c>
      <c r="AS650" s="4">
        <v>13.99</v>
      </c>
      <c r="AT650" s="4">
        <v>3.78</v>
      </c>
      <c r="AU650" s="4">
        <v>11.86</v>
      </c>
      <c r="AV650" s="4">
        <v>24.52</v>
      </c>
      <c r="AW650" s="4">
        <v>61.43</v>
      </c>
      <c r="AX650" s="4">
        <v>38.79</v>
      </c>
      <c r="AY650" s="4">
        <v>22.09</v>
      </c>
      <c r="AZ650" s="4">
        <v>141.04</v>
      </c>
    </row>
    <row r="651" spans="1:52" x14ac:dyDescent="0.2">
      <c r="A651" s="5">
        <v>44407</v>
      </c>
      <c r="B651" s="4">
        <v>82942.23</v>
      </c>
      <c r="C651" s="4">
        <v>41.47</v>
      </c>
      <c r="D651" s="4">
        <v>15.75</v>
      </c>
      <c r="E651" s="4">
        <v>27.71</v>
      </c>
      <c r="F651" s="4">
        <v>9.5299999999999994</v>
      </c>
      <c r="G651" s="4">
        <v>76.89</v>
      </c>
      <c r="H651" s="4">
        <v>3.86</v>
      </c>
      <c r="I651" s="4">
        <v>53.49</v>
      </c>
      <c r="J651" s="4">
        <v>11.62</v>
      </c>
      <c r="K651" s="4">
        <v>99.65</v>
      </c>
      <c r="L651" s="4">
        <v>245.34</v>
      </c>
      <c r="M651" s="4">
        <v>17.489999999999998</v>
      </c>
      <c r="N651" s="4">
        <v>15.6</v>
      </c>
      <c r="O651" s="4">
        <v>288.91000000000003</v>
      </c>
      <c r="P651" s="4">
        <v>10.28</v>
      </c>
      <c r="Q651" s="4">
        <v>6.63</v>
      </c>
      <c r="R651" s="4">
        <v>24.91</v>
      </c>
      <c r="S651" s="4">
        <v>22.64</v>
      </c>
      <c r="T651" s="4">
        <v>4.67</v>
      </c>
      <c r="U651" s="4">
        <v>4.8499999999999996</v>
      </c>
      <c r="V651" s="4">
        <v>45.73</v>
      </c>
      <c r="W651" s="4">
        <v>12.17</v>
      </c>
      <c r="X651" s="4">
        <v>2.86</v>
      </c>
      <c r="Y651" s="4">
        <v>3.31</v>
      </c>
      <c r="Z651" s="4">
        <v>156.9</v>
      </c>
      <c r="AA651" s="4">
        <v>25.93</v>
      </c>
      <c r="AB651" s="4">
        <v>26.49</v>
      </c>
      <c r="AC651" s="4">
        <v>10.220000000000001</v>
      </c>
      <c r="AD651" s="4">
        <v>4.1100000000000003</v>
      </c>
      <c r="AE651" s="4">
        <v>4.59</v>
      </c>
      <c r="AF651" s="4">
        <v>10.89</v>
      </c>
      <c r="AG651" s="4">
        <v>64.14</v>
      </c>
      <c r="AH651" s="4">
        <v>133.41999999999999</v>
      </c>
      <c r="AI651" s="4">
        <v>36.119999999999997</v>
      </c>
      <c r="AJ651" s="4">
        <v>2.97</v>
      </c>
      <c r="AK651" s="4">
        <v>2.6</v>
      </c>
      <c r="AL651" s="4">
        <v>29.27</v>
      </c>
      <c r="AM651" s="4">
        <v>4.4000000000000004</v>
      </c>
      <c r="AN651" s="4">
        <v>40.020000000000003</v>
      </c>
      <c r="AO651" s="4">
        <v>247.26</v>
      </c>
      <c r="AP651" s="4">
        <v>6.45</v>
      </c>
      <c r="AQ651" s="4">
        <v>11.54</v>
      </c>
      <c r="AR651" s="4">
        <v>4.95</v>
      </c>
      <c r="AS651" s="4">
        <v>14.18</v>
      </c>
      <c r="AT651" s="4">
        <v>3.78</v>
      </c>
      <c r="AU651" s="4">
        <v>11.91</v>
      </c>
      <c r="AV651" s="4">
        <v>24.52</v>
      </c>
      <c r="AW651" s="4">
        <v>61.14</v>
      </c>
      <c r="AX651" s="4">
        <v>38.76</v>
      </c>
      <c r="AY651" s="4">
        <v>21.91</v>
      </c>
      <c r="AZ651" s="4">
        <v>140.28</v>
      </c>
    </row>
    <row r="652" spans="1:52" x14ac:dyDescent="0.2">
      <c r="A652" s="3">
        <v>44411</v>
      </c>
      <c r="B652" s="4">
        <v>83857.34</v>
      </c>
      <c r="C652" s="4">
        <v>41.39</v>
      </c>
      <c r="D652" s="4">
        <v>15.73</v>
      </c>
      <c r="E652" s="4">
        <v>28.01</v>
      </c>
      <c r="F652" s="4">
        <v>9.59</v>
      </c>
      <c r="G652" s="4">
        <v>78.95</v>
      </c>
      <c r="H652" s="4">
        <v>3.88</v>
      </c>
      <c r="I652" s="4">
        <v>52.96</v>
      </c>
      <c r="J652" s="4">
        <v>11.64</v>
      </c>
      <c r="K652" s="4">
        <v>101.45</v>
      </c>
      <c r="L652" s="4">
        <v>249.2</v>
      </c>
      <c r="M652" s="4">
        <v>17.920000000000002</v>
      </c>
      <c r="N652" s="4">
        <v>15.97</v>
      </c>
      <c r="O652" s="4">
        <v>294.31</v>
      </c>
      <c r="P652" s="4">
        <v>10.45</v>
      </c>
      <c r="Q652" s="4">
        <v>6.8</v>
      </c>
      <c r="R652" s="4">
        <v>24</v>
      </c>
      <c r="S652" s="4">
        <v>22.6</v>
      </c>
      <c r="T652" s="4">
        <v>4.63</v>
      </c>
      <c r="U652" s="4">
        <v>4.87</v>
      </c>
      <c r="V652" s="4">
        <v>46.13</v>
      </c>
      <c r="W652" s="4">
        <v>12</v>
      </c>
      <c r="X652" s="4">
        <v>2.85</v>
      </c>
      <c r="Y652" s="4">
        <v>3.36</v>
      </c>
      <c r="Z652" s="4">
        <v>156.06</v>
      </c>
      <c r="AA652" s="4">
        <v>26.34</v>
      </c>
      <c r="AB652" s="4">
        <v>26.48</v>
      </c>
      <c r="AC652" s="4">
        <v>10.25</v>
      </c>
      <c r="AD652" s="4">
        <v>4.37</v>
      </c>
      <c r="AE652" s="4">
        <v>4.5199999999999996</v>
      </c>
      <c r="AF652" s="4">
        <v>10.99</v>
      </c>
      <c r="AG652" s="4">
        <v>65.56</v>
      </c>
      <c r="AH652" s="4">
        <v>132.38999999999999</v>
      </c>
      <c r="AI652" s="4">
        <v>36.340000000000003</v>
      </c>
      <c r="AJ652" s="4">
        <v>3</v>
      </c>
      <c r="AK652" s="4">
        <v>2.58</v>
      </c>
      <c r="AL652" s="4">
        <v>29.95</v>
      </c>
      <c r="AM652" s="4">
        <v>4.41</v>
      </c>
      <c r="AN652" s="4">
        <v>40.51</v>
      </c>
      <c r="AO652" s="4">
        <v>269.49</v>
      </c>
      <c r="AP652" s="4">
        <v>6.42</v>
      </c>
      <c r="AQ652" s="4">
        <v>11.84</v>
      </c>
      <c r="AR652" s="4">
        <v>4.95</v>
      </c>
      <c r="AS652" s="4">
        <v>14.15</v>
      </c>
      <c r="AT652" s="4">
        <v>3.76</v>
      </c>
      <c r="AU652" s="4">
        <v>12.05</v>
      </c>
      <c r="AV652" s="4">
        <v>24.8</v>
      </c>
      <c r="AW652" s="4">
        <v>62.21</v>
      </c>
      <c r="AX652" s="4">
        <v>39.18</v>
      </c>
      <c r="AY652" s="4">
        <v>21.82</v>
      </c>
      <c r="AZ652" s="4">
        <v>143.28</v>
      </c>
    </row>
    <row r="653" spans="1:52" x14ac:dyDescent="0.2">
      <c r="A653" s="3">
        <v>44412</v>
      </c>
      <c r="B653" s="4">
        <v>84215.37</v>
      </c>
      <c r="C653" s="4">
        <v>40.99</v>
      </c>
      <c r="D653" s="4">
        <v>15.8</v>
      </c>
      <c r="E653" s="4">
        <v>28.07</v>
      </c>
      <c r="F653" s="4">
        <v>9.59</v>
      </c>
      <c r="G653" s="4">
        <v>79.7</v>
      </c>
      <c r="H653" s="4">
        <v>3.87</v>
      </c>
      <c r="I653" s="4">
        <v>54.06</v>
      </c>
      <c r="J653" s="4">
        <v>11.59</v>
      </c>
      <c r="K653" s="4">
        <v>102.23</v>
      </c>
      <c r="L653" s="4">
        <v>249.1</v>
      </c>
      <c r="M653" s="4">
        <v>17.989999999999998</v>
      </c>
      <c r="N653" s="4">
        <v>16.04</v>
      </c>
      <c r="O653" s="4">
        <v>292.27999999999997</v>
      </c>
      <c r="P653" s="4">
        <v>10.4</v>
      </c>
      <c r="Q653" s="4">
        <v>6.73</v>
      </c>
      <c r="R653" s="4">
        <v>24.09</v>
      </c>
      <c r="S653" s="4">
        <v>22.84</v>
      </c>
      <c r="T653" s="4">
        <v>4.66</v>
      </c>
      <c r="U653" s="4">
        <v>4.8600000000000003</v>
      </c>
      <c r="V653" s="4">
        <v>46.2</v>
      </c>
      <c r="W653" s="4">
        <v>12.05</v>
      </c>
      <c r="X653" s="4">
        <v>2.91</v>
      </c>
      <c r="Y653" s="4">
        <v>3.35</v>
      </c>
      <c r="Z653" s="4">
        <v>155.61000000000001</v>
      </c>
      <c r="AA653" s="4">
        <v>26.32</v>
      </c>
      <c r="AB653" s="4">
        <v>26.68</v>
      </c>
      <c r="AC653" s="4">
        <v>10.35</v>
      </c>
      <c r="AD653" s="4">
        <v>4.43</v>
      </c>
      <c r="AE653" s="4">
        <v>4.5</v>
      </c>
      <c r="AF653" s="4">
        <v>11.03</v>
      </c>
      <c r="AG653" s="4">
        <v>65.44</v>
      </c>
      <c r="AH653" s="4">
        <v>134.4</v>
      </c>
      <c r="AI653" s="4">
        <v>36.78</v>
      </c>
      <c r="AJ653" s="4">
        <v>3</v>
      </c>
      <c r="AK653" s="4">
        <v>2.61</v>
      </c>
      <c r="AL653" s="4">
        <v>29.65</v>
      </c>
      <c r="AM653" s="4">
        <v>4.41</v>
      </c>
      <c r="AN653" s="4">
        <v>40.4</v>
      </c>
      <c r="AO653" s="4">
        <v>266.42</v>
      </c>
      <c r="AP653" s="4">
        <v>6.46</v>
      </c>
      <c r="AQ653" s="4">
        <v>11.85</v>
      </c>
      <c r="AR653" s="4">
        <v>4.9400000000000004</v>
      </c>
      <c r="AS653" s="4">
        <v>14.13</v>
      </c>
      <c r="AT653" s="4">
        <v>3.77</v>
      </c>
      <c r="AU653" s="4">
        <v>12.08</v>
      </c>
      <c r="AV653" s="4">
        <v>24.84</v>
      </c>
      <c r="AW653" s="4">
        <v>62.55</v>
      </c>
      <c r="AX653" s="4">
        <v>39.47</v>
      </c>
      <c r="AY653" s="4">
        <v>22.04</v>
      </c>
      <c r="AZ653" s="4">
        <v>145.88</v>
      </c>
    </row>
    <row r="654" spans="1:52" x14ac:dyDescent="0.2">
      <c r="A654" s="3">
        <v>44413</v>
      </c>
      <c r="B654" s="4">
        <v>84390.49</v>
      </c>
      <c r="C654" s="4">
        <v>41.91</v>
      </c>
      <c r="D654" s="4">
        <v>15.8</v>
      </c>
      <c r="E654" s="4">
        <v>28.23</v>
      </c>
      <c r="F654" s="4">
        <v>9.6300000000000008</v>
      </c>
      <c r="G654" s="4">
        <v>80.75</v>
      </c>
      <c r="H654" s="4">
        <v>3.91</v>
      </c>
      <c r="I654" s="4">
        <v>53.14</v>
      </c>
      <c r="J654" s="4">
        <v>11.57</v>
      </c>
      <c r="K654" s="4">
        <v>103.41</v>
      </c>
      <c r="L654" s="4">
        <v>248.38</v>
      </c>
      <c r="M654" s="4">
        <v>18.12</v>
      </c>
      <c r="N654" s="4">
        <v>16.07</v>
      </c>
      <c r="O654" s="4">
        <v>293.79000000000002</v>
      </c>
      <c r="P654" s="4">
        <v>10.47</v>
      </c>
      <c r="Q654" s="4">
        <v>6.84</v>
      </c>
      <c r="R654" s="4">
        <v>23.27</v>
      </c>
      <c r="S654" s="4">
        <v>23.25</v>
      </c>
      <c r="T654" s="4">
        <v>4.6399999999999997</v>
      </c>
      <c r="U654" s="4">
        <v>4.87</v>
      </c>
      <c r="V654" s="4">
        <v>47.36</v>
      </c>
      <c r="W654" s="4">
        <v>12.06</v>
      </c>
      <c r="X654" s="4">
        <v>2.95</v>
      </c>
      <c r="Y654" s="4">
        <v>3.35</v>
      </c>
      <c r="Z654" s="4">
        <v>157.07</v>
      </c>
      <c r="AA654" s="4">
        <v>26.54</v>
      </c>
      <c r="AB654" s="4">
        <v>26.64</v>
      </c>
      <c r="AC654" s="4">
        <v>10.28</v>
      </c>
      <c r="AD654" s="4">
        <v>4.34</v>
      </c>
      <c r="AE654" s="4">
        <v>4.46</v>
      </c>
      <c r="AF654" s="4">
        <v>11.07</v>
      </c>
      <c r="AG654" s="4">
        <v>66.599999999999994</v>
      </c>
      <c r="AH654" s="4">
        <v>132.13</v>
      </c>
      <c r="AI654" s="4">
        <v>37.18</v>
      </c>
      <c r="AJ654" s="4">
        <v>2.96</v>
      </c>
      <c r="AK654" s="4">
        <v>2.64</v>
      </c>
      <c r="AL654" s="4">
        <v>29.49</v>
      </c>
      <c r="AM654" s="4">
        <v>4.46</v>
      </c>
      <c r="AN654" s="4">
        <v>40.72</v>
      </c>
      <c r="AO654" s="4">
        <v>281.81</v>
      </c>
      <c r="AP654" s="4">
        <v>6.38</v>
      </c>
      <c r="AQ654" s="4">
        <v>11.8</v>
      </c>
      <c r="AR654" s="4">
        <v>4.9400000000000004</v>
      </c>
      <c r="AS654" s="4">
        <v>14.11</v>
      </c>
      <c r="AT654" s="4">
        <v>3.78</v>
      </c>
      <c r="AU654" s="4">
        <v>12.09</v>
      </c>
      <c r="AV654" s="4">
        <v>24.89</v>
      </c>
      <c r="AW654" s="4">
        <v>63.35</v>
      </c>
      <c r="AX654" s="4">
        <v>39.79</v>
      </c>
      <c r="AY654" s="4">
        <v>21.7</v>
      </c>
      <c r="AZ654" s="4">
        <v>149.1</v>
      </c>
    </row>
    <row r="655" spans="1:52" x14ac:dyDescent="0.2">
      <c r="A655" s="3">
        <v>44414</v>
      </c>
      <c r="B655" s="4">
        <v>84692.89</v>
      </c>
      <c r="C655" s="4">
        <v>41.75</v>
      </c>
      <c r="D655" s="4">
        <v>15.8</v>
      </c>
      <c r="E655" s="4">
        <v>28.5</v>
      </c>
      <c r="F655" s="4">
        <v>9.64</v>
      </c>
      <c r="G655" s="4">
        <v>81.5</v>
      </c>
      <c r="H655" s="4">
        <v>4.0599999999999996</v>
      </c>
      <c r="I655" s="4">
        <v>52.1</v>
      </c>
      <c r="J655" s="4">
        <v>11.65</v>
      </c>
      <c r="K655" s="4">
        <v>103.75</v>
      </c>
      <c r="L655" s="4">
        <v>249.26</v>
      </c>
      <c r="M655" s="4">
        <v>18.010000000000002</v>
      </c>
      <c r="N655" s="4">
        <v>16.05</v>
      </c>
      <c r="O655" s="4">
        <v>297.93</v>
      </c>
      <c r="P655" s="4">
        <v>10.53</v>
      </c>
      <c r="Q655" s="4">
        <v>6.91</v>
      </c>
      <c r="R655" s="4">
        <v>23.05</v>
      </c>
      <c r="S655" s="4">
        <v>23.48</v>
      </c>
      <c r="T655" s="4">
        <v>4.7</v>
      </c>
      <c r="U655" s="4">
        <v>4.99</v>
      </c>
      <c r="V655" s="4">
        <v>48.13</v>
      </c>
      <c r="W655" s="4">
        <v>12.33</v>
      </c>
      <c r="X655" s="4">
        <v>2.95</v>
      </c>
      <c r="Y655" s="4">
        <v>3.37</v>
      </c>
      <c r="Z655" s="4">
        <v>157.78</v>
      </c>
      <c r="AA655" s="4">
        <v>26.69</v>
      </c>
      <c r="AB655" s="4">
        <v>26.1</v>
      </c>
      <c r="AC655" s="4">
        <v>9.94</v>
      </c>
      <c r="AD655" s="4">
        <v>4.2699999999999996</v>
      </c>
      <c r="AE655" s="4">
        <v>4.57</v>
      </c>
      <c r="AF655" s="4">
        <v>11.22</v>
      </c>
      <c r="AG655" s="4">
        <v>67.400000000000006</v>
      </c>
      <c r="AH655" s="4">
        <v>130.05000000000001</v>
      </c>
      <c r="AI655" s="4">
        <v>37.270000000000003</v>
      </c>
      <c r="AJ655" s="4">
        <v>2.97</v>
      </c>
      <c r="AK655" s="4">
        <v>2.64</v>
      </c>
      <c r="AL655" s="4">
        <v>29.34</v>
      </c>
      <c r="AM655" s="4">
        <v>4.46</v>
      </c>
      <c r="AN655" s="4">
        <v>40.54</v>
      </c>
      <c r="AO655" s="4">
        <v>275.10000000000002</v>
      </c>
      <c r="AP655" s="4">
        <v>6.45</v>
      </c>
      <c r="AQ655" s="4">
        <v>11.86</v>
      </c>
      <c r="AR655" s="4">
        <v>5</v>
      </c>
      <c r="AS655" s="4">
        <v>14.19</v>
      </c>
      <c r="AT655" s="4">
        <v>3.8</v>
      </c>
      <c r="AU655" s="4">
        <v>12.05</v>
      </c>
      <c r="AV655" s="4">
        <v>25.12</v>
      </c>
      <c r="AW655" s="4">
        <v>63.95</v>
      </c>
      <c r="AX655" s="4">
        <v>40.049999999999997</v>
      </c>
      <c r="AY655" s="4">
        <v>22</v>
      </c>
      <c r="AZ655" s="4">
        <v>148.69</v>
      </c>
    </row>
    <row r="656" spans="1:52" x14ac:dyDescent="0.2">
      <c r="A656" s="3">
        <v>44417</v>
      </c>
      <c r="B656" s="4">
        <v>84794.44</v>
      </c>
      <c r="C656" s="4">
        <v>41.83</v>
      </c>
      <c r="D656" s="4">
        <v>15.82</v>
      </c>
      <c r="E656" s="4">
        <v>28.89</v>
      </c>
      <c r="F656" s="4">
        <v>9.69</v>
      </c>
      <c r="G656" s="4">
        <v>81.58</v>
      </c>
      <c r="H656" s="4">
        <v>4.13</v>
      </c>
      <c r="I656" s="4">
        <v>51.69</v>
      </c>
      <c r="J656" s="4">
        <v>11.54</v>
      </c>
      <c r="K656" s="4">
        <v>104.94</v>
      </c>
      <c r="L656" s="4">
        <v>252.76</v>
      </c>
      <c r="M656" s="4">
        <v>17.989999999999998</v>
      </c>
      <c r="N656" s="4">
        <v>16.23</v>
      </c>
      <c r="O656" s="4">
        <v>296.87</v>
      </c>
      <c r="P656" s="4">
        <v>10.6</v>
      </c>
      <c r="Q656" s="4">
        <v>6.92</v>
      </c>
      <c r="R656" s="4">
        <v>22.76</v>
      </c>
      <c r="S656" s="4">
        <v>23.62</v>
      </c>
      <c r="T656" s="4">
        <v>4.72</v>
      </c>
      <c r="U656" s="4">
        <v>5.22</v>
      </c>
      <c r="V656" s="4">
        <v>47.93</v>
      </c>
      <c r="W656" s="4">
        <v>12.09</v>
      </c>
      <c r="X656" s="4">
        <v>2.96</v>
      </c>
      <c r="Y656" s="4">
        <v>3.41</v>
      </c>
      <c r="Z656" s="4">
        <v>158.75</v>
      </c>
      <c r="AA656" s="4">
        <v>26.92</v>
      </c>
      <c r="AB656" s="4">
        <v>25.39</v>
      </c>
      <c r="AC656" s="4">
        <v>9.57</v>
      </c>
      <c r="AD656" s="4">
        <v>4.29</v>
      </c>
      <c r="AE656" s="4">
        <v>4.57</v>
      </c>
      <c r="AF656" s="4">
        <v>11.58</v>
      </c>
      <c r="AG656" s="4">
        <v>67.540000000000006</v>
      </c>
      <c r="AH656" s="4">
        <v>128.26</v>
      </c>
      <c r="AI656" s="4">
        <v>37.659999999999997</v>
      </c>
      <c r="AJ656" s="4">
        <v>2.96</v>
      </c>
      <c r="AK656" s="4">
        <v>2.63</v>
      </c>
      <c r="AL656" s="4">
        <v>29.35</v>
      </c>
      <c r="AM656" s="4">
        <v>4.45</v>
      </c>
      <c r="AN656" s="4">
        <v>40.799999999999997</v>
      </c>
      <c r="AO656" s="4">
        <v>279.73</v>
      </c>
      <c r="AP656" s="4">
        <v>6.42</v>
      </c>
      <c r="AQ656" s="4">
        <v>12.79</v>
      </c>
      <c r="AR656" s="4">
        <v>4.96</v>
      </c>
      <c r="AS656" s="4">
        <v>13.91</v>
      </c>
      <c r="AT656" s="4">
        <v>3.82</v>
      </c>
      <c r="AU656" s="4">
        <v>11.99</v>
      </c>
      <c r="AV656" s="4">
        <v>25.36</v>
      </c>
      <c r="AW656" s="4">
        <v>63.37</v>
      </c>
      <c r="AX656" s="4">
        <v>40.020000000000003</v>
      </c>
      <c r="AY656" s="4">
        <v>21.94</v>
      </c>
      <c r="AZ656" s="4">
        <v>147.41999999999999</v>
      </c>
    </row>
    <row r="657" spans="1:52" x14ac:dyDescent="0.2">
      <c r="A657" s="3">
        <v>44418</v>
      </c>
      <c r="B657" s="4">
        <v>85003.59</v>
      </c>
      <c r="C657" s="4">
        <v>42.66</v>
      </c>
      <c r="D657" s="4">
        <v>16</v>
      </c>
      <c r="E657" s="4">
        <v>28.88</v>
      </c>
      <c r="F657" s="4">
        <v>9.75</v>
      </c>
      <c r="G657" s="4">
        <v>80.959999999999994</v>
      </c>
      <c r="H657" s="4">
        <v>4</v>
      </c>
      <c r="I657" s="4">
        <v>51.76</v>
      </c>
      <c r="J657" s="4">
        <v>11.55</v>
      </c>
      <c r="K657" s="4">
        <v>106.56</v>
      </c>
      <c r="L657" s="4">
        <v>252.43</v>
      </c>
      <c r="M657" s="4">
        <v>18.059999999999999</v>
      </c>
      <c r="N657" s="4">
        <v>16.29</v>
      </c>
      <c r="O657" s="4">
        <v>295.13</v>
      </c>
      <c r="P657" s="4">
        <v>10.46</v>
      </c>
      <c r="Q657" s="4">
        <v>7.01</v>
      </c>
      <c r="R657" s="4">
        <v>22.51</v>
      </c>
      <c r="S657" s="4">
        <v>23.75</v>
      </c>
      <c r="T657" s="4">
        <v>4.6399999999999997</v>
      </c>
      <c r="U657" s="4">
        <v>5.28</v>
      </c>
      <c r="V657" s="4">
        <v>49.32</v>
      </c>
      <c r="W657" s="4">
        <v>12.24</v>
      </c>
      <c r="X657" s="4">
        <v>2.95</v>
      </c>
      <c r="Y657" s="4">
        <v>3.47</v>
      </c>
      <c r="Z657" s="4">
        <v>159.1</v>
      </c>
      <c r="AA657" s="4">
        <v>26.97</v>
      </c>
      <c r="AB657" s="4">
        <v>25.34</v>
      </c>
      <c r="AC657" s="4">
        <v>9.4</v>
      </c>
      <c r="AD657" s="4">
        <v>4.25</v>
      </c>
      <c r="AE657" s="4">
        <v>4.51</v>
      </c>
      <c r="AF657" s="4">
        <v>11.63</v>
      </c>
      <c r="AG657" s="4">
        <v>67.14</v>
      </c>
      <c r="AH657" s="4">
        <v>127.5</v>
      </c>
      <c r="AI657" s="4">
        <v>37.83</v>
      </c>
      <c r="AJ657" s="4">
        <v>2.93</v>
      </c>
      <c r="AK657" s="4">
        <v>2.59</v>
      </c>
      <c r="AL657" s="4">
        <v>30</v>
      </c>
      <c r="AM657" s="4">
        <v>4.43</v>
      </c>
      <c r="AN657" s="4">
        <v>41.06</v>
      </c>
      <c r="AO657" s="4">
        <v>273.08</v>
      </c>
      <c r="AP657" s="4">
        <v>6.31</v>
      </c>
      <c r="AQ657" s="4">
        <v>12.8</v>
      </c>
      <c r="AR657" s="4">
        <v>4.99</v>
      </c>
      <c r="AS657" s="4">
        <v>13.53</v>
      </c>
      <c r="AT657" s="4">
        <v>3.85</v>
      </c>
      <c r="AU657" s="4">
        <v>12.07</v>
      </c>
      <c r="AV657" s="4">
        <v>25.58</v>
      </c>
      <c r="AW657" s="4">
        <v>63.76</v>
      </c>
      <c r="AX657" s="4">
        <v>40.1</v>
      </c>
      <c r="AY657" s="4">
        <v>21.81</v>
      </c>
      <c r="AZ657" s="4">
        <v>148.27000000000001</v>
      </c>
    </row>
    <row r="658" spans="1:52" x14ac:dyDescent="0.2">
      <c r="A658" s="3">
        <v>44419</v>
      </c>
      <c r="B658" s="4">
        <v>85298.6</v>
      </c>
      <c r="C658" s="4">
        <v>41.8</v>
      </c>
      <c r="D658" s="4">
        <v>16.27</v>
      </c>
      <c r="E658" s="4">
        <v>29.23</v>
      </c>
      <c r="F658" s="4">
        <v>9.85</v>
      </c>
      <c r="G658" s="4">
        <v>80.8</v>
      </c>
      <c r="H658" s="4">
        <v>3.95</v>
      </c>
      <c r="I658" s="4">
        <v>52.52</v>
      </c>
      <c r="J658" s="4">
        <v>11.55</v>
      </c>
      <c r="K658" s="4">
        <v>108.17</v>
      </c>
      <c r="L658" s="4">
        <v>250.77</v>
      </c>
      <c r="M658" s="4">
        <v>18.190000000000001</v>
      </c>
      <c r="N658" s="4">
        <v>16.41</v>
      </c>
      <c r="O658" s="4">
        <v>293.25</v>
      </c>
      <c r="P658" s="4">
        <v>10.47</v>
      </c>
      <c r="Q658" s="4">
        <v>6.97</v>
      </c>
      <c r="R658" s="4">
        <v>22.52</v>
      </c>
      <c r="S658" s="4">
        <v>23.16</v>
      </c>
      <c r="T658" s="4">
        <v>4.67</v>
      </c>
      <c r="U658" s="4">
        <v>5.14</v>
      </c>
      <c r="V658" s="4">
        <v>50</v>
      </c>
      <c r="W658" s="4">
        <v>12.31</v>
      </c>
      <c r="X658" s="4">
        <v>3</v>
      </c>
      <c r="Y658" s="4">
        <v>3.49</v>
      </c>
      <c r="Z658" s="4">
        <v>159.97</v>
      </c>
      <c r="AA658" s="4">
        <v>27.22</v>
      </c>
      <c r="AB658" s="4">
        <v>25.15</v>
      </c>
      <c r="AC658" s="4">
        <v>9.2200000000000006</v>
      </c>
      <c r="AD658" s="4">
        <v>4.41</v>
      </c>
      <c r="AE658" s="4">
        <v>4.5</v>
      </c>
      <c r="AF658" s="4">
        <v>11.57</v>
      </c>
      <c r="AG658" s="4">
        <v>67.75</v>
      </c>
      <c r="AH658" s="4">
        <v>129.13999999999999</v>
      </c>
      <c r="AI658" s="4">
        <v>37.229999999999997</v>
      </c>
      <c r="AJ658" s="4">
        <v>2.94</v>
      </c>
      <c r="AK658" s="4">
        <v>2.61</v>
      </c>
      <c r="AL658" s="4">
        <v>29.54</v>
      </c>
      <c r="AM658" s="4">
        <v>4.4800000000000004</v>
      </c>
      <c r="AN658" s="4">
        <v>41.03</v>
      </c>
      <c r="AO658" s="4">
        <v>271.08999999999997</v>
      </c>
      <c r="AP658" s="4">
        <v>6.4</v>
      </c>
      <c r="AQ658" s="4">
        <v>12.79</v>
      </c>
      <c r="AR658" s="4">
        <v>4.93</v>
      </c>
      <c r="AS658" s="4">
        <v>13.31</v>
      </c>
      <c r="AT658" s="4">
        <v>3.83</v>
      </c>
      <c r="AU658" s="4">
        <v>11.93</v>
      </c>
      <c r="AV658" s="4">
        <v>25.77</v>
      </c>
      <c r="AW658" s="4">
        <v>63.56</v>
      </c>
      <c r="AX658" s="4">
        <v>40.22</v>
      </c>
      <c r="AY658" s="4">
        <v>21.91</v>
      </c>
      <c r="AZ658" s="4">
        <v>145.54</v>
      </c>
    </row>
    <row r="659" spans="1:52" x14ac:dyDescent="0.2">
      <c r="A659" s="3">
        <v>44420</v>
      </c>
      <c r="B659" s="4">
        <v>85361.18</v>
      </c>
      <c r="C659" s="4">
        <v>41.55</v>
      </c>
      <c r="D659" s="4">
        <v>16.48</v>
      </c>
      <c r="E659" s="4">
        <v>29.35</v>
      </c>
      <c r="F659" s="4">
        <v>9.73</v>
      </c>
      <c r="G659" s="4">
        <v>80.260000000000005</v>
      </c>
      <c r="H659" s="4">
        <v>4</v>
      </c>
      <c r="I659" s="4">
        <v>52.99</v>
      </c>
      <c r="J659" s="4">
        <v>11.71</v>
      </c>
      <c r="K659" s="4">
        <v>105.88</v>
      </c>
      <c r="L659" s="4">
        <v>246.84</v>
      </c>
      <c r="M659" s="4">
        <v>18.21</v>
      </c>
      <c r="N659" s="4">
        <v>16.350000000000001</v>
      </c>
      <c r="O659" s="4">
        <v>290.64</v>
      </c>
      <c r="P659" s="4">
        <v>10.46</v>
      </c>
      <c r="Q659" s="4">
        <v>6.97</v>
      </c>
      <c r="R659" s="4">
        <v>22.52</v>
      </c>
      <c r="S659" s="4">
        <v>22.64</v>
      </c>
      <c r="T659" s="4">
        <v>4.68</v>
      </c>
      <c r="U659" s="4">
        <v>5.45</v>
      </c>
      <c r="V659" s="4">
        <v>50.39</v>
      </c>
      <c r="W659" s="4">
        <v>12.56</v>
      </c>
      <c r="X659" s="4">
        <v>2.98</v>
      </c>
      <c r="Y659" s="4">
        <v>3.49</v>
      </c>
      <c r="Z659" s="4">
        <v>163.13</v>
      </c>
      <c r="AA659" s="4">
        <v>27.27</v>
      </c>
      <c r="AB659" s="4">
        <v>25.22</v>
      </c>
      <c r="AC659" s="4">
        <v>9.25</v>
      </c>
      <c r="AD659" s="4">
        <v>4.33</v>
      </c>
      <c r="AE659" s="4">
        <v>4.51</v>
      </c>
      <c r="AF659" s="4">
        <v>12.51</v>
      </c>
      <c r="AG659" s="4">
        <v>66.989999999999995</v>
      </c>
      <c r="AH659" s="4">
        <v>120.26</v>
      </c>
      <c r="AI659" s="4">
        <v>37.03</v>
      </c>
      <c r="AJ659" s="4">
        <v>3</v>
      </c>
      <c r="AK659" s="4">
        <v>2.62</v>
      </c>
      <c r="AL659" s="4">
        <v>29.45</v>
      </c>
      <c r="AM659" s="4">
        <v>4.4400000000000004</v>
      </c>
      <c r="AN659" s="4">
        <v>40.94</v>
      </c>
      <c r="AO659" s="4">
        <v>268.58999999999997</v>
      </c>
      <c r="AP659" s="4">
        <v>6.38</v>
      </c>
      <c r="AQ659" s="4">
        <v>12.78</v>
      </c>
      <c r="AR659" s="4">
        <v>4.96</v>
      </c>
      <c r="AS659" s="4">
        <v>13.38</v>
      </c>
      <c r="AT659" s="4">
        <v>3.97</v>
      </c>
      <c r="AU659" s="4">
        <v>11.85</v>
      </c>
      <c r="AV659" s="4">
        <v>25.76</v>
      </c>
      <c r="AW659" s="4">
        <v>64.52</v>
      </c>
      <c r="AX659" s="4">
        <v>40.630000000000003</v>
      </c>
      <c r="AY659" s="4">
        <v>22.02</v>
      </c>
      <c r="AZ659" s="4">
        <v>141.59</v>
      </c>
    </row>
    <row r="660" spans="1:52" x14ac:dyDescent="0.2">
      <c r="A660" s="5">
        <v>44421</v>
      </c>
      <c r="B660" s="4">
        <v>85777.38</v>
      </c>
      <c r="C660" s="4">
        <v>42.27</v>
      </c>
      <c r="D660" s="4">
        <v>16.43</v>
      </c>
      <c r="E660" s="4">
        <v>29.53</v>
      </c>
      <c r="F660" s="4">
        <v>9.76</v>
      </c>
      <c r="G660" s="4">
        <v>80.930000000000007</v>
      </c>
      <c r="H660" s="4">
        <v>4</v>
      </c>
      <c r="I660" s="4">
        <v>52.81</v>
      </c>
      <c r="J660" s="4">
        <v>11.84</v>
      </c>
      <c r="K660" s="4">
        <v>104.03</v>
      </c>
      <c r="L660" s="4">
        <v>250.45</v>
      </c>
      <c r="M660" s="4">
        <v>18.399999999999999</v>
      </c>
      <c r="N660" s="4">
        <v>16.48</v>
      </c>
      <c r="O660" s="4">
        <v>297.52999999999997</v>
      </c>
      <c r="P660" s="4">
        <v>10.58</v>
      </c>
      <c r="Q660" s="4">
        <v>7.05</v>
      </c>
      <c r="R660" s="4">
        <v>22.3</v>
      </c>
      <c r="S660" s="4">
        <v>22.75</v>
      </c>
      <c r="T660" s="4">
        <v>4.66</v>
      </c>
      <c r="U660" s="4">
        <v>5.43</v>
      </c>
      <c r="V660" s="4">
        <v>51.12</v>
      </c>
      <c r="W660" s="4">
        <v>12.59</v>
      </c>
      <c r="X660" s="4">
        <v>3</v>
      </c>
      <c r="Y660" s="4">
        <v>3.52</v>
      </c>
      <c r="Z660" s="4">
        <v>164.48</v>
      </c>
      <c r="AA660" s="4">
        <v>27.7</v>
      </c>
      <c r="AB660" s="4">
        <v>25.19</v>
      </c>
      <c r="AC660" s="4">
        <v>9.2899999999999991</v>
      </c>
      <c r="AD660" s="4">
        <v>4.45</v>
      </c>
      <c r="AE660" s="4">
        <v>4.54</v>
      </c>
      <c r="AF660" s="4">
        <v>12.58</v>
      </c>
      <c r="AG660" s="4">
        <v>67.709999999999994</v>
      </c>
      <c r="AH660" s="4">
        <v>120.36</v>
      </c>
      <c r="AI660" s="4">
        <v>37.380000000000003</v>
      </c>
      <c r="AJ660" s="4">
        <v>3.01</v>
      </c>
      <c r="AK660" s="4">
        <v>2.56</v>
      </c>
      <c r="AL660" s="4">
        <v>29.99</v>
      </c>
      <c r="AM660" s="4">
        <v>4.51</v>
      </c>
      <c r="AN660" s="4">
        <v>41.45</v>
      </c>
      <c r="AO660" s="4">
        <v>267.88</v>
      </c>
      <c r="AP660" s="4">
        <v>6.42</v>
      </c>
      <c r="AQ660" s="4">
        <v>12.37</v>
      </c>
      <c r="AR660" s="4">
        <v>4.97</v>
      </c>
      <c r="AS660" s="4">
        <v>13.37</v>
      </c>
      <c r="AT660" s="4">
        <v>3.96</v>
      </c>
      <c r="AU660" s="4">
        <v>12.25</v>
      </c>
      <c r="AV660" s="4">
        <v>26.16</v>
      </c>
      <c r="AW660" s="4">
        <v>65.12</v>
      </c>
      <c r="AX660" s="4">
        <v>40.78</v>
      </c>
      <c r="AY660" s="4">
        <v>22.19</v>
      </c>
      <c r="AZ660" s="4">
        <v>142.85</v>
      </c>
    </row>
    <row r="661" spans="1:52" x14ac:dyDescent="0.2">
      <c r="A661" s="5">
        <v>44424</v>
      </c>
      <c r="B661" s="4">
        <v>85260.27</v>
      </c>
      <c r="C661" s="4">
        <v>42.19</v>
      </c>
      <c r="D661" s="4">
        <v>16.649999999999999</v>
      </c>
      <c r="E661" s="4">
        <v>28.73</v>
      </c>
      <c r="F661" s="4">
        <v>9.8800000000000008</v>
      </c>
      <c r="G661" s="4">
        <v>81.27</v>
      </c>
      <c r="H661" s="4">
        <v>4.04</v>
      </c>
      <c r="I661" s="4">
        <v>52.07</v>
      </c>
      <c r="J661" s="4">
        <v>11.89</v>
      </c>
      <c r="K661" s="4">
        <v>102.54</v>
      </c>
      <c r="L661" s="4">
        <v>249.86</v>
      </c>
      <c r="M661" s="4">
        <v>18.5</v>
      </c>
      <c r="N661" s="4">
        <v>16.420000000000002</v>
      </c>
      <c r="O661" s="4">
        <v>297.49</v>
      </c>
      <c r="P661" s="4">
        <v>10.7</v>
      </c>
      <c r="Q661" s="4">
        <v>7.16</v>
      </c>
      <c r="R661" s="4">
        <v>21.87</v>
      </c>
      <c r="S661" s="4">
        <v>22.56</v>
      </c>
      <c r="T661" s="4">
        <v>4.8</v>
      </c>
      <c r="U661" s="4">
        <v>5.42</v>
      </c>
      <c r="V661" s="4">
        <v>51.03</v>
      </c>
      <c r="W661" s="4">
        <v>11.64</v>
      </c>
      <c r="X661" s="4">
        <v>3.05</v>
      </c>
      <c r="Y661" s="4">
        <v>3.52</v>
      </c>
      <c r="Z661" s="4">
        <v>163.25</v>
      </c>
      <c r="AA661" s="4">
        <v>27.72</v>
      </c>
      <c r="AB661" s="4">
        <v>25.52</v>
      </c>
      <c r="AC661" s="4">
        <v>9.4600000000000009</v>
      </c>
      <c r="AD661" s="4">
        <v>4.3499999999999996</v>
      </c>
      <c r="AE661" s="4">
        <v>4.46</v>
      </c>
      <c r="AF661" s="4">
        <v>12.54</v>
      </c>
      <c r="AG661" s="4">
        <v>67.69</v>
      </c>
      <c r="AH661" s="4">
        <v>118.49</v>
      </c>
      <c r="AI661" s="4">
        <v>37.299999999999997</v>
      </c>
      <c r="AJ661" s="4">
        <v>2.97</v>
      </c>
      <c r="AK661" s="4">
        <v>2.5499999999999998</v>
      </c>
      <c r="AL661" s="4">
        <v>30.05</v>
      </c>
      <c r="AM661" s="4">
        <v>4.58</v>
      </c>
      <c r="AN661" s="4">
        <v>41.65</v>
      </c>
      <c r="AO661" s="4">
        <v>263.39999999999998</v>
      </c>
      <c r="AP661" s="4">
        <v>6.21</v>
      </c>
      <c r="AQ661" s="4">
        <v>12.37</v>
      </c>
      <c r="AR661" s="4">
        <v>4.93</v>
      </c>
      <c r="AS661" s="4">
        <v>13.56</v>
      </c>
      <c r="AT661" s="4">
        <v>3.94</v>
      </c>
      <c r="AU661" s="4">
        <v>12.28</v>
      </c>
      <c r="AV661" s="4">
        <v>25.79</v>
      </c>
      <c r="AW661" s="4">
        <v>65.41</v>
      </c>
      <c r="AX661" s="4">
        <v>41.02</v>
      </c>
      <c r="AY661" s="4">
        <v>21.18</v>
      </c>
      <c r="AZ661" s="4">
        <v>144.26</v>
      </c>
    </row>
    <row r="662" spans="1:52" x14ac:dyDescent="0.2">
      <c r="A662" s="5">
        <v>44425</v>
      </c>
      <c r="B662" s="4">
        <v>84656.84</v>
      </c>
      <c r="C662" s="4">
        <v>41.84</v>
      </c>
      <c r="D662" s="4">
        <v>16.62</v>
      </c>
      <c r="E662" s="4">
        <v>28.42</v>
      </c>
      <c r="F662" s="4">
        <v>9.73</v>
      </c>
      <c r="G662" s="4">
        <v>81.39</v>
      </c>
      <c r="H662" s="4">
        <v>4.01</v>
      </c>
      <c r="I662" s="4">
        <v>51.33</v>
      </c>
      <c r="J662" s="4">
        <v>12</v>
      </c>
      <c r="K662" s="4">
        <v>99</v>
      </c>
      <c r="L662" s="4">
        <v>251.31</v>
      </c>
      <c r="M662" s="4">
        <v>18.329999999999998</v>
      </c>
      <c r="N662" s="4">
        <v>16.03</v>
      </c>
      <c r="O662" s="4">
        <v>297.94</v>
      </c>
      <c r="P662" s="4">
        <v>10.53</v>
      </c>
      <c r="Q662" s="4">
        <v>7.28</v>
      </c>
      <c r="R662" s="4">
        <v>21.58</v>
      </c>
      <c r="S662" s="4">
        <v>22.38</v>
      </c>
      <c r="T662" s="4">
        <v>4.7699999999999996</v>
      </c>
      <c r="U662" s="4">
        <v>5.31</v>
      </c>
      <c r="V662" s="4">
        <v>51.26</v>
      </c>
      <c r="W662" s="4">
        <v>11.45</v>
      </c>
      <c r="X662" s="4">
        <v>3</v>
      </c>
      <c r="Y662" s="4">
        <v>3.54</v>
      </c>
      <c r="Z662" s="4">
        <v>162.74</v>
      </c>
      <c r="AA662" s="4">
        <v>27.45</v>
      </c>
      <c r="AB662" s="4">
        <v>25.54</v>
      </c>
      <c r="AC662" s="4">
        <v>9.5500000000000007</v>
      </c>
      <c r="AD662" s="4">
        <v>4.29</v>
      </c>
      <c r="AE662" s="4">
        <v>4.42</v>
      </c>
      <c r="AF662" s="4">
        <v>12.45</v>
      </c>
      <c r="AG662" s="4">
        <v>68.819999999999993</v>
      </c>
      <c r="AH662" s="4">
        <v>116.37</v>
      </c>
      <c r="AI662" s="4">
        <v>38.17</v>
      </c>
      <c r="AJ662" s="4">
        <v>2.92</v>
      </c>
      <c r="AK662" s="4">
        <v>2.5299999999999998</v>
      </c>
      <c r="AL662" s="4">
        <v>30.31</v>
      </c>
      <c r="AM662" s="4">
        <v>4.5599999999999996</v>
      </c>
      <c r="AN662" s="4">
        <v>41.82</v>
      </c>
      <c r="AO662" s="4">
        <v>260.88</v>
      </c>
      <c r="AP662" s="4">
        <v>6.16</v>
      </c>
      <c r="AQ662" s="4">
        <v>12.33</v>
      </c>
      <c r="AR662" s="4">
        <v>4.8499999999999996</v>
      </c>
      <c r="AS662" s="4">
        <v>13.43</v>
      </c>
      <c r="AT662" s="4">
        <v>3.93</v>
      </c>
      <c r="AU662" s="4">
        <v>12.58</v>
      </c>
      <c r="AV662" s="4">
        <v>25.45</v>
      </c>
      <c r="AW662" s="4">
        <v>65.56</v>
      </c>
      <c r="AX662" s="4">
        <v>41.19</v>
      </c>
      <c r="AY662" s="4">
        <v>20.73</v>
      </c>
      <c r="AZ662" s="4">
        <v>142.11000000000001</v>
      </c>
    </row>
    <row r="663" spans="1:52" x14ac:dyDescent="0.2">
      <c r="A663" s="5">
        <v>44426</v>
      </c>
      <c r="B663" s="4">
        <v>84364.69</v>
      </c>
      <c r="C663" s="4">
        <v>42.4</v>
      </c>
      <c r="D663" s="4">
        <v>17.02</v>
      </c>
      <c r="E663" s="4">
        <v>28.47</v>
      </c>
      <c r="F663" s="4">
        <v>9.9</v>
      </c>
      <c r="G663" s="4">
        <v>81.64</v>
      </c>
      <c r="H663" s="4">
        <v>4.03</v>
      </c>
      <c r="I663" s="4">
        <v>47.7</v>
      </c>
      <c r="J663" s="4">
        <v>12.12</v>
      </c>
      <c r="K663" s="4">
        <v>99.77</v>
      </c>
      <c r="L663" s="4">
        <v>253.99</v>
      </c>
      <c r="M663" s="4">
        <v>18.34</v>
      </c>
      <c r="N663" s="4">
        <v>16.04</v>
      </c>
      <c r="O663" s="4">
        <v>293.56</v>
      </c>
      <c r="P663" s="4">
        <v>10.72</v>
      </c>
      <c r="Q663" s="4">
        <v>7.36</v>
      </c>
      <c r="R663" s="4">
        <v>21.45</v>
      </c>
      <c r="S663" s="4">
        <v>22.68</v>
      </c>
      <c r="T663" s="4">
        <v>4.88</v>
      </c>
      <c r="U663" s="4">
        <v>5.3</v>
      </c>
      <c r="V663" s="4">
        <v>51.68</v>
      </c>
      <c r="W663" s="4">
        <v>11.54</v>
      </c>
      <c r="X663" s="4">
        <v>3.08</v>
      </c>
      <c r="Y663" s="4">
        <v>3.54</v>
      </c>
      <c r="Z663" s="4">
        <v>163.65</v>
      </c>
      <c r="AA663" s="4">
        <v>27.63</v>
      </c>
      <c r="AB663" s="4">
        <v>25.27</v>
      </c>
      <c r="AC663" s="4">
        <v>9.57</v>
      </c>
      <c r="AD663" s="4">
        <v>4.37</v>
      </c>
      <c r="AE663" s="4">
        <v>4.4000000000000004</v>
      </c>
      <c r="AF663" s="4">
        <v>12.64</v>
      </c>
      <c r="AG663" s="4">
        <v>67.94</v>
      </c>
      <c r="AH663" s="4">
        <v>113.69</v>
      </c>
      <c r="AI663" s="4">
        <v>39.07</v>
      </c>
      <c r="AJ663" s="4">
        <v>2.89</v>
      </c>
      <c r="AK663" s="4">
        <v>2.56</v>
      </c>
      <c r="AL663" s="4">
        <v>30.84</v>
      </c>
      <c r="AM663" s="4">
        <v>4.67</v>
      </c>
      <c r="AN663" s="4">
        <v>42.13</v>
      </c>
      <c r="AO663" s="4">
        <v>259.66000000000003</v>
      </c>
      <c r="AP663" s="4">
        <v>6.18</v>
      </c>
      <c r="AQ663" s="4">
        <v>12.35</v>
      </c>
      <c r="AR663" s="4">
        <v>4.8099999999999996</v>
      </c>
      <c r="AS663" s="4">
        <v>13.71</v>
      </c>
      <c r="AT663" s="4">
        <v>3.97</v>
      </c>
      <c r="AU663" s="4">
        <v>12.69</v>
      </c>
      <c r="AV663" s="4">
        <v>25.81</v>
      </c>
      <c r="AW663" s="4">
        <v>64.87</v>
      </c>
      <c r="AX663" s="4">
        <v>41.5</v>
      </c>
      <c r="AY663" s="4">
        <v>20.29</v>
      </c>
      <c r="AZ663" s="4">
        <v>145.33000000000001</v>
      </c>
    </row>
    <row r="664" spans="1:52" x14ac:dyDescent="0.2">
      <c r="A664" s="5">
        <v>44427</v>
      </c>
      <c r="B664" s="4">
        <v>83837.8</v>
      </c>
      <c r="C664" s="4">
        <v>42.46</v>
      </c>
      <c r="D664" s="4">
        <v>17</v>
      </c>
      <c r="E664" s="4">
        <v>28.36</v>
      </c>
      <c r="F664" s="4">
        <v>9.85</v>
      </c>
      <c r="G664" s="4">
        <v>83.53</v>
      </c>
      <c r="H664" s="4">
        <v>4</v>
      </c>
      <c r="I664" s="4">
        <v>44.67</v>
      </c>
      <c r="J664" s="4">
        <v>12.29</v>
      </c>
      <c r="K664" s="4">
        <v>99.22</v>
      </c>
      <c r="L664" s="4">
        <v>256.08999999999997</v>
      </c>
      <c r="M664" s="4">
        <v>18.57</v>
      </c>
      <c r="N664" s="4">
        <v>16.170000000000002</v>
      </c>
      <c r="O664" s="4">
        <v>302.83</v>
      </c>
      <c r="P664" s="4">
        <v>10.58</v>
      </c>
      <c r="Q664" s="4">
        <v>7.15</v>
      </c>
      <c r="R664" s="4">
        <v>20.13</v>
      </c>
      <c r="S664" s="4">
        <v>22.53</v>
      </c>
      <c r="T664" s="4">
        <v>4.72</v>
      </c>
      <c r="U664" s="4">
        <v>5.38</v>
      </c>
      <c r="V664" s="4">
        <v>52.71</v>
      </c>
      <c r="W664" s="4">
        <v>11.75</v>
      </c>
      <c r="X664" s="4">
        <v>3.07</v>
      </c>
      <c r="Y664" s="4">
        <v>3.58</v>
      </c>
      <c r="Z664" s="4">
        <v>164.98</v>
      </c>
      <c r="AA664" s="4">
        <v>27.51</v>
      </c>
      <c r="AB664" s="4">
        <v>25.54</v>
      </c>
      <c r="AC664" s="4">
        <v>9.41</v>
      </c>
      <c r="AD664" s="4">
        <v>4.1900000000000004</v>
      </c>
      <c r="AE664" s="4">
        <v>4.34</v>
      </c>
      <c r="AF664" s="4">
        <v>12.38</v>
      </c>
      <c r="AG664" s="4">
        <v>66.540000000000006</v>
      </c>
      <c r="AH664" s="4">
        <v>107.17</v>
      </c>
      <c r="AI664" s="4">
        <v>38.67</v>
      </c>
      <c r="AJ664" s="4">
        <v>2.87</v>
      </c>
      <c r="AK664" s="4">
        <v>2.5499999999999998</v>
      </c>
      <c r="AL664" s="4">
        <v>31.05</v>
      </c>
      <c r="AM664" s="4">
        <v>4.55</v>
      </c>
      <c r="AN664" s="4">
        <v>42.4</v>
      </c>
      <c r="AO664" s="4">
        <v>257.35000000000002</v>
      </c>
      <c r="AP664" s="4">
        <v>6.01</v>
      </c>
      <c r="AQ664" s="4">
        <v>12.32</v>
      </c>
      <c r="AR664" s="4">
        <v>4.82</v>
      </c>
      <c r="AS664" s="4">
        <v>13.84</v>
      </c>
      <c r="AT664" s="4">
        <v>3.97</v>
      </c>
      <c r="AU664" s="4">
        <v>12.5</v>
      </c>
      <c r="AV664" s="4">
        <v>25.82</v>
      </c>
      <c r="AW664" s="4">
        <v>65.989999999999995</v>
      </c>
      <c r="AX664" s="4">
        <v>41.5</v>
      </c>
      <c r="AY664" s="4">
        <v>19.600000000000001</v>
      </c>
      <c r="AZ664" s="4">
        <v>147.88999999999999</v>
      </c>
    </row>
    <row r="665" spans="1:52" x14ac:dyDescent="0.2">
      <c r="A665" s="5">
        <v>44428</v>
      </c>
      <c r="B665" s="4">
        <v>83948.76</v>
      </c>
      <c r="C665" s="4">
        <v>43.2</v>
      </c>
      <c r="D665" s="4">
        <v>17.43</v>
      </c>
      <c r="E665" s="4">
        <v>28.31</v>
      </c>
      <c r="F665" s="4">
        <v>9.9700000000000006</v>
      </c>
      <c r="G665" s="4">
        <v>85.91</v>
      </c>
      <c r="H665" s="4">
        <v>4.04</v>
      </c>
      <c r="I665" s="4">
        <v>44.34</v>
      </c>
      <c r="J665" s="4">
        <v>12.35</v>
      </c>
      <c r="K665" s="4">
        <v>99.27</v>
      </c>
      <c r="L665" s="4">
        <v>237.05</v>
      </c>
      <c r="M665" s="4">
        <v>18.72</v>
      </c>
      <c r="N665" s="4">
        <v>16.07</v>
      </c>
      <c r="O665" s="4">
        <v>306.10000000000002</v>
      </c>
      <c r="P665" s="4">
        <v>10.62</v>
      </c>
      <c r="Q665" s="4">
        <v>7.18</v>
      </c>
      <c r="R665" s="4">
        <v>20.36</v>
      </c>
      <c r="S665" s="4">
        <v>23.03</v>
      </c>
      <c r="T665" s="4">
        <v>4.79</v>
      </c>
      <c r="U665" s="4">
        <v>5.4</v>
      </c>
      <c r="V665" s="4">
        <v>53.02</v>
      </c>
      <c r="W665" s="4">
        <v>11.77</v>
      </c>
      <c r="X665" s="4">
        <v>3.05</v>
      </c>
      <c r="Y665" s="4">
        <v>3.6</v>
      </c>
      <c r="Z665" s="4">
        <v>163.57</v>
      </c>
      <c r="AA665" s="4">
        <v>27.41</v>
      </c>
      <c r="AB665" s="4">
        <v>24.71</v>
      </c>
      <c r="AC665" s="4">
        <v>9.36</v>
      </c>
      <c r="AD665" s="4">
        <v>4.33</v>
      </c>
      <c r="AE665" s="4">
        <v>4.25</v>
      </c>
      <c r="AF665" s="4">
        <v>12.21</v>
      </c>
      <c r="AG665" s="4">
        <v>66.2</v>
      </c>
      <c r="AH665" s="4">
        <v>107.23</v>
      </c>
      <c r="AI665" s="4">
        <v>38.950000000000003</v>
      </c>
      <c r="AJ665" s="4">
        <v>2.78</v>
      </c>
      <c r="AK665" s="4">
        <v>2.56</v>
      </c>
      <c r="AL665" s="4">
        <v>30.74</v>
      </c>
      <c r="AM665" s="4">
        <v>4.5199999999999996</v>
      </c>
      <c r="AN665" s="4">
        <v>42.83</v>
      </c>
      <c r="AO665" s="4">
        <v>263.05</v>
      </c>
      <c r="AP665" s="4">
        <v>5.93</v>
      </c>
      <c r="AQ665" s="4">
        <v>12.29</v>
      </c>
      <c r="AR665" s="4">
        <v>4.9000000000000004</v>
      </c>
      <c r="AS665" s="4">
        <v>13.91</v>
      </c>
      <c r="AT665" s="4">
        <v>4.0199999999999996</v>
      </c>
      <c r="AU665" s="4">
        <v>13.2</v>
      </c>
      <c r="AV665" s="4">
        <v>25.76</v>
      </c>
      <c r="AW665" s="4">
        <v>66.06</v>
      </c>
      <c r="AX665" s="4">
        <v>41.99</v>
      </c>
      <c r="AY665" s="4">
        <v>19.7</v>
      </c>
      <c r="AZ665" s="4">
        <v>148.22999999999999</v>
      </c>
    </row>
    <row r="666" spans="1:52" x14ac:dyDescent="0.2">
      <c r="A666" s="5">
        <v>44431</v>
      </c>
      <c r="B666" s="4">
        <v>84087.23</v>
      </c>
      <c r="C666" s="4">
        <v>44.16</v>
      </c>
      <c r="D666" s="4">
        <v>17.68</v>
      </c>
      <c r="E666" s="4">
        <v>28.32</v>
      </c>
      <c r="F666" s="4">
        <v>10.06</v>
      </c>
      <c r="G666" s="4">
        <v>88.5</v>
      </c>
      <c r="H666" s="4">
        <v>3.87</v>
      </c>
      <c r="I666" s="4">
        <v>44.46</v>
      </c>
      <c r="J666" s="4">
        <v>12.36</v>
      </c>
      <c r="K666" s="4">
        <v>100.17</v>
      </c>
      <c r="L666" s="4">
        <v>241.55</v>
      </c>
      <c r="M666" s="4">
        <v>18.84</v>
      </c>
      <c r="N666" s="4">
        <v>16.22</v>
      </c>
      <c r="O666" s="4">
        <v>306.64999999999998</v>
      </c>
      <c r="P666" s="4">
        <v>10.61</v>
      </c>
      <c r="Q666" s="4">
        <v>7.11</v>
      </c>
      <c r="R666" s="4">
        <v>19.489999999999998</v>
      </c>
      <c r="S666" s="4">
        <v>23.16</v>
      </c>
      <c r="T666" s="4">
        <v>4.76</v>
      </c>
      <c r="U666" s="4">
        <v>5.35</v>
      </c>
      <c r="V666" s="4">
        <v>53.34</v>
      </c>
      <c r="W666" s="4">
        <v>11.9</v>
      </c>
      <c r="X666" s="4">
        <v>3.1</v>
      </c>
      <c r="Y666" s="4">
        <v>3.59</v>
      </c>
      <c r="Z666" s="4">
        <v>164.13</v>
      </c>
      <c r="AA666" s="4">
        <v>27.39</v>
      </c>
      <c r="AB666" s="4">
        <v>25.08</v>
      </c>
      <c r="AC666" s="4">
        <v>9.57</v>
      </c>
      <c r="AD666" s="4">
        <v>4.2699999999999996</v>
      </c>
      <c r="AE666" s="4">
        <v>4.38</v>
      </c>
      <c r="AF666" s="4">
        <v>11.87</v>
      </c>
      <c r="AG666" s="4">
        <v>67.150000000000006</v>
      </c>
      <c r="AH666" s="4">
        <v>106.69</v>
      </c>
      <c r="AI666" s="4">
        <v>40.42</v>
      </c>
      <c r="AJ666" s="4">
        <v>2.84</v>
      </c>
      <c r="AK666" s="4">
        <v>2.5499999999999998</v>
      </c>
      <c r="AL666" s="4">
        <v>31.51</v>
      </c>
      <c r="AM666" s="4">
        <v>4.6500000000000004</v>
      </c>
      <c r="AN666" s="4">
        <v>41.65</v>
      </c>
      <c r="AO666" s="4">
        <v>270.44</v>
      </c>
      <c r="AP666" s="4">
        <v>5.95</v>
      </c>
      <c r="AQ666" s="4">
        <v>12.25</v>
      </c>
      <c r="AR666" s="4">
        <v>4.9400000000000004</v>
      </c>
      <c r="AS666" s="4">
        <v>13.87</v>
      </c>
      <c r="AT666" s="4">
        <v>3.99</v>
      </c>
      <c r="AU666" s="4">
        <v>12.75</v>
      </c>
      <c r="AV666" s="4">
        <v>25.78</v>
      </c>
      <c r="AW666" s="4">
        <v>65.69</v>
      </c>
      <c r="AX666" s="4">
        <v>41.84</v>
      </c>
      <c r="AY666" s="4">
        <v>19.68</v>
      </c>
      <c r="AZ666" s="4">
        <v>150</v>
      </c>
    </row>
    <row r="667" spans="1:52" x14ac:dyDescent="0.2">
      <c r="A667" s="5">
        <v>44432</v>
      </c>
      <c r="B667" s="4">
        <v>84307.56</v>
      </c>
      <c r="C667" s="4">
        <v>44.59</v>
      </c>
      <c r="D667" s="4">
        <v>17.399999999999999</v>
      </c>
      <c r="E667" s="4">
        <v>28.39</v>
      </c>
      <c r="F667" s="4">
        <v>9.9600000000000009</v>
      </c>
      <c r="G667" s="4">
        <v>87.8</v>
      </c>
      <c r="H667" s="4">
        <v>3.84</v>
      </c>
      <c r="I667" s="4">
        <v>44.92</v>
      </c>
      <c r="J667" s="4">
        <v>12.19</v>
      </c>
      <c r="K667" s="4">
        <v>99.91</v>
      </c>
      <c r="L667" s="4">
        <v>236.69</v>
      </c>
      <c r="M667" s="4">
        <v>18.260000000000002</v>
      </c>
      <c r="N667" s="4">
        <v>16.38</v>
      </c>
      <c r="O667" s="4">
        <v>308.55</v>
      </c>
      <c r="P667" s="4">
        <v>10.5</v>
      </c>
      <c r="Q667" s="4">
        <v>6.97</v>
      </c>
      <c r="R667" s="4">
        <v>19.760000000000002</v>
      </c>
      <c r="S667" s="4">
        <v>22.99</v>
      </c>
      <c r="T667" s="4">
        <v>4.84</v>
      </c>
      <c r="U667" s="4">
        <v>5.42</v>
      </c>
      <c r="V667" s="4">
        <v>53.78</v>
      </c>
      <c r="W667" s="4">
        <v>11.97</v>
      </c>
      <c r="X667" s="4">
        <v>3.11</v>
      </c>
      <c r="Y667" s="4">
        <v>3.53</v>
      </c>
      <c r="Z667" s="4">
        <v>165</v>
      </c>
      <c r="AA667" s="4">
        <v>27.4</v>
      </c>
      <c r="AB667" s="4">
        <v>25.39</v>
      </c>
      <c r="AC667" s="4">
        <v>9.76</v>
      </c>
      <c r="AD667" s="4">
        <v>4.4000000000000004</v>
      </c>
      <c r="AE667" s="4">
        <v>4.62</v>
      </c>
      <c r="AF667" s="4">
        <v>12.02</v>
      </c>
      <c r="AG667" s="4">
        <v>66.98</v>
      </c>
      <c r="AH667" s="4">
        <v>108.1</v>
      </c>
      <c r="AI667" s="4">
        <v>39.200000000000003</v>
      </c>
      <c r="AJ667" s="4">
        <v>2.88</v>
      </c>
      <c r="AK667" s="4">
        <v>2.72</v>
      </c>
      <c r="AL667" s="4">
        <v>31.3</v>
      </c>
      <c r="AM667" s="4">
        <v>4.6399999999999997</v>
      </c>
      <c r="AN667" s="4">
        <v>42.21</v>
      </c>
      <c r="AO667" s="4">
        <v>270.17</v>
      </c>
      <c r="AP667" s="4">
        <v>6.14</v>
      </c>
      <c r="AQ667" s="4">
        <v>12.26</v>
      </c>
      <c r="AR667" s="4">
        <v>4.95</v>
      </c>
      <c r="AS667" s="4">
        <v>13.85</v>
      </c>
      <c r="AT667" s="4">
        <v>3.93</v>
      </c>
      <c r="AU667" s="4">
        <v>12.79</v>
      </c>
      <c r="AV667" s="4">
        <v>25.91</v>
      </c>
      <c r="AW667" s="4">
        <v>64.650000000000006</v>
      </c>
      <c r="AX667" s="4">
        <v>41.38</v>
      </c>
      <c r="AY667" s="4">
        <v>20.309999999999999</v>
      </c>
      <c r="AZ667" s="4">
        <v>150.43</v>
      </c>
    </row>
    <row r="668" spans="1:52" x14ac:dyDescent="0.2">
      <c r="A668" s="5">
        <v>44433</v>
      </c>
      <c r="B668" s="4">
        <v>84549.55</v>
      </c>
      <c r="C668" s="4">
        <v>45.41</v>
      </c>
      <c r="D668" s="4">
        <v>17.47</v>
      </c>
      <c r="E668" s="4">
        <v>28.47</v>
      </c>
      <c r="F668" s="4">
        <v>9.66</v>
      </c>
      <c r="G668" s="4">
        <v>86.75</v>
      </c>
      <c r="H668" s="4">
        <v>3.82</v>
      </c>
      <c r="I668" s="4">
        <v>45.48</v>
      </c>
      <c r="J668" s="4">
        <v>11.83</v>
      </c>
      <c r="K668" s="4">
        <v>100.32</v>
      </c>
      <c r="L668" s="4">
        <v>229.22</v>
      </c>
      <c r="M668" s="4">
        <v>17.97</v>
      </c>
      <c r="N668" s="4">
        <v>16.18</v>
      </c>
      <c r="O668" s="4">
        <v>312.51</v>
      </c>
      <c r="P668" s="4">
        <v>10.42</v>
      </c>
      <c r="Q668" s="4">
        <v>7.21</v>
      </c>
      <c r="R668" s="4">
        <v>20.28</v>
      </c>
      <c r="S668" s="4">
        <v>22.39</v>
      </c>
      <c r="T668" s="4">
        <v>4.84</v>
      </c>
      <c r="U668" s="4">
        <v>5.36</v>
      </c>
      <c r="V668" s="4">
        <v>54.12</v>
      </c>
      <c r="W668" s="4">
        <v>12.32</v>
      </c>
      <c r="X668" s="4">
        <v>3.1</v>
      </c>
      <c r="Y668" s="4">
        <v>3.55</v>
      </c>
      <c r="Z668" s="4">
        <v>164.41</v>
      </c>
      <c r="AA668" s="4">
        <v>27.68</v>
      </c>
      <c r="AB668" s="4">
        <v>25.25</v>
      </c>
      <c r="AC668" s="4">
        <v>9.7200000000000006</v>
      </c>
      <c r="AD668" s="4">
        <v>4.51</v>
      </c>
      <c r="AE668" s="4">
        <v>4.87</v>
      </c>
      <c r="AF668" s="4">
        <v>12.04</v>
      </c>
      <c r="AG668" s="4">
        <v>66.599999999999994</v>
      </c>
      <c r="AH668" s="4">
        <v>110.91</v>
      </c>
      <c r="AI668" s="4">
        <v>38.93</v>
      </c>
      <c r="AJ668" s="4">
        <v>2.94</v>
      </c>
      <c r="AK668" s="4">
        <v>2.78</v>
      </c>
      <c r="AL668" s="4">
        <v>31.65</v>
      </c>
      <c r="AM668" s="4">
        <v>4.66</v>
      </c>
      <c r="AN668" s="4">
        <v>42.35</v>
      </c>
      <c r="AO668" s="4">
        <v>267.57</v>
      </c>
      <c r="AP668" s="4">
        <v>6.16</v>
      </c>
      <c r="AQ668" s="4">
        <v>12.16</v>
      </c>
      <c r="AR668" s="4">
        <v>4.87</v>
      </c>
      <c r="AS668" s="4">
        <v>13.95</v>
      </c>
      <c r="AT668" s="4">
        <v>3.83</v>
      </c>
      <c r="AU668" s="4">
        <v>12.55</v>
      </c>
      <c r="AV668" s="4">
        <v>26.15</v>
      </c>
      <c r="AW668" s="4">
        <v>63.22</v>
      </c>
      <c r="AX668" s="4">
        <v>40.82</v>
      </c>
      <c r="AY668" s="4">
        <v>20.309999999999999</v>
      </c>
      <c r="AZ668" s="4">
        <v>151.33000000000001</v>
      </c>
    </row>
    <row r="669" spans="1:52" x14ac:dyDescent="0.2">
      <c r="A669" s="5">
        <v>44434</v>
      </c>
      <c r="B669" s="4">
        <v>84232.01</v>
      </c>
      <c r="C669" s="4">
        <v>45.28</v>
      </c>
      <c r="D669" s="4">
        <v>17.579999999999998</v>
      </c>
      <c r="E669" s="4">
        <v>28.45</v>
      </c>
      <c r="F669" s="4">
        <v>9.33</v>
      </c>
      <c r="G669" s="4">
        <v>87.68</v>
      </c>
      <c r="H669" s="4">
        <v>3.83</v>
      </c>
      <c r="I669" s="4">
        <v>44.95</v>
      </c>
      <c r="J669" s="4">
        <v>11.84</v>
      </c>
      <c r="K669" s="4">
        <v>100.99</v>
      </c>
      <c r="L669" s="4">
        <v>228.29</v>
      </c>
      <c r="M669" s="4">
        <v>17.64</v>
      </c>
      <c r="N669" s="4">
        <v>16.309999999999999</v>
      </c>
      <c r="O669" s="4">
        <v>308.10000000000002</v>
      </c>
      <c r="P669" s="4">
        <v>10.38</v>
      </c>
      <c r="Q669" s="4">
        <v>7.05</v>
      </c>
      <c r="R669" s="4">
        <v>20</v>
      </c>
      <c r="S669" s="4">
        <v>22.64</v>
      </c>
      <c r="T669" s="4">
        <v>4.82</v>
      </c>
      <c r="U669" s="4">
        <v>5.35</v>
      </c>
      <c r="V669" s="4">
        <v>53.21</v>
      </c>
      <c r="W669" s="4">
        <v>12.06</v>
      </c>
      <c r="X669" s="4">
        <v>3.09</v>
      </c>
      <c r="Y669" s="4">
        <v>3.55</v>
      </c>
      <c r="Z669" s="4">
        <v>164.36</v>
      </c>
      <c r="AA669" s="4">
        <v>27.53</v>
      </c>
      <c r="AB669" s="4">
        <v>24.42</v>
      </c>
      <c r="AC669" s="4">
        <v>9.44</v>
      </c>
      <c r="AD669" s="4">
        <v>4.4400000000000004</v>
      </c>
      <c r="AE669" s="4">
        <v>5.04</v>
      </c>
      <c r="AF669" s="4">
        <v>12</v>
      </c>
      <c r="AG669" s="4">
        <v>67.78</v>
      </c>
      <c r="AH669" s="4">
        <v>109.37</v>
      </c>
      <c r="AI669" s="4">
        <v>39.229999999999997</v>
      </c>
      <c r="AJ669" s="4">
        <v>2.89</v>
      </c>
      <c r="AK669" s="4">
        <v>2.74</v>
      </c>
      <c r="AL669" s="4">
        <v>32.03</v>
      </c>
      <c r="AM669" s="4">
        <v>4.63</v>
      </c>
      <c r="AN669" s="4">
        <v>42.49</v>
      </c>
      <c r="AO669" s="4">
        <v>262.13</v>
      </c>
      <c r="AP669" s="4">
        <v>6.04</v>
      </c>
      <c r="AQ669" s="4">
        <v>12.19</v>
      </c>
      <c r="AR669" s="4">
        <v>4.8099999999999996</v>
      </c>
      <c r="AS669" s="4">
        <v>13.86</v>
      </c>
      <c r="AT669" s="4">
        <v>3.86</v>
      </c>
      <c r="AU669" s="4">
        <v>12.52</v>
      </c>
      <c r="AV669" s="4">
        <v>26.01</v>
      </c>
      <c r="AW669" s="4">
        <v>63.96</v>
      </c>
      <c r="AX669" s="4">
        <v>40.99</v>
      </c>
      <c r="AY669" s="4">
        <v>20.329999999999998</v>
      </c>
      <c r="AZ669" s="4">
        <v>150.9</v>
      </c>
    </row>
    <row r="670" spans="1:52" x14ac:dyDescent="0.2">
      <c r="A670" s="5">
        <v>44435</v>
      </c>
      <c r="B670" s="4">
        <v>84272.65</v>
      </c>
      <c r="C670" s="4">
        <v>44.31</v>
      </c>
      <c r="D670" s="4">
        <v>17.559999999999999</v>
      </c>
      <c r="E670" s="4">
        <v>28.32</v>
      </c>
      <c r="F670" s="4">
        <v>9.34</v>
      </c>
      <c r="G670" s="4">
        <v>87.62</v>
      </c>
      <c r="H670" s="4">
        <v>3.82</v>
      </c>
      <c r="I670" s="4">
        <v>44.7</v>
      </c>
      <c r="J670" s="4">
        <v>11.86</v>
      </c>
      <c r="K670" s="4">
        <v>101.54</v>
      </c>
      <c r="L670" s="4">
        <v>226.85</v>
      </c>
      <c r="M670" s="4">
        <v>17.89</v>
      </c>
      <c r="N670" s="4">
        <v>16.59</v>
      </c>
      <c r="O670" s="4">
        <v>311.06</v>
      </c>
      <c r="P670" s="4">
        <v>10.45</v>
      </c>
      <c r="Q670" s="4">
        <v>6.96</v>
      </c>
      <c r="R670" s="4">
        <v>20</v>
      </c>
      <c r="S670" s="4">
        <v>22.63</v>
      </c>
      <c r="T670" s="4">
        <v>4.8499999999999996</v>
      </c>
      <c r="U670" s="4">
        <v>5.38</v>
      </c>
      <c r="V670" s="4">
        <v>52.66</v>
      </c>
      <c r="W670" s="4">
        <v>12.17</v>
      </c>
      <c r="X670" s="4">
        <v>3.1</v>
      </c>
      <c r="Y670" s="4">
        <v>3.53</v>
      </c>
      <c r="Z670" s="4">
        <v>165.6</v>
      </c>
      <c r="AA670" s="4">
        <v>27.64</v>
      </c>
      <c r="AB670" s="4">
        <v>24.53</v>
      </c>
      <c r="AC670" s="4">
        <v>9.34</v>
      </c>
      <c r="AD670" s="4">
        <v>4.54</v>
      </c>
      <c r="AE670" s="4">
        <v>5.15</v>
      </c>
      <c r="AF670" s="4">
        <v>12.03</v>
      </c>
      <c r="AG670" s="4">
        <v>68.209999999999994</v>
      </c>
      <c r="AH670" s="4">
        <v>109.7</v>
      </c>
      <c r="AI670" s="4">
        <v>39.44</v>
      </c>
      <c r="AJ670" s="4">
        <v>2.9</v>
      </c>
      <c r="AK670" s="4">
        <v>2.8</v>
      </c>
      <c r="AL670" s="4">
        <v>31.8</v>
      </c>
      <c r="AM670" s="4">
        <v>4.58</v>
      </c>
      <c r="AN670" s="4">
        <v>42.72</v>
      </c>
      <c r="AO670" s="4">
        <v>268.01</v>
      </c>
      <c r="AP670" s="4">
        <v>5.97</v>
      </c>
      <c r="AQ670" s="4">
        <v>12.41</v>
      </c>
      <c r="AR670" s="4">
        <v>4.8099999999999996</v>
      </c>
      <c r="AS670" s="4">
        <v>13.96</v>
      </c>
      <c r="AT670" s="4">
        <v>3.86</v>
      </c>
      <c r="AU670" s="4">
        <v>12.45</v>
      </c>
      <c r="AV670" s="4">
        <v>25.99</v>
      </c>
      <c r="AW670" s="4">
        <v>62.2</v>
      </c>
      <c r="AX670" s="4">
        <v>40.96</v>
      </c>
      <c r="AY670" s="4">
        <v>20.28</v>
      </c>
      <c r="AZ670" s="4">
        <v>150.4</v>
      </c>
    </row>
    <row r="671" spans="1:52" x14ac:dyDescent="0.2">
      <c r="A671" s="5">
        <v>44438</v>
      </c>
      <c r="B671" s="4">
        <v>84423.83</v>
      </c>
      <c r="C671" s="4">
        <v>44.85</v>
      </c>
      <c r="D671" s="4">
        <v>17.5</v>
      </c>
      <c r="E671" s="4">
        <v>28</v>
      </c>
      <c r="F671" s="4">
        <v>9.32</v>
      </c>
      <c r="G671" s="4">
        <v>87.72</v>
      </c>
      <c r="H671" s="4">
        <v>3.82</v>
      </c>
      <c r="I671" s="4">
        <v>45.83</v>
      </c>
      <c r="J671" s="4">
        <v>11.98</v>
      </c>
      <c r="K671" s="4">
        <v>100.42</v>
      </c>
      <c r="L671" s="4">
        <v>228.76</v>
      </c>
      <c r="M671" s="4">
        <v>17.77</v>
      </c>
      <c r="N671" s="4">
        <v>16.34</v>
      </c>
      <c r="O671" s="4">
        <v>310.3</v>
      </c>
      <c r="P671" s="4">
        <v>10.49</v>
      </c>
      <c r="Q671" s="4">
        <v>6.99</v>
      </c>
      <c r="R671" s="4">
        <v>21.32</v>
      </c>
      <c r="S671" s="4">
        <v>22.61</v>
      </c>
      <c r="T671" s="4">
        <v>4.82</v>
      </c>
      <c r="U671" s="4">
        <v>5.34</v>
      </c>
      <c r="V671" s="4">
        <v>52.38</v>
      </c>
      <c r="W671" s="4">
        <v>12.02</v>
      </c>
      <c r="X671" s="4">
        <v>3.11</v>
      </c>
      <c r="Y671" s="4">
        <v>3.55</v>
      </c>
      <c r="Z671" s="4">
        <v>165.99</v>
      </c>
      <c r="AA671" s="4">
        <v>27.54</v>
      </c>
      <c r="AB671" s="4">
        <v>24.93</v>
      </c>
      <c r="AC671" s="4">
        <v>9.67</v>
      </c>
      <c r="AD671" s="4">
        <v>4.51</v>
      </c>
      <c r="AE671" s="4">
        <v>5.04</v>
      </c>
      <c r="AF671" s="4">
        <v>11.87</v>
      </c>
      <c r="AG671" s="4">
        <v>69.06</v>
      </c>
      <c r="AH671" s="4">
        <v>113.12</v>
      </c>
      <c r="AI671" s="4">
        <v>38.9</v>
      </c>
      <c r="AJ671" s="4">
        <v>3.08</v>
      </c>
      <c r="AK671" s="4">
        <v>2.86</v>
      </c>
      <c r="AL671" s="4">
        <v>32</v>
      </c>
      <c r="AM671" s="4">
        <v>4.6100000000000003</v>
      </c>
      <c r="AN671" s="4">
        <v>42.61</v>
      </c>
      <c r="AO671" s="4">
        <v>271.92</v>
      </c>
      <c r="AP671" s="4">
        <v>6.11</v>
      </c>
      <c r="AQ671" s="4">
        <v>12.45</v>
      </c>
      <c r="AR671" s="4">
        <v>4.82</v>
      </c>
      <c r="AS671" s="4">
        <v>13.94</v>
      </c>
      <c r="AT671" s="4">
        <v>3.83</v>
      </c>
      <c r="AU671" s="4">
        <v>12.7</v>
      </c>
      <c r="AV671" s="4">
        <v>25.8</v>
      </c>
      <c r="AW671" s="4">
        <v>60.2</v>
      </c>
      <c r="AX671" s="4">
        <v>41.44</v>
      </c>
      <c r="AY671" s="4">
        <v>20.02</v>
      </c>
      <c r="AZ671" s="4">
        <v>150.04</v>
      </c>
    </row>
    <row r="672" spans="1:52" x14ac:dyDescent="0.2">
      <c r="A672" s="5">
        <v>44439</v>
      </c>
      <c r="B672" s="4">
        <v>84594.53</v>
      </c>
      <c r="C672" s="4">
        <v>45.49</v>
      </c>
      <c r="D672" s="4">
        <v>17.489999999999998</v>
      </c>
      <c r="E672" s="4">
        <v>27.85</v>
      </c>
      <c r="F672" s="4">
        <v>9.18</v>
      </c>
      <c r="G672" s="4">
        <v>87.77</v>
      </c>
      <c r="H672" s="4">
        <v>3.78</v>
      </c>
      <c r="I672" s="4">
        <v>45.61</v>
      </c>
      <c r="J672" s="4">
        <v>12.11</v>
      </c>
      <c r="K672" s="4">
        <v>100.12</v>
      </c>
      <c r="L672" s="4">
        <v>233.2</v>
      </c>
      <c r="M672" s="4">
        <v>18.079999999999998</v>
      </c>
      <c r="N672" s="4">
        <v>16.5</v>
      </c>
      <c r="O672" s="4">
        <v>311.94</v>
      </c>
      <c r="P672" s="4">
        <v>10.64</v>
      </c>
      <c r="Q672" s="4">
        <v>7.3</v>
      </c>
      <c r="R672" s="4">
        <v>21</v>
      </c>
      <c r="S672" s="4">
        <v>23.13</v>
      </c>
      <c r="T672" s="4">
        <v>4.8499999999999996</v>
      </c>
      <c r="U672" s="4">
        <v>5.24</v>
      </c>
      <c r="V672" s="4">
        <v>53.04</v>
      </c>
      <c r="W672" s="4">
        <v>11.94</v>
      </c>
      <c r="X672" s="4">
        <v>3.12</v>
      </c>
      <c r="Y672" s="4">
        <v>3.55</v>
      </c>
      <c r="Z672" s="4">
        <v>166.74</v>
      </c>
      <c r="AA672" s="4">
        <v>27.73</v>
      </c>
      <c r="AB672" s="4">
        <v>24.74</v>
      </c>
      <c r="AC672" s="4">
        <v>9.76</v>
      </c>
      <c r="AD672" s="4">
        <v>4.45</v>
      </c>
      <c r="AE672" s="4">
        <v>5.09</v>
      </c>
      <c r="AF672" s="4">
        <v>11.83</v>
      </c>
      <c r="AG672" s="4">
        <v>68.900000000000006</v>
      </c>
      <c r="AH672" s="4">
        <v>112.06</v>
      </c>
      <c r="AI672" s="4">
        <v>40.19</v>
      </c>
      <c r="AJ672" s="4">
        <v>3.14</v>
      </c>
      <c r="AK672" s="4">
        <v>2.85</v>
      </c>
      <c r="AL672" s="4">
        <v>32.54</v>
      </c>
      <c r="AM672" s="4">
        <v>4.62</v>
      </c>
      <c r="AN672" s="4">
        <v>43.4</v>
      </c>
      <c r="AO672" s="4">
        <v>268.07</v>
      </c>
      <c r="AP672" s="4">
        <v>6.05</v>
      </c>
      <c r="AQ672" s="4">
        <v>12.48</v>
      </c>
      <c r="AR672" s="4">
        <v>4.79</v>
      </c>
      <c r="AS672" s="4">
        <v>14.09</v>
      </c>
      <c r="AT672" s="4">
        <v>3.84</v>
      </c>
      <c r="AU672" s="4">
        <v>12.63</v>
      </c>
      <c r="AV672" s="4">
        <v>25.82</v>
      </c>
      <c r="AW672" s="4">
        <v>59.95</v>
      </c>
      <c r="AX672" s="4">
        <v>41.75</v>
      </c>
      <c r="AY672" s="4">
        <v>19.489999999999998</v>
      </c>
      <c r="AZ672" s="4">
        <v>151.82</v>
      </c>
    </row>
    <row r="673" spans="1:52" x14ac:dyDescent="0.2">
      <c r="A673" s="3">
        <v>44440</v>
      </c>
      <c r="B673" s="4">
        <v>84585.77</v>
      </c>
      <c r="C673" s="4">
        <v>45.49</v>
      </c>
      <c r="D673" s="4">
        <v>17.43</v>
      </c>
      <c r="E673" s="4">
        <v>27.98</v>
      </c>
      <c r="F673" s="4">
        <v>9.11</v>
      </c>
      <c r="G673" s="4">
        <v>87.05</v>
      </c>
      <c r="H673" s="4">
        <v>3.79</v>
      </c>
      <c r="I673" s="4">
        <v>45.03</v>
      </c>
      <c r="J673" s="4">
        <v>12.13</v>
      </c>
      <c r="K673" s="4">
        <v>101</v>
      </c>
      <c r="L673" s="4">
        <v>231.3</v>
      </c>
      <c r="M673" s="4">
        <v>18.09</v>
      </c>
      <c r="N673" s="4">
        <v>16.66</v>
      </c>
      <c r="O673" s="4">
        <v>309.08</v>
      </c>
      <c r="P673" s="4">
        <v>10.61</v>
      </c>
      <c r="Q673" s="4">
        <v>7.04</v>
      </c>
      <c r="R673" s="4">
        <v>20.329999999999998</v>
      </c>
      <c r="S673" s="4">
        <v>22.96</v>
      </c>
      <c r="T673" s="4">
        <v>4.88</v>
      </c>
      <c r="U673" s="4">
        <v>5.29</v>
      </c>
      <c r="V673" s="4">
        <v>52.97</v>
      </c>
      <c r="W673" s="4">
        <v>12.1</v>
      </c>
      <c r="X673" s="4">
        <v>3.13</v>
      </c>
      <c r="Y673" s="4">
        <v>3.57</v>
      </c>
      <c r="Z673" s="4">
        <v>166.8</v>
      </c>
      <c r="AA673" s="4">
        <v>28.34</v>
      </c>
      <c r="AB673" s="4">
        <v>25.12</v>
      </c>
      <c r="AC673" s="4">
        <v>9.9</v>
      </c>
      <c r="AD673" s="4">
        <v>4.46</v>
      </c>
      <c r="AE673" s="4">
        <v>5.25</v>
      </c>
      <c r="AF673" s="4">
        <v>12.05</v>
      </c>
      <c r="AG673" s="4">
        <v>68.97</v>
      </c>
      <c r="AH673" s="4">
        <v>109.39</v>
      </c>
      <c r="AI673" s="4">
        <v>39.67</v>
      </c>
      <c r="AJ673" s="4">
        <v>3.19</v>
      </c>
      <c r="AK673" s="4">
        <v>2.88</v>
      </c>
      <c r="AL673" s="4">
        <v>32.75</v>
      </c>
      <c r="AM673" s="4">
        <v>4.68</v>
      </c>
      <c r="AN673" s="4">
        <v>43.3</v>
      </c>
      <c r="AO673" s="4">
        <v>268.25</v>
      </c>
      <c r="AP673" s="4">
        <v>6.14</v>
      </c>
      <c r="AQ673" s="4">
        <v>12.56</v>
      </c>
      <c r="AR673" s="4">
        <v>4.8499999999999996</v>
      </c>
      <c r="AS673" s="4">
        <v>14.15</v>
      </c>
      <c r="AT673" s="4">
        <v>3.89</v>
      </c>
      <c r="AU673" s="4">
        <v>12.41</v>
      </c>
      <c r="AV673" s="4">
        <v>26.11</v>
      </c>
      <c r="AW673" s="4">
        <v>57.97</v>
      </c>
      <c r="AX673" s="4">
        <v>41.1</v>
      </c>
      <c r="AY673" s="4">
        <v>19.739999999999998</v>
      </c>
      <c r="AZ673" s="4">
        <v>151.5</v>
      </c>
    </row>
    <row r="674" spans="1:52" x14ac:dyDescent="0.2">
      <c r="A674" s="3">
        <v>44441</v>
      </c>
      <c r="B674" s="4">
        <v>84448.18</v>
      </c>
      <c r="C674" s="4">
        <v>45.85</v>
      </c>
      <c r="D674" s="4">
        <v>17.170000000000002</v>
      </c>
      <c r="E674" s="4">
        <v>27.91</v>
      </c>
      <c r="F674" s="4">
        <v>9.06</v>
      </c>
      <c r="G674" s="4">
        <v>86.64</v>
      </c>
      <c r="H674" s="4">
        <v>3.81</v>
      </c>
      <c r="I674" s="4">
        <v>41.94</v>
      </c>
      <c r="J674" s="4">
        <v>12.1</v>
      </c>
      <c r="K674" s="4">
        <v>101.37</v>
      </c>
      <c r="L674" s="4">
        <v>232.54</v>
      </c>
      <c r="M674" s="4">
        <v>17.86</v>
      </c>
      <c r="N674" s="4">
        <v>16.489999999999998</v>
      </c>
      <c r="O674" s="4">
        <v>303.44</v>
      </c>
      <c r="P674" s="4">
        <v>10.62</v>
      </c>
      <c r="Q674" s="4">
        <v>6.94</v>
      </c>
      <c r="R674" s="4">
        <v>20.71</v>
      </c>
      <c r="S674" s="4">
        <v>23.08</v>
      </c>
      <c r="T674" s="4">
        <v>4.9000000000000004</v>
      </c>
      <c r="U674" s="4">
        <v>5.31</v>
      </c>
      <c r="V674" s="4">
        <v>53.49</v>
      </c>
      <c r="W674" s="4">
        <v>12</v>
      </c>
      <c r="X674" s="4">
        <v>3.13</v>
      </c>
      <c r="Y674" s="4">
        <v>3.56</v>
      </c>
      <c r="Z674" s="4">
        <v>168.05</v>
      </c>
      <c r="AA674" s="4">
        <v>28.49</v>
      </c>
      <c r="AB674" s="4">
        <v>24.74</v>
      </c>
      <c r="AC674" s="4">
        <v>9.74</v>
      </c>
      <c r="AD674" s="4">
        <v>4.42</v>
      </c>
      <c r="AE674" s="4">
        <v>5.22</v>
      </c>
      <c r="AF674" s="4">
        <v>11.7</v>
      </c>
      <c r="AG674" s="4">
        <v>69.77</v>
      </c>
      <c r="AH674" s="4">
        <v>108.65</v>
      </c>
      <c r="AI674" s="4">
        <v>39</v>
      </c>
      <c r="AJ674" s="4">
        <v>3.2</v>
      </c>
      <c r="AK674" s="4">
        <v>2.88</v>
      </c>
      <c r="AL674" s="4">
        <v>33.43</v>
      </c>
      <c r="AM674" s="4">
        <v>4.6399999999999997</v>
      </c>
      <c r="AN674" s="4">
        <v>43.24</v>
      </c>
      <c r="AO674" s="4">
        <v>265.94</v>
      </c>
      <c r="AP674" s="4">
        <v>6.21</v>
      </c>
      <c r="AQ674" s="4">
        <v>12.52</v>
      </c>
      <c r="AR674" s="4">
        <v>4.84</v>
      </c>
      <c r="AS674" s="4">
        <v>14.24</v>
      </c>
      <c r="AT674" s="4">
        <v>3.85</v>
      </c>
      <c r="AU674" s="4">
        <v>12.52</v>
      </c>
      <c r="AV674" s="4">
        <v>26.03</v>
      </c>
      <c r="AW674" s="4">
        <v>57.82</v>
      </c>
      <c r="AX674" s="4">
        <v>40.47</v>
      </c>
      <c r="AY674" s="4">
        <v>19.75</v>
      </c>
      <c r="AZ674" s="4">
        <v>152.88</v>
      </c>
    </row>
    <row r="675" spans="1:52" x14ac:dyDescent="0.2">
      <c r="A675" s="3">
        <v>44442</v>
      </c>
      <c r="B675" s="4">
        <v>84778.86</v>
      </c>
      <c r="C675" s="4">
        <v>45.89</v>
      </c>
      <c r="D675" s="4">
        <v>17.2</v>
      </c>
      <c r="E675" s="4">
        <v>27.87</v>
      </c>
      <c r="F675" s="4">
        <v>9.15</v>
      </c>
      <c r="G675" s="4">
        <v>86.96</v>
      </c>
      <c r="H675" s="4">
        <v>3.79</v>
      </c>
      <c r="I675" s="4">
        <v>42.35</v>
      </c>
      <c r="J675" s="4">
        <v>12.17</v>
      </c>
      <c r="K675" s="4">
        <v>101.84</v>
      </c>
      <c r="L675" s="4">
        <v>237.36</v>
      </c>
      <c r="M675" s="4">
        <v>17.739999999999998</v>
      </c>
      <c r="N675" s="4">
        <v>16.57</v>
      </c>
      <c r="O675" s="4">
        <v>303.87</v>
      </c>
      <c r="P675" s="4">
        <v>10.64</v>
      </c>
      <c r="Q675" s="4">
        <v>6.79</v>
      </c>
      <c r="R675" s="4">
        <v>20.85</v>
      </c>
      <c r="S675" s="4">
        <v>23.12</v>
      </c>
      <c r="T675" s="4">
        <v>4.99</v>
      </c>
      <c r="U675" s="4">
        <v>5.4</v>
      </c>
      <c r="V675" s="4">
        <v>54.31</v>
      </c>
      <c r="W675" s="4">
        <v>11.9</v>
      </c>
      <c r="X675" s="4">
        <v>3.11</v>
      </c>
      <c r="Y675" s="4">
        <v>3.57</v>
      </c>
      <c r="Z675" s="4">
        <v>169.18</v>
      </c>
      <c r="AA675" s="4">
        <v>28.7</v>
      </c>
      <c r="AB675" s="4">
        <v>24.58</v>
      </c>
      <c r="AC675" s="4">
        <v>9.76</v>
      </c>
      <c r="AD675" s="4">
        <v>4.46</v>
      </c>
      <c r="AE675" s="4">
        <v>5.34</v>
      </c>
      <c r="AF675" s="4">
        <v>11.7</v>
      </c>
      <c r="AG675" s="4">
        <v>71.95</v>
      </c>
      <c r="AH675" s="4">
        <v>111.37</v>
      </c>
      <c r="AI675" s="4">
        <v>39.299999999999997</v>
      </c>
      <c r="AJ675" s="4">
        <v>3.28</v>
      </c>
      <c r="AK675" s="4">
        <v>2.9</v>
      </c>
      <c r="AL675" s="4">
        <v>33.18</v>
      </c>
      <c r="AM675" s="4">
        <v>4.66</v>
      </c>
      <c r="AN675" s="4">
        <v>43.75</v>
      </c>
      <c r="AO675" s="4">
        <v>269.74</v>
      </c>
      <c r="AP675" s="4">
        <v>6.25</v>
      </c>
      <c r="AQ675" s="4">
        <v>12.66</v>
      </c>
      <c r="AR675" s="4">
        <v>4.87</v>
      </c>
      <c r="AS675" s="4">
        <v>14.2</v>
      </c>
      <c r="AT675" s="4">
        <v>3.85</v>
      </c>
      <c r="AU675" s="4">
        <v>12.37</v>
      </c>
      <c r="AV675" s="4">
        <v>26.02</v>
      </c>
      <c r="AW675" s="4">
        <v>57.78</v>
      </c>
      <c r="AX675" s="4">
        <v>40.72</v>
      </c>
      <c r="AY675" s="4">
        <v>19.899999999999999</v>
      </c>
      <c r="AZ675" s="4">
        <v>151.01</v>
      </c>
    </row>
    <row r="676" spans="1:52" x14ac:dyDescent="0.2">
      <c r="A676" s="3">
        <v>44445</v>
      </c>
      <c r="B676" s="4">
        <v>85016.97</v>
      </c>
      <c r="C676" s="4">
        <v>46.47</v>
      </c>
      <c r="D676" s="4">
        <v>16.82</v>
      </c>
      <c r="E676" s="4">
        <v>28.11</v>
      </c>
      <c r="F676" s="4">
        <v>9.25</v>
      </c>
      <c r="G676" s="4">
        <v>85.38</v>
      </c>
      <c r="H676" s="4">
        <v>3.78</v>
      </c>
      <c r="I676" s="4">
        <v>42.19</v>
      </c>
      <c r="J676" s="4">
        <v>12.28</v>
      </c>
      <c r="K676" s="4">
        <v>102.16</v>
      </c>
      <c r="L676" s="4">
        <v>238.89</v>
      </c>
      <c r="M676" s="4">
        <v>17.75</v>
      </c>
      <c r="N676" s="4">
        <v>16.73</v>
      </c>
      <c r="O676" s="4">
        <v>305.8</v>
      </c>
      <c r="P676" s="4">
        <v>10.65</v>
      </c>
      <c r="Q676" s="4">
        <v>6.77</v>
      </c>
      <c r="R676" s="4">
        <v>18.57</v>
      </c>
      <c r="S676" s="4">
        <v>23.32</v>
      </c>
      <c r="T676" s="4">
        <v>4.99</v>
      </c>
      <c r="U676" s="4">
        <v>5.45</v>
      </c>
      <c r="V676" s="4">
        <v>54.04</v>
      </c>
      <c r="W676" s="4">
        <v>11.39</v>
      </c>
      <c r="X676" s="4">
        <v>3.09</v>
      </c>
      <c r="Y676" s="4">
        <v>3.6</v>
      </c>
      <c r="Z676" s="4">
        <v>170.1</v>
      </c>
      <c r="AA676" s="4">
        <v>28.86</v>
      </c>
      <c r="AB676" s="4">
        <v>25.2</v>
      </c>
      <c r="AC676" s="4">
        <v>9.94</v>
      </c>
      <c r="AD676" s="4">
        <v>4.4400000000000004</v>
      </c>
      <c r="AE676" s="4">
        <v>5.39</v>
      </c>
      <c r="AF676" s="4">
        <v>11.84</v>
      </c>
      <c r="AG676" s="4">
        <v>70.31</v>
      </c>
      <c r="AH676" s="4">
        <v>110.69</v>
      </c>
      <c r="AI676" s="4">
        <v>39.51</v>
      </c>
      <c r="AJ676" s="4">
        <v>3.35</v>
      </c>
      <c r="AK676" s="4">
        <v>2.92</v>
      </c>
      <c r="AL676" s="4">
        <v>32.89</v>
      </c>
      <c r="AM676" s="4">
        <v>4.62</v>
      </c>
      <c r="AN676" s="4">
        <v>43.55</v>
      </c>
      <c r="AO676" s="4">
        <v>269.74</v>
      </c>
      <c r="AP676" s="4">
        <v>6.14</v>
      </c>
      <c r="AQ676" s="4">
        <v>12.83</v>
      </c>
      <c r="AR676" s="4">
        <v>4.96</v>
      </c>
      <c r="AS676" s="4">
        <v>14.24</v>
      </c>
      <c r="AT676" s="4">
        <v>3.9</v>
      </c>
      <c r="AU676" s="4">
        <v>12.35</v>
      </c>
      <c r="AV676" s="4">
        <v>25.99</v>
      </c>
      <c r="AW676" s="4">
        <v>57.84</v>
      </c>
      <c r="AX676" s="4">
        <v>40.729999999999997</v>
      </c>
      <c r="AY676" s="4">
        <v>19.57</v>
      </c>
      <c r="AZ676" s="4">
        <v>152.75</v>
      </c>
    </row>
    <row r="677" spans="1:52" x14ac:dyDescent="0.2">
      <c r="A677" s="3">
        <v>44446</v>
      </c>
      <c r="B677" s="4">
        <v>85035.05</v>
      </c>
      <c r="C677" s="4">
        <v>47.25</v>
      </c>
      <c r="D677" s="4">
        <v>16.77</v>
      </c>
      <c r="E677" s="4">
        <v>28.08</v>
      </c>
      <c r="F677" s="4">
        <v>9.26</v>
      </c>
      <c r="G677" s="4">
        <v>86</v>
      </c>
      <c r="H677" s="4">
        <v>3.77</v>
      </c>
      <c r="I677" s="4">
        <v>42.04</v>
      </c>
      <c r="J677" s="4">
        <v>12.49</v>
      </c>
      <c r="K677" s="4">
        <v>102.14</v>
      </c>
      <c r="L677" s="4">
        <v>243.69</v>
      </c>
      <c r="M677" s="4">
        <v>17.7</v>
      </c>
      <c r="N677" s="4">
        <v>16.670000000000002</v>
      </c>
      <c r="O677" s="4">
        <v>310.25</v>
      </c>
      <c r="P677" s="4">
        <v>10.72</v>
      </c>
      <c r="Q677" s="4">
        <v>6.81</v>
      </c>
      <c r="R677" s="4">
        <v>17.989999999999998</v>
      </c>
      <c r="S677" s="4">
        <v>23.25</v>
      </c>
      <c r="T677" s="4">
        <v>5.08</v>
      </c>
      <c r="U677" s="4">
        <v>5.42</v>
      </c>
      <c r="V677" s="4">
        <v>54.57</v>
      </c>
      <c r="W677" s="4">
        <v>11.37</v>
      </c>
      <c r="X677" s="4">
        <v>3.07</v>
      </c>
      <c r="Y677" s="4">
        <v>3.62</v>
      </c>
      <c r="Z677" s="4">
        <v>171.1</v>
      </c>
      <c r="AA677" s="4">
        <v>28.67</v>
      </c>
      <c r="AB677" s="4">
        <v>24.86</v>
      </c>
      <c r="AC677" s="4">
        <v>9.85</v>
      </c>
      <c r="AD677" s="4">
        <v>4.47</v>
      </c>
      <c r="AE677" s="4">
        <v>5.43</v>
      </c>
      <c r="AF677" s="4">
        <v>11.99</v>
      </c>
      <c r="AG677" s="4">
        <v>69.75</v>
      </c>
      <c r="AH677" s="4">
        <v>108.7</v>
      </c>
      <c r="AI677" s="4">
        <v>39.19</v>
      </c>
      <c r="AJ677" s="4">
        <v>3.29</v>
      </c>
      <c r="AK677" s="4">
        <v>2.9</v>
      </c>
      <c r="AL677" s="4">
        <v>33.979999999999997</v>
      </c>
      <c r="AM677" s="4">
        <v>4.6399999999999997</v>
      </c>
      <c r="AN677" s="4">
        <v>42.32</v>
      </c>
      <c r="AO677" s="4">
        <v>265.83</v>
      </c>
      <c r="AP677" s="4">
        <v>6.16</v>
      </c>
      <c r="AQ677" s="4">
        <v>12.82</v>
      </c>
      <c r="AR677" s="4">
        <v>5</v>
      </c>
      <c r="AS677" s="4">
        <v>14.21</v>
      </c>
      <c r="AT677" s="4">
        <v>3.92</v>
      </c>
      <c r="AU677" s="4">
        <v>12.4</v>
      </c>
      <c r="AV677" s="4">
        <v>26.03</v>
      </c>
      <c r="AW677" s="4">
        <v>57.44</v>
      </c>
      <c r="AX677" s="4">
        <v>40.54</v>
      </c>
      <c r="AY677" s="4">
        <v>19.690000000000001</v>
      </c>
      <c r="AZ677" s="4">
        <v>153.76</v>
      </c>
    </row>
    <row r="678" spans="1:52" x14ac:dyDescent="0.2">
      <c r="A678" s="3">
        <v>44447</v>
      </c>
      <c r="B678" s="4">
        <v>84923.05</v>
      </c>
      <c r="C678" s="4">
        <v>47.41</v>
      </c>
      <c r="D678" s="4">
        <v>16.739999999999998</v>
      </c>
      <c r="E678" s="4">
        <v>28.02</v>
      </c>
      <c r="F678" s="4">
        <v>9.3000000000000007</v>
      </c>
      <c r="G678" s="4">
        <v>84.18</v>
      </c>
      <c r="H678" s="4">
        <v>3.82</v>
      </c>
      <c r="I678" s="4">
        <v>41.61</v>
      </c>
      <c r="J678" s="4">
        <v>12.25</v>
      </c>
      <c r="K678" s="4">
        <v>102.92</v>
      </c>
      <c r="L678" s="4">
        <v>239.24</v>
      </c>
      <c r="M678" s="4">
        <v>17.420000000000002</v>
      </c>
      <c r="N678" s="4">
        <v>16.96</v>
      </c>
      <c r="O678" s="4">
        <v>311</v>
      </c>
      <c r="P678" s="4">
        <v>10.66</v>
      </c>
      <c r="Q678" s="4">
        <v>6.7</v>
      </c>
      <c r="R678" s="4">
        <v>17.920000000000002</v>
      </c>
      <c r="S678" s="4">
        <v>22.77</v>
      </c>
      <c r="T678" s="4">
        <v>5.0199999999999996</v>
      </c>
      <c r="U678" s="4">
        <v>5.39</v>
      </c>
      <c r="V678" s="4">
        <v>53.25</v>
      </c>
      <c r="W678" s="4">
        <v>11.24</v>
      </c>
      <c r="X678" s="4">
        <v>3.02</v>
      </c>
      <c r="Y678" s="4">
        <v>3.52</v>
      </c>
      <c r="Z678" s="4">
        <v>179.13</v>
      </c>
      <c r="AA678" s="4">
        <v>28.85</v>
      </c>
      <c r="AB678" s="4">
        <v>24.13</v>
      </c>
      <c r="AC678" s="4">
        <v>9.33</v>
      </c>
      <c r="AD678" s="4">
        <v>4.49</v>
      </c>
      <c r="AE678" s="4">
        <v>5.36</v>
      </c>
      <c r="AF678" s="4">
        <v>11.94</v>
      </c>
      <c r="AG678" s="4">
        <v>68.66</v>
      </c>
      <c r="AH678" s="4">
        <v>108.17</v>
      </c>
      <c r="AI678" s="4">
        <v>39.57</v>
      </c>
      <c r="AJ678" s="4">
        <v>3.36</v>
      </c>
      <c r="AK678" s="4">
        <v>2.87</v>
      </c>
      <c r="AL678" s="4">
        <v>33.130000000000003</v>
      </c>
      <c r="AM678" s="4">
        <v>4.58</v>
      </c>
      <c r="AN678" s="4">
        <v>41.75</v>
      </c>
      <c r="AO678" s="4">
        <v>254.72</v>
      </c>
      <c r="AP678" s="4">
        <v>6.19</v>
      </c>
      <c r="AQ678" s="4">
        <v>12.94</v>
      </c>
      <c r="AR678" s="4">
        <v>5</v>
      </c>
      <c r="AS678" s="4">
        <v>14.38</v>
      </c>
      <c r="AT678" s="4">
        <v>3.94</v>
      </c>
      <c r="AU678" s="4">
        <v>12.23</v>
      </c>
      <c r="AV678" s="4">
        <v>26.09</v>
      </c>
      <c r="AW678" s="4">
        <v>57.32</v>
      </c>
      <c r="AX678" s="4">
        <v>40</v>
      </c>
      <c r="AY678" s="4">
        <v>19.62</v>
      </c>
      <c r="AZ678" s="4">
        <v>152.97999999999999</v>
      </c>
    </row>
    <row r="679" spans="1:52" x14ac:dyDescent="0.2">
      <c r="A679" s="3">
        <v>44448</v>
      </c>
      <c r="B679" s="4">
        <v>83470.33</v>
      </c>
      <c r="C679" s="4">
        <v>46.94</v>
      </c>
      <c r="D679" s="4">
        <v>16.79</v>
      </c>
      <c r="E679" s="4">
        <v>27.51</v>
      </c>
      <c r="F679" s="4">
        <v>9.15</v>
      </c>
      <c r="G679" s="4">
        <v>82.86</v>
      </c>
      <c r="H679" s="4">
        <v>3.79</v>
      </c>
      <c r="I679" s="4">
        <v>40.92</v>
      </c>
      <c r="J679" s="4">
        <v>12.11</v>
      </c>
      <c r="K679" s="4">
        <v>100.55</v>
      </c>
      <c r="L679" s="4">
        <v>236.72</v>
      </c>
      <c r="M679" s="4">
        <v>17.32</v>
      </c>
      <c r="N679" s="4">
        <v>16.59</v>
      </c>
      <c r="O679" s="4">
        <v>305.5</v>
      </c>
      <c r="P679" s="4">
        <v>10.68</v>
      </c>
      <c r="Q679" s="4">
        <v>6.61</v>
      </c>
      <c r="R679" s="4">
        <v>17.809999999999999</v>
      </c>
      <c r="S679" s="4">
        <v>22.57</v>
      </c>
      <c r="T679" s="4">
        <v>4.96</v>
      </c>
      <c r="U679" s="4">
        <v>5.26</v>
      </c>
      <c r="V679" s="4">
        <v>52.12</v>
      </c>
      <c r="W679" s="4">
        <v>11.17</v>
      </c>
      <c r="X679" s="4">
        <v>2.99</v>
      </c>
      <c r="Y679" s="4">
        <v>3.52</v>
      </c>
      <c r="Z679" s="4">
        <v>175.34</v>
      </c>
      <c r="AA679" s="4">
        <v>28.4</v>
      </c>
      <c r="AB679" s="4">
        <v>23.89</v>
      </c>
      <c r="AC679" s="4">
        <v>9.1</v>
      </c>
      <c r="AD679" s="4">
        <v>4.34</v>
      </c>
      <c r="AE679" s="4">
        <v>5.23</v>
      </c>
      <c r="AF679" s="4">
        <v>11.74</v>
      </c>
      <c r="AG679" s="4">
        <v>68.3</v>
      </c>
      <c r="AH679" s="4">
        <v>105.5</v>
      </c>
      <c r="AI679" s="4">
        <v>40.299999999999997</v>
      </c>
      <c r="AJ679" s="4">
        <v>3.23</v>
      </c>
      <c r="AK679" s="4">
        <v>2.82</v>
      </c>
      <c r="AL679" s="4">
        <v>31.78</v>
      </c>
      <c r="AM679" s="4">
        <v>4.53</v>
      </c>
      <c r="AN679" s="4">
        <v>41.63</v>
      </c>
      <c r="AO679" s="4">
        <v>251.54</v>
      </c>
      <c r="AP679" s="4">
        <v>6.03</v>
      </c>
      <c r="AQ679" s="4">
        <v>12.66</v>
      </c>
      <c r="AR679" s="4">
        <v>4.8899999999999997</v>
      </c>
      <c r="AS679" s="4">
        <v>13.96</v>
      </c>
      <c r="AT679" s="4">
        <v>3.88</v>
      </c>
      <c r="AU679" s="4">
        <v>12.07</v>
      </c>
      <c r="AV679" s="4">
        <v>25.6</v>
      </c>
      <c r="AW679" s="4">
        <v>56.24</v>
      </c>
      <c r="AX679" s="4">
        <v>39.799999999999997</v>
      </c>
      <c r="AY679" s="4">
        <v>19.2</v>
      </c>
      <c r="AZ679" s="4">
        <v>146.41999999999999</v>
      </c>
    </row>
    <row r="680" spans="1:52" x14ac:dyDescent="0.2">
      <c r="A680" s="3">
        <v>44449</v>
      </c>
      <c r="B680" s="4">
        <v>83737.77</v>
      </c>
      <c r="C680" s="4">
        <v>46.65</v>
      </c>
      <c r="D680" s="4">
        <v>16.670000000000002</v>
      </c>
      <c r="E680" s="4">
        <v>27.59</v>
      </c>
      <c r="F680" s="4">
        <v>9.07</v>
      </c>
      <c r="G680" s="4">
        <v>82.94</v>
      </c>
      <c r="H680" s="4">
        <v>3.82</v>
      </c>
      <c r="I680" s="4">
        <v>41.25</v>
      </c>
      <c r="J680" s="4">
        <v>12.32</v>
      </c>
      <c r="K680" s="4">
        <v>101.09</v>
      </c>
      <c r="L680" s="4">
        <v>232.72</v>
      </c>
      <c r="M680" s="4">
        <v>17.29</v>
      </c>
      <c r="N680" s="4">
        <v>16.510000000000002</v>
      </c>
      <c r="O680" s="4">
        <v>302.60000000000002</v>
      </c>
      <c r="P680" s="4">
        <v>10.63</v>
      </c>
      <c r="Q680" s="4">
        <v>6.68</v>
      </c>
      <c r="R680" s="4">
        <v>18.27</v>
      </c>
      <c r="S680" s="4">
        <v>22.54</v>
      </c>
      <c r="T680" s="4">
        <v>4.96</v>
      </c>
      <c r="U680" s="4">
        <v>5.33</v>
      </c>
      <c r="V680" s="4">
        <v>53.33</v>
      </c>
      <c r="W680" s="4">
        <v>11.26</v>
      </c>
      <c r="X680" s="4">
        <v>2.98</v>
      </c>
      <c r="Y680" s="4">
        <v>3.57</v>
      </c>
      <c r="Z680" s="4">
        <v>174.23</v>
      </c>
      <c r="AA680" s="4">
        <v>28.45</v>
      </c>
      <c r="AB680" s="4">
        <v>24</v>
      </c>
      <c r="AC680" s="4">
        <v>9.14</v>
      </c>
      <c r="AD680" s="4">
        <v>4.46</v>
      </c>
      <c r="AE680" s="4">
        <v>5.32</v>
      </c>
      <c r="AF680" s="4">
        <v>11.84</v>
      </c>
      <c r="AG680" s="4">
        <v>68.42</v>
      </c>
      <c r="AH680" s="4">
        <v>106.22</v>
      </c>
      <c r="AI680" s="4">
        <v>40.17</v>
      </c>
      <c r="AJ680" s="4">
        <v>3.42</v>
      </c>
      <c r="AK680" s="4">
        <v>2.83</v>
      </c>
      <c r="AL680" s="4">
        <v>32.049999999999997</v>
      </c>
      <c r="AM680" s="4">
        <v>4.49</v>
      </c>
      <c r="AN680" s="4">
        <v>41.63</v>
      </c>
      <c r="AO680" s="4">
        <v>247.9</v>
      </c>
      <c r="AP680" s="4">
        <v>6.06</v>
      </c>
      <c r="AQ680" s="4">
        <v>12.7</v>
      </c>
      <c r="AR680" s="4">
        <v>4.8899999999999997</v>
      </c>
      <c r="AS680" s="4">
        <v>13.86</v>
      </c>
      <c r="AT680" s="4">
        <v>3.88</v>
      </c>
      <c r="AU680" s="4">
        <v>12.34</v>
      </c>
      <c r="AV680" s="4">
        <v>25.65</v>
      </c>
      <c r="AW680" s="4">
        <v>56.88</v>
      </c>
      <c r="AX680" s="4">
        <v>39.659999999999997</v>
      </c>
      <c r="AY680" s="4">
        <v>19.27</v>
      </c>
      <c r="AZ680" s="4">
        <v>150.19999999999999</v>
      </c>
    </row>
    <row r="681" spans="1:52" x14ac:dyDescent="0.2">
      <c r="A681" s="5">
        <v>44452</v>
      </c>
      <c r="B681" s="4">
        <v>83936.35</v>
      </c>
      <c r="C681" s="4">
        <v>48</v>
      </c>
      <c r="D681" s="4">
        <v>16.84</v>
      </c>
      <c r="E681" s="4">
        <v>27.62</v>
      </c>
      <c r="F681" s="4">
        <v>9.1300000000000008</v>
      </c>
      <c r="G681" s="4">
        <v>83.25</v>
      </c>
      <c r="H681" s="4">
        <v>3.85</v>
      </c>
      <c r="I681" s="4">
        <v>41.48</v>
      </c>
      <c r="J681" s="4">
        <v>12.26</v>
      </c>
      <c r="K681" s="4">
        <v>101.3</v>
      </c>
      <c r="L681" s="4">
        <v>231.2</v>
      </c>
      <c r="M681" s="4">
        <v>17.28</v>
      </c>
      <c r="N681" s="4">
        <v>16.600000000000001</v>
      </c>
      <c r="O681" s="4">
        <v>302.69</v>
      </c>
      <c r="P681" s="4">
        <v>10.54</v>
      </c>
      <c r="Q681" s="4">
        <v>6.7</v>
      </c>
      <c r="R681" s="4">
        <v>18.41</v>
      </c>
      <c r="S681" s="4">
        <v>22.57</v>
      </c>
      <c r="T681" s="4">
        <v>4.9000000000000004</v>
      </c>
      <c r="U681" s="4">
        <v>5.26</v>
      </c>
      <c r="V681" s="4">
        <v>53.87</v>
      </c>
      <c r="W681" s="4">
        <v>11.23</v>
      </c>
      <c r="X681" s="4">
        <v>2.98</v>
      </c>
      <c r="Y681" s="4">
        <v>3.57</v>
      </c>
      <c r="Z681" s="4">
        <v>175.06</v>
      </c>
      <c r="AA681" s="4">
        <v>28.18</v>
      </c>
      <c r="AB681" s="4">
        <v>24.45</v>
      </c>
      <c r="AC681" s="4">
        <v>9.4499999999999993</v>
      </c>
      <c r="AD681" s="4">
        <v>4.4400000000000004</v>
      </c>
      <c r="AE681" s="4">
        <v>5.31</v>
      </c>
      <c r="AF681" s="4">
        <v>11.93</v>
      </c>
      <c r="AG681" s="4">
        <v>68.599999999999994</v>
      </c>
      <c r="AH681" s="4">
        <v>106.02</v>
      </c>
      <c r="AI681" s="4">
        <v>40.28</v>
      </c>
      <c r="AJ681" s="4">
        <v>3.44</v>
      </c>
      <c r="AK681" s="4">
        <v>2.82</v>
      </c>
      <c r="AL681" s="4">
        <v>32.049999999999997</v>
      </c>
      <c r="AM681" s="4">
        <v>4.4800000000000004</v>
      </c>
      <c r="AN681" s="4">
        <v>42.11</v>
      </c>
      <c r="AO681" s="4">
        <v>246.68</v>
      </c>
      <c r="AP681" s="4">
        <v>6.17</v>
      </c>
      <c r="AQ681" s="4">
        <v>12.55</v>
      </c>
      <c r="AR681" s="4">
        <v>4.88</v>
      </c>
      <c r="AS681" s="4">
        <v>13.69</v>
      </c>
      <c r="AT681" s="4">
        <v>3.91</v>
      </c>
      <c r="AU681" s="4">
        <v>12.3</v>
      </c>
      <c r="AV681" s="4">
        <v>25.64</v>
      </c>
      <c r="AW681" s="4">
        <v>57.21</v>
      </c>
      <c r="AX681" s="4">
        <v>39.67</v>
      </c>
      <c r="AY681" s="4">
        <v>19.59</v>
      </c>
      <c r="AZ681" s="4">
        <v>150.19999999999999</v>
      </c>
    </row>
    <row r="682" spans="1:52" x14ac:dyDescent="0.2">
      <c r="A682" s="5">
        <v>44453</v>
      </c>
      <c r="B682" s="4">
        <v>84033.45</v>
      </c>
      <c r="C682" s="4">
        <v>47.23</v>
      </c>
      <c r="D682" s="4">
        <v>16.940000000000001</v>
      </c>
      <c r="E682" s="4">
        <v>27.71</v>
      </c>
      <c r="F682" s="4">
        <v>9.07</v>
      </c>
      <c r="G682" s="4">
        <v>83.34</v>
      </c>
      <c r="H682" s="4">
        <v>3.86</v>
      </c>
      <c r="I682" s="4">
        <v>41.73</v>
      </c>
      <c r="J682" s="4">
        <v>11.24</v>
      </c>
      <c r="K682" s="4">
        <v>101.58</v>
      </c>
      <c r="L682" s="4">
        <v>230</v>
      </c>
      <c r="M682" s="4">
        <v>17.28</v>
      </c>
      <c r="N682" s="4">
        <v>16.52</v>
      </c>
      <c r="O682" s="4">
        <v>300.68</v>
      </c>
      <c r="P682" s="4">
        <v>10.77</v>
      </c>
      <c r="Q682" s="4">
        <v>6.58</v>
      </c>
      <c r="R682" s="4">
        <v>18.079999999999998</v>
      </c>
      <c r="S682" s="4">
        <v>22.51</v>
      </c>
      <c r="T682" s="4">
        <v>4.96</v>
      </c>
      <c r="U682" s="4">
        <v>5.24</v>
      </c>
      <c r="V682" s="4">
        <v>54.12</v>
      </c>
      <c r="W682" s="4">
        <v>11.25</v>
      </c>
      <c r="X682" s="4">
        <v>3.04</v>
      </c>
      <c r="Y682" s="4">
        <v>3.55</v>
      </c>
      <c r="Z682" s="4">
        <v>178.31</v>
      </c>
      <c r="AA682" s="4">
        <v>28.23</v>
      </c>
      <c r="AB682" s="4">
        <v>24.47</v>
      </c>
      <c r="AC682" s="4">
        <v>9.58</v>
      </c>
      <c r="AD682" s="4">
        <v>4.58</v>
      </c>
      <c r="AE682" s="4">
        <v>5.43</v>
      </c>
      <c r="AF682" s="4">
        <v>11.97</v>
      </c>
      <c r="AG682" s="4">
        <v>68.03</v>
      </c>
      <c r="AH682" s="4">
        <v>106.66</v>
      </c>
      <c r="AI682" s="4">
        <v>39.1</v>
      </c>
      <c r="AJ682" s="4">
        <v>3.41</v>
      </c>
      <c r="AK682" s="4">
        <v>2.91</v>
      </c>
      <c r="AL682" s="4">
        <v>31.28</v>
      </c>
      <c r="AM682" s="4">
        <v>4.54</v>
      </c>
      <c r="AN682" s="4">
        <v>41.8</v>
      </c>
      <c r="AO682" s="4">
        <v>247.05</v>
      </c>
      <c r="AP682" s="4">
        <v>6.49</v>
      </c>
      <c r="AQ682" s="4">
        <v>12.72</v>
      </c>
      <c r="AR682" s="4">
        <v>4.8499999999999996</v>
      </c>
      <c r="AS682" s="4">
        <v>13.71</v>
      </c>
      <c r="AT682" s="4">
        <v>3.96</v>
      </c>
      <c r="AU682" s="4">
        <v>12.28</v>
      </c>
      <c r="AV682" s="4">
        <v>25.72</v>
      </c>
      <c r="AW682" s="4">
        <v>56.75</v>
      </c>
      <c r="AX682" s="4">
        <v>39.31</v>
      </c>
      <c r="AY682" s="4">
        <v>20.81</v>
      </c>
      <c r="AZ682" s="4">
        <v>147.49</v>
      </c>
    </row>
    <row r="683" spans="1:52" x14ac:dyDescent="0.2">
      <c r="A683" s="5">
        <v>44454</v>
      </c>
      <c r="B683" s="4">
        <v>83733.429999999993</v>
      </c>
      <c r="C683" s="4">
        <v>47.07</v>
      </c>
      <c r="D683" s="4">
        <v>16.87</v>
      </c>
      <c r="E683" s="4">
        <v>27.61</v>
      </c>
      <c r="F683" s="4">
        <v>9.07</v>
      </c>
      <c r="G683" s="4">
        <v>84.27</v>
      </c>
      <c r="H683" s="4">
        <v>3.79</v>
      </c>
      <c r="I683" s="4">
        <v>40.26</v>
      </c>
      <c r="J683" s="4">
        <v>11</v>
      </c>
      <c r="K683" s="4">
        <v>101.41</v>
      </c>
      <c r="L683" s="4">
        <v>234.72</v>
      </c>
      <c r="M683" s="4">
        <v>17.03</v>
      </c>
      <c r="N683" s="4">
        <v>16.46</v>
      </c>
      <c r="O683" s="4">
        <v>304.88</v>
      </c>
      <c r="P683" s="4">
        <v>10.93</v>
      </c>
      <c r="Q683" s="4">
        <v>6.48</v>
      </c>
      <c r="R683" s="4">
        <v>17.82</v>
      </c>
      <c r="S683" s="4">
        <v>22.69</v>
      </c>
      <c r="T683" s="4">
        <v>5.0199999999999996</v>
      </c>
      <c r="U683" s="4">
        <v>5.15</v>
      </c>
      <c r="V683" s="4">
        <v>54.02</v>
      </c>
      <c r="W683" s="4">
        <v>11.14</v>
      </c>
      <c r="X683" s="4">
        <v>3.09</v>
      </c>
      <c r="Y683" s="4">
        <v>3.53</v>
      </c>
      <c r="Z683" s="4">
        <v>178.01</v>
      </c>
      <c r="AA683" s="4">
        <v>28.14</v>
      </c>
      <c r="AB683" s="4">
        <v>24.58</v>
      </c>
      <c r="AC683" s="4">
        <v>9.66</v>
      </c>
      <c r="AD683" s="4">
        <v>4.42</v>
      </c>
      <c r="AE683" s="4">
        <v>5.43</v>
      </c>
      <c r="AF683" s="4">
        <v>11.72</v>
      </c>
      <c r="AG683" s="4">
        <v>68.150000000000006</v>
      </c>
      <c r="AH683" s="4">
        <v>104.63</v>
      </c>
      <c r="AI683" s="4">
        <v>39.799999999999997</v>
      </c>
      <c r="AJ683" s="4">
        <v>3.37</v>
      </c>
      <c r="AK683" s="4">
        <v>2.94</v>
      </c>
      <c r="AL683" s="4">
        <v>31.12</v>
      </c>
      <c r="AM683" s="4">
        <v>4.67</v>
      </c>
      <c r="AN683" s="4">
        <v>42.16</v>
      </c>
      <c r="AO683" s="4">
        <v>248.8</v>
      </c>
      <c r="AP683" s="4">
        <v>6.26</v>
      </c>
      <c r="AQ683" s="4">
        <v>12.59</v>
      </c>
      <c r="AR683" s="4">
        <v>4.83</v>
      </c>
      <c r="AS683" s="4">
        <v>13.76</v>
      </c>
      <c r="AT683" s="4">
        <v>3.93</v>
      </c>
      <c r="AU683" s="4">
        <v>12.25</v>
      </c>
      <c r="AV683" s="4">
        <v>25.79</v>
      </c>
      <c r="AW683" s="4">
        <v>56.65</v>
      </c>
      <c r="AX683" s="4">
        <v>39.35</v>
      </c>
      <c r="AY683" s="4">
        <v>20.53</v>
      </c>
      <c r="AZ683" s="4">
        <v>148.72999999999999</v>
      </c>
    </row>
    <row r="684" spans="1:52" x14ac:dyDescent="0.2">
      <c r="A684" s="5">
        <v>44455</v>
      </c>
      <c r="B684" s="4">
        <v>84335.91</v>
      </c>
      <c r="C684" s="4">
        <v>47.05</v>
      </c>
      <c r="D684" s="4">
        <v>16.8</v>
      </c>
      <c r="E684" s="4">
        <v>27.87</v>
      </c>
      <c r="F684" s="4">
        <v>9.11</v>
      </c>
      <c r="G684" s="4">
        <v>84.18</v>
      </c>
      <c r="H684" s="4">
        <v>3.8</v>
      </c>
      <c r="I684" s="4">
        <v>40.65</v>
      </c>
      <c r="J684" s="4">
        <v>11.09</v>
      </c>
      <c r="K684" s="4">
        <v>102.85</v>
      </c>
      <c r="L684" s="4">
        <v>238.12</v>
      </c>
      <c r="M684" s="4">
        <v>17.079999999999998</v>
      </c>
      <c r="N684" s="4">
        <v>16.5</v>
      </c>
      <c r="O684" s="4">
        <v>308.32</v>
      </c>
      <c r="P684" s="4">
        <v>10.92</v>
      </c>
      <c r="Q684" s="4">
        <v>6.49</v>
      </c>
      <c r="R684" s="4">
        <v>17.25</v>
      </c>
      <c r="S684" s="4">
        <v>22.91</v>
      </c>
      <c r="T684" s="4">
        <v>5.0199999999999996</v>
      </c>
      <c r="U684" s="4">
        <v>5.0999999999999996</v>
      </c>
      <c r="V684" s="4">
        <v>54.89</v>
      </c>
      <c r="W684" s="4">
        <v>11.22</v>
      </c>
      <c r="X684" s="4">
        <v>3.11</v>
      </c>
      <c r="Y684" s="4">
        <v>3.56</v>
      </c>
      <c r="Z684" s="4">
        <v>179.86</v>
      </c>
      <c r="AA684" s="4">
        <v>28.2</v>
      </c>
      <c r="AB684" s="4">
        <v>24.54</v>
      </c>
      <c r="AC684" s="4">
        <v>9.5399999999999991</v>
      </c>
      <c r="AD684" s="4">
        <v>4.4800000000000004</v>
      </c>
      <c r="AE684" s="4">
        <v>5.45</v>
      </c>
      <c r="AF684" s="4">
        <v>11.7</v>
      </c>
      <c r="AG684" s="4">
        <v>69.38</v>
      </c>
      <c r="AH684" s="4">
        <v>103.67</v>
      </c>
      <c r="AI684" s="4">
        <v>39.19</v>
      </c>
      <c r="AJ684" s="4">
        <v>3.51</v>
      </c>
      <c r="AK684" s="4">
        <v>2.99</v>
      </c>
      <c r="AL684" s="4">
        <v>30.75</v>
      </c>
      <c r="AM684" s="4">
        <v>4.67</v>
      </c>
      <c r="AN684" s="4">
        <v>42.45</v>
      </c>
      <c r="AO684" s="4">
        <v>255.09</v>
      </c>
      <c r="AP684" s="4">
        <v>6.4</v>
      </c>
      <c r="AQ684" s="4">
        <v>12.6</v>
      </c>
      <c r="AR684" s="4">
        <v>4.8499999999999996</v>
      </c>
      <c r="AS684" s="4">
        <v>13.93</v>
      </c>
      <c r="AT684" s="4">
        <v>3.95</v>
      </c>
      <c r="AU684" s="4">
        <v>12.21</v>
      </c>
      <c r="AV684" s="4">
        <v>26</v>
      </c>
      <c r="AW684" s="4">
        <v>56.98</v>
      </c>
      <c r="AX684" s="4">
        <v>39.58</v>
      </c>
      <c r="AY684" s="4">
        <v>21.04</v>
      </c>
      <c r="AZ684" s="4">
        <v>150.79</v>
      </c>
    </row>
    <row r="685" spans="1:52" x14ac:dyDescent="0.2">
      <c r="A685" s="5">
        <v>44456</v>
      </c>
      <c r="B685" s="4">
        <v>83654.320000000007</v>
      </c>
      <c r="C685" s="4">
        <v>46.32</v>
      </c>
      <c r="D685" s="4">
        <v>16.47</v>
      </c>
      <c r="E685" s="4">
        <v>27.7</v>
      </c>
      <c r="F685" s="4">
        <v>9</v>
      </c>
      <c r="G685" s="4">
        <v>84.05</v>
      </c>
      <c r="H685" s="4">
        <v>3.8</v>
      </c>
      <c r="I685" s="4">
        <v>39.159999999999997</v>
      </c>
      <c r="J685" s="4">
        <v>11.18</v>
      </c>
      <c r="K685" s="4">
        <v>102.88</v>
      </c>
      <c r="L685" s="4">
        <v>238.28</v>
      </c>
      <c r="M685" s="4">
        <v>16.91</v>
      </c>
      <c r="N685" s="4">
        <v>16.649999999999999</v>
      </c>
      <c r="O685" s="4">
        <v>309.36</v>
      </c>
      <c r="P685" s="4">
        <v>10.9</v>
      </c>
      <c r="Q685" s="4">
        <v>6.44</v>
      </c>
      <c r="R685" s="4">
        <v>15.27</v>
      </c>
      <c r="S685" s="4">
        <v>22.89</v>
      </c>
      <c r="T685" s="4">
        <v>4.95</v>
      </c>
      <c r="U685" s="4">
        <v>5.05</v>
      </c>
      <c r="V685" s="4">
        <v>53.95</v>
      </c>
      <c r="W685" s="4">
        <v>11.48</v>
      </c>
      <c r="X685" s="4">
        <v>3.13</v>
      </c>
      <c r="Y685" s="4">
        <v>3.54</v>
      </c>
      <c r="Z685" s="4">
        <v>180.17</v>
      </c>
      <c r="AA685" s="4">
        <v>27.89</v>
      </c>
      <c r="AB685" s="4">
        <v>23.78</v>
      </c>
      <c r="AC685" s="4">
        <v>9.27</v>
      </c>
      <c r="AD685" s="4">
        <v>4.3899999999999997</v>
      </c>
      <c r="AE685" s="4">
        <v>5.53</v>
      </c>
      <c r="AF685" s="4">
        <v>11.61</v>
      </c>
      <c r="AG685" s="4">
        <v>70.06</v>
      </c>
      <c r="AH685" s="4">
        <v>98.8</v>
      </c>
      <c r="AI685" s="4">
        <v>39.54</v>
      </c>
      <c r="AJ685" s="4">
        <v>3.39</v>
      </c>
      <c r="AK685" s="4">
        <v>2.99</v>
      </c>
      <c r="AL685" s="4">
        <v>30.62</v>
      </c>
      <c r="AM685" s="4">
        <v>4.74</v>
      </c>
      <c r="AN685" s="4">
        <v>42.12</v>
      </c>
      <c r="AO685" s="4">
        <v>255.79</v>
      </c>
      <c r="AP685" s="4">
        <v>6.33</v>
      </c>
      <c r="AQ685" s="4">
        <v>12.48</v>
      </c>
      <c r="AR685" s="4">
        <v>4.87</v>
      </c>
      <c r="AS685" s="4">
        <v>14.06</v>
      </c>
      <c r="AT685" s="4">
        <v>3.92</v>
      </c>
      <c r="AU685" s="4">
        <v>12.08</v>
      </c>
      <c r="AV685" s="4">
        <v>25.88</v>
      </c>
      <c r="AW685" s="4">
        <v>57.28</v>
      </c>
      <c r="AX685" s="4">
        <v>39.39</v>
      </c>
      <c r="AY685" s="4">
        <v>21.11</v>
      </c>
      <c r="AZ685" s="4">
        <v>153.34</v>
      </c>
    </row>
    <row r="686" spans="1:52" x14ac:dyDescent="0.2">
      <c r="A686" s="5">
        <v>44459</v>
      </c>
      <c r="B686" s="4">
        <v>82048.100000000006</v>
      </c>
      <c r="C686" s="4">
        <v>44.98</v>
      </c>
      <c r="D686" s="4">
        <v>16.37</v>
      </c>
      <c r="E686" s="4">
        <v>27.14</v>
      </c>
      <c r="F686" s="4">
        <v>8.8800000000000008</v>
      </c>
      <c r="G686" s="4">
        <v>82.65</v>
      </c>
      <c r="H686" s="4">
        <v>3.74</v>
      </c>
      <c r="I686" s="4">
        <v>37.53</v>
      </c>
      <c r="J686" s="4">
        <v>11.05</v>
      </c>
      <c r="K686" s="4">
        <v>100.81</v>
      </c>
      <c r="L686" s="4">
        <v>234.87</v>
      </c>
      <c r="M686" s="4">
        <v>16.940000000000001</v>
      </c>
      <c r="N686" s="4">
        <v>16.28</v>
      </c>
      <c r="O686" s="4">
        <v>307.41000000000003</v>
      </c>
      <c r="P686" s="4">
        <v>10.76</v>
      </c>
      <c r="Q686" s="4">
        <v>6.58</v>
      </c>
      <c r="R686" s="4">
        <v>14.7</v>
      </c>
      <c r="S686" s="4">
        <v>22.33</v>
      </c>
      <c r="T686" s="4">
        <v>4.96</v>
      </c>
      <c r="U686" s="4">
        <v>5</v>
      </c>
      <c r="V686" s="4">
        <v>52.73</v>
      </c>
      <c r="W686" s="4">
        <v>11.08</v>
      </c>
      <c r="X686" s="4">
        <v>3.1</v>
      </c>
      <c r="Y686" s="4">
        <v>3.51</v>
      </c>
      <c r="Z686" s="4">
        <v>173.69</v>
      </c>
      <c r="AA686" s="4">
        <v>27.34</v>
      </c>
      <c r="AB686" s="4">
        <v>23.35</v>
      </c>
      <c r="AC686" s="4">
        <v>9.16</v>
      </c>
      <c r="AD686" s="4">
        <v>4.3</v>
      </c>
      <c r="AE686" s="4">
        <v>5.38</v>
      </c>
      <c r="AF686" s="4">
        <v>11.27</v>
      </c>
      <c r="AG686" s="4">
        <v>69.760000000000005</v>
      </c>
      <c r="AH686" s="4">
        <v>95.24</v>
      </c>
      <c r="AI686" s="4">
        <v>38.5</v>
      </c>
      <c r="AJ686" s="4">
        <v>3.32</v>
      </c>
      <c r="AK686" s="4">
        <v>2.93</v>
      </c>
      <c r="AL686" s="4">
        <v>29.59</v>
      </c>
      <c r="AM686" s="4">
        <v>4.6900000000000004</v>
      </c>
      <c r="AN686" s="4">
        <v>41.68</v>
      </c>
      <c r="AO686" s="4">
        <v>250.23</v>
      </c>
      <c r="AP686" s="4">
        <v>6.12</v>
      </c>
      <c r="AQ686" s="4">
        <v>12.4</v>
      </c>
      <c r="AR686" s="4">
        <v>4.79</v>
      </c>
      <c r="AS686" s="1"/>
      <c r="AT686" s="4">
        <v>3.88</v>
      </c>
      <c r="AU686" s="4">
        <v>11.82</v>
      </c>
      <c r="AV686" s="4">
        <v>25.3</v>
      </c>
      <c r="AW686" s="4">
        <v>56.9</v>
      </c>
      <c r="AX686" s="4">
        <v>39.21</v>
      </c>
      <c r="AY686" s="4">
        <v>20.58</v>
      </c>
      <c r="AZ686" s="4">
        <v>146.4</v>
      </c>
    </row>
    <row r="687" spans="1:52" x14ac:dyDescent="0.2">
      <c r="A687" s="5">
        <v>44460</v>
      </c>
      <c r="B687" s="4">
        <v>82266.63</v>
      </c>
      <c r="C687" s="4">
        <v>45.58</v>
      </c>
      <c r="D687" s="4">
        <v>16.329999999999998</v>
      </c>
      <c r="E687" s="4">
        <v>27.15</v>
      </c>
      <c r="F687" s="4">
        <v>8.4600000000000009</v>
      </c>
      <c r="G687" s="4">
        <v>83.28</v>
      </c>
      <c r="H687" s="4">
        <v>3.77</v>
      </c>
      <c r="I687" s="4">
        <v>37.75</v>
      </c>
      <c r="J687" s="4">
        <v>11.13</v>
      </c>
      <c r="K687" s="4">
        <v>100.34</v>
      </c>
      <c r="L687" s="4">
        <v>236.48</v>
      </c>
      <c r="M687" s="4">
        <v>17.079999999999998</v>
      </c>
      <c r="N687" s="4">
        <v>16.510000000000002</v>
      </c>
      <c r="O687" s="4">
        <v>310.38</v>
      </c>
      <c r="P687" s="4">
        <v>10.85</v>
      </c>
      <c r="Q687" s="4">
        <v>6.75</v>
      </c>
      <c r="R687" s="4">
        <v>14.75</v>
      </c>
      <c r="S687" s="4">
        <v>22.41</v>
      </c>
      <c r="T687" s="4">
        <v>4.96</v>
      </c>
      <c r="U687" s="4">
        <v>5.0199999999999996</v>
      </c>
      <c r="V687" s="4">
        <v>53.06</v>
      </c>
      <c r="W687" s="4">
        <v>10.98</v>
      </c>
      <c r="X687" s="4">
        <v>3.08</v>
      </c>
      <c r="Y687" s="4">
        <v>3.53</v>
      </c>
      <c r="Z687" s="4">
        <v>171.93</v>
      </c>
      <c r="AA687" s="4">
        <v>27.1</v>
      </c>
      <c r="AB687" s="4">
        <v>23.53</v>
      </c>
      <c r="AC687" s="4">
        <v>9.25</v>
      </c>
      <c r="AD687" s="4">
        <v>4.37</v>
      </c>
      <c r="AE687" s="4">
        <v>5.5</v>
      </c>
      <c r="AF687" s="4">
        <v>11.27</v>
      </c>
      <c r="AG687" s="4">
        <v>70.13</v>
      </c>
      <c r="AH687" s="4">
        <v>95.71</v>
      </c>
      <c r="AI687" s="4">
        <v>39.53</v>
      </c>
      <c r="AJ687" s="4">
        <v>3.29</v>
      </c>
      <c r="AK687" s="4">
        <v>2.93</v>
      </c>
      <c r="AL687" s="4">
        <v>29.71</v>
      </c>
      <c r="AM687" s="4">
        <v>4.66</v>
      </c>
      <c r="AN687" s="4">
        <v>41.55</v>
      </c>
      <c r="AO687" s="4">
        <v>251.3</v>
      </c>
      <c r="AP687" s="4">
        <v>6.19</v>
      </c>
      <c r="AQ687" s="4">
        <v>12.43</v>
      </c>
      <c r="AR687" s="4">
        <v>4.84</v>
      </c>
      <c r="AS687" s="1"/>
      <c r="AT687" s="4">
        <v>3.93</v>
      </c>
      <c r="AU687" s="4">
        <v>11.87</v>
      </c>
      <c r="AV687" s="4">
        <v>25.19</v>
      </c>
      <c r="AW687" s="4">
        <v>57.39</v>
      </c>
      <c r="AX687" s="4">
        <v>39.36</v>
      </c>
      <c r="AY687" s="4">
        <v>20.92</v>
      </c>
      <c r="AZ687" s="4">
        <v>147.69</v>
      </c>
    </row>
    <row r="688" spans="1:52" x14ac:dyDescent="0.2">
      <c r="A688" s="5">
        <v>44461</v>
      </c>
      <c r="B688" s="4">
        <v>82460.11</v>
      </c>
      <c r="C688" s="4">
        <v>45.62</v>
      </c>
      <c r="D688" s="4">
        <v>16.23</v>
      </c>
      <c r="E688" s="4">
        <v>27.09</v>
      </c>
      <c r="F688" s="4">
        <v>8.5500000000000007</v>
      </c>
      <c r="G688" s="4">
        <v>82.88</v>
      </c>
      <c r="H688" s="4">
        <v>3.74</v>
      </c>
      <c r="I688" s="4">
        <v>38.659999999999997</v>
      </c>
      <c r="J688" s="4">
        <v>11.01</v>
      </c>
      <c r="K688" s="4">
        <v>99.64</v>
      </c>
      <c r="L688" s="4">
        <v>236.03</v>
      </c>
      <c r="M688" s="4">
        <v>16.98</v>
      </c>
      <c r="N688" s="4">
        <v>16.329999999999998</v>
      </c>
      <c r="O688" s="4">
        <v>312.41000000000003</v>
      </c>
      <c r="P688" s="4">
        <v>10.92</v>
      </c>
      <c r="Q688" s="4">
        <v>6.73</v>
      </c>
      <c r="R688" s="4">
        <v>15.37</v>
      </c>
      <c r="S688" s="4">
        <v>22.73</v>
      </c>
      <c r="T688" s="4">
        <v>5.01</v>
      </c>
      <c r="U688" s="4">
        <v>4.87</v>
      </c>
      <c r="V688" s="4">
        <v>53.81</v>
      </c>
      <c r="W688" s="4">
        <v>10.88</v>
      </c>
      <c r="X688" s="4">
        <v>3.1</v>
      </c>
      <c r="Y688" s="4">
        <v>3.52</v>
      </c>
      <c r="Z688" s="4">
        <v>172.58</v>
      </c>
      <c r="AA688" s="4">
        <v>26.91</v>
      </c>
      <c r="AB688" s="4">
        <v>23.67</v>
      </c>
      <c r="AC688" s="4">
        <v>9.2799999999999994</v>
      </c>
      <c r="AD688" s="4">
        <v>4.4000000000000004</v>
      </c>
      <c r="AE688" s="4">
        <v>5.47</v>
      </c>
      <c r="AF688" s="4">
        <v>11.2</v>
      </c>
      <c r="AG688" s="4">
        <v>69.75</v>
      </c>
      <c r="AH688" s="4">
        <v>98.27</v>
      </c>
      <c r="AI688" s="4">
        <v>39.659999999999997</v>
      </c>
      <c r="AJ688" s="4">
        <v>3.34</v>
      </c>
      <c r="AK688" s="4">
        <v>2.95</v>
      </c>
      <c r="AL688" s="4">
        <v>29.86</v>
      </c>
      <c r="AM688" s="4">
        <v>4.71</v>
      </c>
      <c r="AN688" s="4">
        <v>41.72</v>
      </c>
      <c r="AO688" s="4">
        <v>261.07</v>
      </c>
      <c r="AP688" s="4">
        <v>6.31</v>
      </c>
      <c r="AQ688" s="4">
        <v>12.17</v>
      </c>
      <c r="AR688" s="4">
        <v>4.8099999999999996</v>
      </c>
      <c r="AS688" s="1"/>
      <c r="AT688" s="4">
        <v>3.95</v>
      </c>
      <c r="AU688" s="4">
        <v>11.93</v>
      </c>
      <c r="AV688" s="4">
        <v>24.91</v>
      </c>
      <c r="AW688" s="4">
        <v>57.23</v>
      </c>
      <c r="AX688" s="4">
        <v>39.25</v>
      </c>
      <c r="AY688" s="4">
        <v>21.43</v>
      </c>
      <c r="AZ688" s="4">
        <v>148.85</v>
      </c>
    </row>
    <row r="689" spans="1:52" x14ac:dyDescent="0.2">
      <c r="A689" s="5">
        <v>44462</v>
      </c>
      <c r="B689" s="4">
        <v>83104.28</v>
      </c>
      <c r="C689" s="4">
        <v>46.22</v>
      </c>
      <c r="D689" s="4">
        <v>16.13</v>
      </c>
      <c r="E689" s="4">
        <v>27.38</v>
      </c>
      <c r="F689" s="4">
        <v>8.73</v>
      </c>
      <c r="G689" s="4">
        <v>84.02</v>
      </c>
      <c r="H689" s="4">
        <v>3.72</v>
      </c>
      <c r="I689" s="4">
        <v>38.380000000000003</v>
      </c>
      <c r="J689" s="4">
        <v>11.07</v>
      </c>
      <c r="K689" s="4">
        <v>100.8</v>
      </c>
      <c r="L689" s="4">
        <v>237.04</v>
      </c>
      <c r="M689" s="4">
        <v>16.97</v>
      </c>
      <c r="N689" s="4">
        <v>16.93</v>
      </c>
      <c r="O689" s="4">
        <v>312.99</v>
      </c>
      <c r="P689" s="4">
        <v>11.1</v>
      </c>
      <c r="Q689" s="4">
        <v>6.85</v>
      </c>
      <c r="R689" s="4">
        <v>15.53</v>
      </c>
      <c r="S689" s="4">
        <v>22.87</v>
      </c>
      <c r="T689" s="4">
        <v>5.08</v>
      </c>
      <c r="U689" s="4">
        <v>4.84</v>
      </c>
      <c r="V689" s="4">
        <v>53.86</v>
      </c>
      <c r="W689" s="4">
        <v>11.05</v>
      </c>
      <c r="X689" s="4">
        <v>3.16</v>
      </c>
      <c r="Y689" s="4">
        <v>3.55</v>
      </c>
      <c r="Z689" s="4">
        <v>177.08</v>
      </c>
      <c r="AA689" s="4">
        <v>27.07</v>
      </c>
      <c r="AB689" s="4">
        <v>23.68</v>
      </c>
      <c r="AC689" s="4">
        <v>9.15</v>
      </c>
      <c r="AD689" s="4">
        <v>4.4800000000000004</v>
      </c>
      <c r="AE689" s="4">
        <v>5.72</v>
      </c>
      <c r="AF689" s="4">
        <v>11.5</v>
      </c>
      <c r="AG689" s="4">
        <v>69.78</v>
      </c>
      <c r="AH689" s="4">
        <v>98.86</v>
      </c>
      <c r="AI689" s="4">
        <v>39.58</v>
      </c>
      <c r="AJ689" s="4">
        <v>3.42</v>
      </c>
      <c r="AK689" s="4">
        <v>2.95</v>
      </c>
      <c r="AL689" s="4">
        <v>30.49</v>
      </c>
      <c r="AM689" s="4">
        <v>4.71</v>
      </c>
      <c r="AN689" s="4">
        <v>41.49</v>
      </c>
      <c r="AO689" s="4">
        <v>266.72000000000003</v>
      </c>
      <c r="AP689" s="4">
        <v>6.49</v>
      </c>
      <c r="AQ689" s="4">
        <v>12.37</v>
      </c>
      <c r="AR689" s="4">
        <v>4.88</v>
      </c>
      <c r="AS689" s="4">
        <v>14</v>
      </c>
      <c r="AT689" s="4">
        <v>3.98</v>
      </c>
      <c r="AU689" s="4">
        <v>12.16</v>
      </c>
      <c r="AV689" s="4">
        <v>25.07</v>
      </c>
      <c r="AW689" s="4">
        <v>57.49</v>
      </c>
      <c r="AX689" s="4">
        <v>39.06</v>
      </c>
      <c r="AY689" s="4">
        <v>21.79</v>
      </c>
      <c r="AZ689" s="4">
        <v>153.07</v>
      </c>
    </row>
    <row r="690" spans="1:52" x14ac:dyDescent="0.2">
      <c r="A690" s="5">
        <v>44463</v>
      </c>
      <c r="B690" s="4">
        <v>82919.63</v>
      </c>
      <c r="C690" s="4">
        <v>46.21</v>
      </c>
      <c r="D690" s="4">
        <v>16.149999999999999</v>
      </c>
      <c r="E690" s="4">
        <v>27.41</v>
      </c>
      <c r="F690" s="4">
        <v>8.66</v>
      </c>
      <c r="G690" s="4">
        <v>84.09</v>
      </c>
      <c r="H690" s="4">
        <v>3.69</v>
      </c>
      <c r="I690" s="4">
        <v>37.72</v>
      </c>
      <c r="J690" s="4">
        <v>10.93</v>
      </c>
      <c r="K690" s="4">
        <v>101.7</v>
      </c>
      <c r="L690" s="4">
        <v>225.73</v>
      </c>
      <c r="M690" s="4">
        <v>17.059999999999999</v>
      </c>
      <c r="N690" s="4">
        <v>17.899999999999999</v>
      </c>
      <c r="O690" s="4">
        <v>312.01</v>
      </c>
      <c r="P690" s="4">
        <v>10.78</v>
      </c>
      <c r="Q690" s="4">
        <v>6.87</v>
      </c>
      <c r="R690" s="4">
        <v>15.34</v>
      </c>
      <c r="S690" s="4">
        <v>22.33</v>
      </c>
      <c r="T690" s="4">
        <v>5.0599999999999996</v>
      </c>
      <c r="U690" s="4">
        <v>4.8</v>
      </c>
      <c r="V690" s="4">
        <v>52.71</v>
      </c>
      <c r="W690" s="4">
        <v>10.93</v>
      </c>
      <c r="X690" s="4">
        <v>3.1</v>
      </c>
      <c r="Y690" s="4">
        <v>3.57</v>
      </c>
      <c r="Z690" s="4">
        <v>178.6</v>
      </c>
      <c r="AA690" s="4">
        <v>27.35</v>
      </c>
      <c r="AB690" s="4">
        <v>23.09</v>
      </c>
      <c r="AC690" s="4">
        <v>8.76</v>
      </c>
      <c r="AD690" s="4">
        <v>4.5</v>
      </c>
      <c r="AE690" s="4">
        <v>5.64</v>
      </c>
      <c r="AF690" s="4">
        <v>11.7</v>
      </c>
      <c r="AG690" s="4">
        <v>69.260000000000005</v>
      </c>
      <c r="AH690" s="4">
        <v>99.33</v>
      </c>
      <c r="AI690" s="4">
        <v>38.22</v>
      </c>
      <c r="AJ690" s="4">
        <v>3.39</v>
      </c>
      <c r="AK690" s="4">
        <v>2.9</v>
      </c>
      <c r="AL690" s="4">
        <v>30.53</v>
      </c>
      <c r="AM690" s="4">
        <v>4.59</v>
      </c>
      <c r="AN690" s="4">
        <v>40.590000000000003</v>
      </c>
      <c r="AO690" s="4">
        <v>262.5</v>
      </c>
      <c r="AP690" s="4">
        <v>6.61</v>
      </c>
      <c r="AQ690" s="4">
        <v>12.45</v>
      </c>
      <c r="AR690" s="4">
        <v>4.82</v>
      </c>
      <c r="AS690" s="4">
        <v>14.05</v>
      </c>
      <c r="AT690" s="4">
        <v>3.95</v>
      </c>
      <c r="AU690" s="4">
        <v>12.03</v>
      </c>
      <c r="AV690" s="4">
        <v>25.25</v>
      </c>
      <c r="AW690" s="4">
        <v>57.36</v>
      </c>
      <c r="AX690" s="4">
        <v>39.29</v>
      </c>
      <c r="AY690" s="4">
        <v>22.17</v>
      </c>
      <c r="AZ690" s="4">
        <v>149.87</v>
      </c>
    </row>
    <row r="691" spans="1:52" x14ac:dyDescent="0.2">
      <c r="A691" s="5">
        <v>44466</v>
      </c>
      <c r="B691" s="4">
        <v>83366.98</v>
      </c>
      <c r="C691" s="4">
        <v>46.43</v>
      </c>
      <c r="D691" s="4">
        <v>16.21</v>
      </c>
      <c r="E691" s="4">
        <v>27.77</v>
      </c>
      <c r="F691" s="4">
        <v>8.59</v>
      </c>
      <c r="G691" s="4">
        <v>83.76</v>
      </c>
      <c r="H691" s="4">
        <v>3.68</v>
      </c>
      <c r="I691" s="4">
        <v>37.72</v>
      </c>
      <c r="J691" s="4">
        <v>10.88</v>
      </c>
      <c r="K691" s="4">
        <v>104.59</v>
      </c>
      <c r="L691" s="4">
        <v>226.66</v>
      </c>
      <c r="M691" s="4">
        <v>17.010000000000002</v>
      </c>
      <c r="N691" s="4">
        <v>18.059999999999999</v>
      </c>
      <c r="O691" s="4">
        <v>306.26</v>
      </c>
      <c r="P691" s="4">
        <v>10.79</v>
      </c>
      <c r="Q691" s="4">
        <v>6.78</v>
      </c>
      <c r="R691" s="4">
        <v>15.75</v>
      </c>
      <c r="S691" s="4">
        <v>22.49</v>
      </c>
      <c r="T691" s="4">
        <v>5.07</v>
      </c>
      <c r="U691" s="4">
        <v>4.8099999999999996</v>
      </c>
      <c r="V691" s="4">
        <v>52.73</v>
      </c>
      <c r="W691" s="4">
        <v>10.93</v>
      </c>
      <c r="X691" s="4">
        <v>3.12</v>
      </c>
      <c r="Y691" s="4">
        <v>3.59</v>
      </c>
      <c r="Z691" s="4">
        <v>180.78</v>
      </c>
      <c r="AA691" s="4">
        <v>27.58</v>
      </c>
      <c r="AB691" s="4">
        <v>22.83</v>
      </c>
      <c r="AC691" s="4">
        <v>8.6300000000000008</v>
      </c>
      <c r="AD691" s="4">
        <v>4.51</v>
      </c>
      <c r="AE691" s="4">
        <v>5.8</v>
      </c>
      <c r="AF691" s="4">
        <v>11.72</v>
      </c>
      <c r="AG691" s="4">
        <v>69.28</v>
      </c>
      <c r="AH691" s="4">
        <v>100.47</v>
      </c>
      <c r="AI691" s="4">
        <v>38.32</v>
      </c>
      <c r="AJ691" s="4">
        <v>3.36</v>
      </c>
      <c r="AK691" s="4">
        <v>2.94</v>
      </c>
      <c r="AL691" s="4">
        <v>30.98</v>
      </c>
      <c r="AM691" s="4">
        <v>4.5999999999999996</v>
      </c>
      <c r="AN691" s="4">
        <v>41.17</v>
      </c>
      <c r="AO691" s="4">
        <v>258.11</v>
      </c>
      <c r="AP691" s="4">
        <v>6.74</v>
      </c>
      <c r="AQ691" s="4">
        <v>12.52</v>
      </c>
      <c r="AR691" s="4">
        <v>4.82</v>
      </c>
      <c r="AS691" s="4">
        <v>14.13</v>
      </c>
      <c r="AT691" s="4">
        <v>3.98</v>
      </c>
      <c r="AU691" s="4">
        <v>12.06</v>
      </c>
      <c r="AV691" s="4">
        <v>25.46</v>
      </c>
      <c r="AW691" s="4">
        <v>57.48</v>
      </c>
      <c r="AX691" s="4">
        <v>39.06</v>
      </c>
      <c r="AY691" s="4">
        <v>22.88</v>
      </c>
      <c r="AZ691" s="4">
        <v>149.94999999999999</v>
      </c>
    </row>
    <row r="692" spans="1:52" x14ac:dyDescent="0.2">
      <c r="A692" s="5">
        <v>44467</v>
      </c>
      <c r="B692" s="4">
        <v>82077.42</v>
      </c>
      <c r="C692" s="4">
        <v>45.76</v>
      </c>
      <c r="D692" s="4">
        <v>16.29</v>
      </c>
      <c r="E692" s="4">
        <v>27.62</v>
      </c>
      <c r="F692" s="4">
        <v>8.59</v>
      </c>
      <c r="G692" s="4">
        <v>81.459999999999994</v>
      </c>
      <c r="H692" s="4">
        <v>3.66</v>
      </c>
      <c r="I692" s="4">
        <v>36.869999999999997</v>
      </c>
      <c r="J692" s="4">
        <v>10.7</v>
      </c>
      <c r="K692" s="4">
        <v>104</v>
      </c>
      <c r="L692" s="4">
        <v>219.88</v>
      </c>
      <c r="M692" s="4">
        <v>16.54</v>
      </c>
      <c r="N692" s="4">
        <v>18.010000000000002</v>
      </c>
      <c r="O692" s="4">
        <v>294.47000000000003</v>
      </c>
      <c r="P692" s="4">
        <v>10.67</v>
      </c>
      <c r="Q692" s="4">
        <v>6.75</v>
      </c>
      <c r="R692" s="4">
        <v>14.87</v>
      </c>
      <c r="S692" s="4">
        <v>21.55</v>
      </c>
      <c r="T692" s="4">
        <v>5.01</v>
      </c>
      <c r="U692" s="4">
        <v>4.82</v>
      </c>
      <c r="V692" s="4">
        <v>51</v>
      </c>
      <c r="W692" s="4">
        <v>10.79</v>
      </c>
      <c r="X692" s="4">
        <v>3.02</v>
      </c>
      <c r="Y692" s="4">
        <v>3.53</v>
      </c>
      <c r="Z692" s="4">
        <v>181.07</v>
      </c>
      <c r="AA692" s="4">
        <v>27.49</v>
      </c>
      <c r="AB692" s="4">
        <v>22.21</v>
      </c>
      <c r="AC692" s="4">
        <v>8.26</v>
      </c>
      <c r="AD692" s="4">
        <v>4.75</v>
      </c>
      <c r="AE692" s="4">
        <v>5.74</v>
      </c>
      <c r="AF692" s="4">
        <v>11.6</v>
      </c>
      <c r="AG692" s="4">
        <v>68.37</v>
      </c>
      <c r="AH692" s="4">
        <v>97.47</v>
      </c>
      <c r="AI692" s="4">
        <v>37.119999999999997</v>
      </c>
      <c r="AJ692" s="4">
        <v>3.4</v>
      </c>
      <c r="AK692" s="4">
        <v>2.95</v>
      </c>
      <c r="AL692" s="4">
        <v>30.95</v>
      </c>
      <c r="AM692" s="4">
        <v>4.47</v>
      </c>
      <c r="AN692" s="4">
        <v>39.46</v>
      </c>
      <c r="AO692" s="4">
        <v>242.7</v>
      </c>
      <c r="AP692" s="4">
        <v>7.12</v>
      </c>
      <c r="AQ692" s="4">
        <v>12.45</v>
      </c>
      <c r="AR692" s="4">
        <v>4.78</v>
      </c>
      <c r="AS692" s="4">
        <v>13.85</v>
      </c>
      <c r="AT692" s="4">
        <v>3.93</v>
      </c>
      <c r="AU692" s="4">
        <v>11.94</v>
      </c>
      <c r="AV692" s="4">
        <v>25.31</v>
      </c>
      <c r="AW692" s="4">
        <v>56.2</v>
      </c>
      <c r="AX692" s="4">
        <v>38.299999999999997</v>
      </c>
      <c r="AY692" s="4">
        <v>24.03</v>
      </c>
      <c r="AZ692" s="4">
        <v>140.35</v>
      </c>
    </row>
    <row r="693" spans="1:52" x14ac:dyDescent="0.2">
      <c r="A693" s="5">
        <v>44468</v>
      </c>
      <c r="B693" s="4">
        <v>81235.87</v>
      </c>
      <c r="C693" s="4">
        <v>46.02</v>
      </c>
      <c r="D693" s="4">
        <v>16.2</v>
      </c>
      <c r="E693" s="4">
        <v>27.49</v>
      </c>
      <c r="F693" s="4">
        <v>8.58</v>
      </c>
      <c r="G693" s="4">
        <v>80.89</v>
      </c>
      <c r="H693" s="4">
        <v>3.7</v>
      </c>
      <c r="I693" s="4">
        <v>36.39</v>
      </c>
      <c r="J693" s="4">
        <v>10.64</v>
      </c>
      <c r="K693" s="4">
        <v>102.62</v>
      </c>
      <c r="L693" s="4">
        <v>218.99</v>
      </c>
      <c r="M693" s="4">
        <v>16.63</v>
      </c>
      <c r="N693" s="4">
        <v>18.13</v>
      </c>
      <c r="O693" s="4">
        <v>286.86</v>
      </c>
      <c r="P693" s="4">
        <v>10.69</v>
      </c>
      <c r="Q693" s="4">
        <v>6.83</v>
      </c>
      <c r="R693" s="4">
        <v>14.8</v>
      </c>
      <c r="S693" s="4">
        <v>21.26</v>
      </c>
      <c r="T693" s="4">
        <v>5.01</v>
      </c>
      <c r="U693" s="4">
        <v>4.9000000000000004</v>
      </c>
      <c r="V693" s="4">
        <v>49.76</v>
      </c>
      <c r="W693" s="4">
        <v>10.62</v>
      </c>
      <c r="X693" s="4">
        <v>2.94</v>
      </c>
      <c r="Y693" s="4">
        <v>3.52</v>
      </c>
      <c r="Z693" s="4">
        <v>177.97</v>
      </c>
      <c r="AA693" s="4">
        <v>27.24</v>
      </c>
      <c r="AB693" s="4">
        <v>22.63</v>
      </c>
      <c r="AC693" s="4">
        <v>8.5</v>
      </c>
      <c r="AD693" s="4">
        <v>4.72</v>
      </c>
      <c r="AE693" s="4">
        <v>5.54</v>
      </c>
      <c r="AF693" s="4">
        <v>11.43</v>
      </c>
      <c r="AG693" s="4">
        <v>68</v>
      </c>
      <c r="AH693" s="4">
        <v>96.89</v>
      </c>
      <c r="AI693" s="4">
        <v>36.71</v>
      </c>
      <c r="AJ693" s="4">
        <v>3.39</v>
      </c>
      <c r="AK693" s="4">
        <v>2.94</v>
      </c>
      <c r="AL693" s="4">
        <v>31</v>
      </c>
      <c r="AM693" s="4">
        <v>4.45</v>
      </c>
      <c r="AN693" s="4">
        <v>39.340000000000003</v>
      </c>
      <c r="AO693" s="4">
        <v>236.04</v>
      </c>
      <c r="AP693" s="4">
        <v>7.03</v>
      </c>
      <c r="AQ693" s="4">
        <v>12.45</v>
      </c>
      <c r="AR693" s="4">
        <v>4.82</v>
      </c>
      <c r="AS693" s="4">
        <v>13.71</v>
      </c>
      <c r="AT693" s="4">
        <v>3.9</v>
      </c>
      <c r="AU693" s="4">
        <v>11.9</v>
      </c>
      <c r="AV693" s="4">
        <v>25.17</v>
      </c>
      <c r="AW693" s="4">
        <v>55.31</v>
      </c>
      <c r="AX693" s="4">
        <v>38.28</v>
      </c>
      <c r="AY693" s="4">
        <v>23.5</v>
      </c>
      <c r="AZ693" s="4">
        <v>137.85</v>
      </c>
    </row>
    <row r="694" spans="1:52" x14ac:dyDescent="0.2">
      <c r="A694" s="5">
        <v>44469</v>
      </c>
      <c r="B694" s="4">
        <v>82845.820000000007</v>
      </c>
      <c r="C694" s="4">
        <v>46.76</v>
      </c>
      <c r="D694" s="4">
        <v>16.48</v>
      </c>
      <c r="E694" s="4">
        <v>28.15</v>
      </c>
      <c r="F694" s="4">
        <v>8.7200000000000006</v>
      </c>
      <c r="G694" s="4">
        <v>81</v>
      </c>
      <c r="H694" s="4">
        <v>3.79</v>
      </c>
      <c r="I694" s="4">
        <v>37.61</v>
      </c>
      <c r="J694" s="4">
        <v>10.77</v>
      </c>
      <c r="K694" s="4">
        <v>104.33</v>
      </c>
      <c r="L694" s="4">
        <v>220.4</v>
      </c>
      <c r="M694" s="4">
        <v>16.989999999999998</v>
      </c>
      <c r="N694" s="4">
        <v>18.22</v>
      </c>
      <c r="O694" s="4">
        <v>293.39999999999998</v>
      </c>
      <c r="P694" s="4">
        <v>10.8</v>
      </c>
      <c r="Q694" s="4">
        <v>6.98</v>
      </c>
      <c r="R694" s="4">
        <v>14.96</v>
      </c>
      <c r="S694" s="4">
        <v>21.68</v>
      </c>
      <c r="T694" s="4">
        <v>5.07</v>
      </c>
      <c r="U694" s="4">
        <v>4.92</v>
      </c>
      <c r="V694" s="4">
        <v>50.27</v>
      </c>
      <c r="W694" s="4">
        <v>10.85</v>
      </c>
      <c r="X694" s="4">
        <v>2.99</v>
      </c>
      <c r="Y694" s="4">
        <v>3.59</v>
      </c>
      <c r="Z694" s="4">
        <v>182</v>
      </c>
      <c r="AA694" s="4">
        <v>27.83</v>
      </c>
      <c r="AB694" s="4">
        <v>22.64</v>
      </c>
      <c r="AC694" s="4">
        <v>8.5</v>
      </c>
      <c r="AD694" s="4">
        <v>4.7300000000000004</v>
      </c>
      <c r="AE694" s="4">
        <v>5.67</v>
      </c>
      <c r="AF694" s="4">
        <v>11.66</v>
      </c>
      <c r="AG694" s="4">
        <v>69.62</v>
      </c>
      <c r="AH694" s="4">
        <v>100.18</v>
      </c>
      <c r="AI694" s="4">
        <v>37.25</v>
      </c>
      <c r="AJ694" s="4">
        <v>3.53</v>
      </c>
      <c r="AK694" s="4">
        <v>2.99</v>
      </c>
      <c r="AL694" s="4">
        <v>31.12</v>
      </c>
      <c r="AM694" s="4">
        <v>4.4800000000000004</v>
      </c>
      <c r="AN694" s="4">
        <v>40.659999999999997</v>
      </c>
      <c r="AO694" s="4">
        <v>239.84</v>
      </c>
      <c r="AP694" s="4">
        <v>7.17</v>
      </c>
      <c r="AQ694" s="4">
        <v>12.56</v>
      </c>
      <c r="AR694" s="4">
        <v>4.91</v>
      </c>
      <c r="AS694" s="4">
        <v>14.16</v>
      </c>
      <c r="AT694" s="4">
        <v>3.93</v>
      </c>
      <c r="AU694" s="4">
        <v>12.41</v>
      </c>
      <c r="AV694" s="4">
        <v>26</v>
      </c>
      <c r="AW694" s="4">
        <v>55.75</v>
      </c>
      <c r="AX694" s="4">
        <v>39.35</v>
      </c>
      <c r="AY694" s="4">
        <v>23.88</v>
      </c>
      <c r="AZ694" s="4">
        <v>139</v>
      </c>
    </row>
    <row r="695" spans="1:52" x14ac:dyDescent="0.2">
      <c r="A695" s="3">
        <v>44470</v>
      </c>
      <c r="B695" s="4">
        <v>81152.2</v>
      </c>
      <c r="C695" s="4">
        <v>44.78</v>
      </c>
      <c r="D695" s="4">
        <v>16.149999999999999</v>
      </c>
      <c r="E695" s="4">
        <v>27.44</v>
      </c>
      <c r="F695" s="4">
        <v>8.67</v>
      </c>
      <c r="G695" s="4">
        <v>79.540000000000006</v>
      </c>
      <c r="H695" s="4">
        <v>3.81</v>
      </c>
      <c r="I695" s="4">
        <v>36.85</v>
      </c>
      <c r="J695" s="4">
        <v>10.58</v>
      </c>
      <c r="K695" s="4">
        <v>100.08</v>
      </c>
      <c r="L695" s="4">
        <v>218.82</v>
      </c>
      <c r="M695" s="4">
        <v>16.93</v>
      </c>
      <c r="N695" s="4">
        <v>18.14</v>
      </c>
      <c r="O695" s="4">
        <v>288.87</v>
      </c>
      <c r="P695" s="4">
        <v>10.45</v>
      </c>
      <c r="Q695" s="4">
        <v>6.88</v>
      </c>
      <c r="R695" s="4">
        <v>14.57</v>
      </c>
      <c r="S695" s="4">
        <v>21.18</v>
      </c>
      <c r="T695" s="4">
        <v>4.93</v>
      </c>
      <c r="U695" s="4">
        <v>4.8600000000000003</v>
      </c>
      <c r="V695" s="4">
        <v>49.39</v>
      </c>
      <c r="W695" s="4">
        <v>10.75</v>
      </c>
      <c r="X695" s="4">
        <v>2.91</v>
      </c>
      <c r="Y695" s="4">
        <v>3.53</v>
      </c>
      <c r="Z695" s="4">
        <v>176.7</v>
      </c>
      <c r="AA695" s="4">
        <v>27.27</v>
      </c>
      <c r="AB695" s="4">
        <v>22.82</v>
      </c>
      <c r="AC695" s="4">
        <v>8.7100000000000009</v>
      </c>
      <c r="AD695" s="4">
        <v>4.76</v>
      </c>
      <c r="AE695" s="4">
        <v>5.71</v>
      </c>
      <c r="AF695" s="4">
        <v>11.31</v>
      </c>
      <c r="AG695" s="4">
        <v>68.33</v>
      </c>
      <c r="AH695" s="4">
        <v>97.28</v>
      </c>
      <c r="AI695" s="4">
        <v>36.57</v>
      </c>
      <c r="AJ695" s="4">
        <v>3.51</v>
      </c>
      <c r="AK695" s="4">
        <v>2.93</v>
      </c>
      <c r="AL695" s="4">
        <v>30.65</v>
      </c>
      <c r="AM695" s="4">
        <v>4.34</v>
      </c>
      <c r="AN695" s="4">
        <v>39.83</v>
      </c>
      <c r="AO695" s="4">
        <v>239.29</v>
      </c>
      <c r="AP695" s="4">
        <v>6.96</v>
      </c>
      <c r="AQ695" s="4">
        <v>12.37</v>
      </c>
      <c r="AR695" s="4">
        <v>4.9000000000000004</v>
      </c>
      <c r="AS695" s="4">
        <v>13.93</v>
      </c>
      <c r="AT695" s="4">
        <v>3.9</v>
      </c>
      <c r="AU695" s="4">
        <v>12.37</v>
      </c>
      <c r="AV695" s="4">
        <v>25.41</v>
      </c>
      <c r="AW695" s="4">
        <v>54.72</v>
      </c>
      <c r="AX695" s="4">
        <v>38.700000000000003</v>
      </c>
      <c r="AY695" s="4">
        <v>23.75</v>
      </c>
      <c r="AZ695" s="4">
        <v>140.38999999999999</v>
      </c>
    </row>
    <row r="696" spans="1:52" x14ac:dyDescent="0.2">
      <c r="A696" s="3">
        <v>44474</v>
      </c>
      <c r="B696" s="4">
        <v>82001.95</v>
      </c>
      <c r="C696" s="4">
        <v>45.23</v>
      </c>
      <c r="D696" s="4">
        <v>16.05</v>
      </c>
      <c r="E696" s="4">
        <v>27.83</v>
      </c>
      <c r="F696" s="4">
        <v>8.77</v>
      </c>
      <c r="G696" s="4">
        <v>79.87</v>
      </c>
      <c r="H696" s="4">
        <v>3.9</v>
      </c>
      <c r="I696" s="4">
        <v>36.520000000000003</v>
      </c>
      <c r="J696" s="4">
        <v>10.55</v>
      </c>
      <c r="K696" s="4">
        <v>105.5</v>
      </c>
      <c r="L696" s="4">
        <v>214.65</v>
      </c>
      <c r="M696" s="4">
        <v>16.940000000000001</v>
      </c>
      <c r="N696" s="4">
        <v>17.760000000000002</v>
      </c>
      <c r="O696" s="4">
        <v>286.67</v>
      </c>
      <c r="P696" s="4">
        <v>10.46</v>
      </c>
      <c r="Q696" s="4">
        <v>7.12</v>
      </c>
      <c r="R696" s="4">
        <v>14.22</v>
      </c>
      <c r="S696" s="4">
        <v>21.16</v>
      </c>
      <c r="T696" s="4">
        <v>4.9800000000000004</v>
      </c>
      <c r="U696" s="4">
        <v>5.0199999999999996</v>
      </c>
      <c r="V696" s="4">
        <v>49.31</v>
      </c>
      <c r="W696" s="4">
        <v>10.99</v>
      </c>
      <c r="X696" s="4">
        <v>2.91</v>
      </c>
      <c r="Y696" s="4">
        <v>3.52</v>
      </c>
      <c r="Z696" s="4">
        <v>178.42</v>
      </c>
      <c r="AA696" s="4">
        <v>27.78</v>
      </c>
      <c r="AB696" s="4">
        <v>23.28</v>
      </c>
      <c r="AC696" s="4">
        <v>9.2200000000000006</v>
      </c>
      <c r="AD696" s="4">
        <v>5.05</v>
      </c>
      <c r="AE696" s="4">
        <v>5.74</v>
      </c>
      <c r="AF696" s="4">
        <v>11.5</v>
      </c>
      <c r="AG696" s="4">
        <v>67.33</v>
      </c>
      <c r="AH696" s="4">
        <v>97.13</v>
      </c>
      <c r="AI696" s="4">
        <v>35.020000000000003</v>
      </c>
      <c r="AJ696" s="4">
        <v>3.62</v>
      </c>
      <c r="AK696" s="4">
        <v>3.01</v>
      </c>
      <c r="AL696" s="4">
        <v>30.64</v>
      </c>
      <c r="AM696" s="4">
        <v>4.41</v>
      </c>
      <c r="AN696" s="4">
        <v>39.630000000000003</v>
      </c>
      <c r="AO696" s="4">
        <v>235.98</v>
      </c>
      <c r="AP696" s="4">
        <v>7.26</v>
      </c>
      <c r="AQ696" s="4">
        <v>12.56</v>
      </c>
      <c r="AR696" s="4">
        <v>4.97</v>
      </c>
      <c r="AS696" s="4">
        <v>14.19</v>
      </c>
      <c r="AT696" s="4">
        <v>3.89</v>
      </c>
      <c r="AU696" s="4">
        <v>12.2</v>
      </c>
      <c r="AV696" s="4">
        <v>25.81</v>
      </c>
      <c r="AW696" s="4">
        <v>54.78</v>
      </c>
      <c r="AX696" s="4">
        <v>39.299999999999997</v>
      </c>
      <c r="AY696" s="4">
        <v>25.08</v>
      </c>
      <c r="AZ696" s="4">
        <v>134.59</v>
      </c>
    </row>
    <row r="697" spans="1:52" x14ac:dyDescent="0.2">
      <c r="A697" s="3">
        <v>44475</v>
      </c>
      <c r="B697" s="4">
        <v>81570.22</v>
      </c>
      <c r="C697" s="4">
        <v>44.8</v>
      </c>
      <c r="D697" s="4">
        <v>16</v>
      </c>
      <c r="E697" s="4">
        <v>27.53</v>
      </c>
      <c r="F697" s="4">
        <v>8.7799999999999994</v>
      </c>
      <c r="G697" s="4">
        <v>79.31</v>
      </c>
      <c r="H697" s="4">
        <v>3.84</v>
      </c>
      <c r="I697" s="4">
        <v>36.65</v>
      </c>
      <c r="J697" s="4">
        <v>10.48</v>
      </c>
      <c r="K697" s="4">
        <v>103.42</v>
      </c>
      <c r="L697" s="4">
        <v>213.13</v>
      </c>
      <c r="M697" s="4">
        <v>16.940000000000001</v>
      </c>
      <c r="N697" s="4">
        <v>17.95</v>
      </c>
      <c r="O697" s="4">
        <v>286.19</v>
      </c>
      <c r="P697" s="4">
        <v>10.4</v>
      </c>
      <c r="Q697" s="4">
        <v>7</v>
      </c>
      <c r="R697" s="4">
        <v>14.18</v>
      </c>
      <c r="S697" s="4">
        <v>21.02</v>
      </c>
      <c r="T697" s="4">
        <v>4.96</v>
      </c>
      <c r="U697" s="4">
        <v>5.08</v>
      </c>
      <c r="V697" s="4">
        <v>48.9</v>
      </c>
      <c r="W697" s="4">
        <v>10.98</v>
      </c>
      <c r="X697" s="4">
        <v>2.9</v>
      </c>
      <c r="Y697" s="4">
        <v>3.56</v>
      </c>
      <c r="Z697" s="4">
        <v>177.71</v>
      </c>
      <c r="AA697" s="4">
        <v>27.55</v>
      </c>
      <c r="AB697" s="4">
        <v>23.18</v>
      </c>
      <c r="AC697" s="4">
        <v>9.01</v>
      </c>
      <c r="AD697" s="4">
        <v>5.0199999999999996</v>
      </c>
      <c r="AE697" s="4">
        <v>5.62</v>
      </c>
      <c r="AF697" s="4">
        <v>11.82</v>
      </c>
      <c r="AG697" s="4">
        <v>67.22</v>
      </c>
      <c r="AH697" s="4">
        <v>96.55</v>
      </c>
      <c r="AI697" s="4">
        <v>35.130000000000003</v>
      </c>
      <c r="AJ697" s="4">
        <v>3.6</v>
      </c>
      <c r="AK697" s="4">
        <v>2.99</v>
      </c>
      <c r="AL697" s="4">
        <v>30.88</v>
      </c>
      <c r="AM697" s="4">
        <v>4.4000000000000004</v>
      </c>
      <c r="AN697" s="4">
        <v>39.44</v>
      </c>
      <c r="AO697" s="4">
        <v>239.12</v>
      </c>
      <c r="AP697" s="4">
        <v>7.43</v>
      </c>
      <c r="AQ697" s="4">
        <v>12.63</v>
      </c>
      <c r="AR697" s="4">
        <v>4.97</v>
      </c>
      <c r="AS697" s="4">
        <v>14.05</v>
      </c>
      <c r="AT697" s="4">
        <v>3.88</v>
      </c>
      <c r="AU697" s="4">
        <v>12.15</v>
      </c>
      <c r="AV697" s="4">
        <v>25.65</v>
      </c>
      <c r="AW697" s="4">
        <v>54.07</v>
      </c>
      <c r="AX697" s="4">
        <v>39.11</v>
      </c>
      <c r="AY697" s="4">
        <v>25.04</v>
      </c>
      <c r="AZ697" s="4">
        <v>133.68</v>
      </c>
    </row>
    <row r="698" spans="1:52" x14ac:dyDescent="0.2">
      <c r="A698" s="3">
        <v>44476</v>
      </c>
      <c r="B698" s="4">
        <v>82056.570000000007</v>
      </c>
      <c r="C698" s="4">
        <v>45.07</v>
      </c>
      <c r="D698" s="4">
        <v>16.12</v>
      </c>
      <c r="E698" s="4">
        <v>27.81</v>
      </c>
      <c r="F698" s="4">
        <v>8.81</v>
      </c>
      <c r="G698" s="4">
        <v>80.48</v>
      </c>
      <c r="H698" s="4">
        <v>3.9</v>
      </c>
      <c r="I698" s="4">
        <v>36.64</v>
      </c>
      <c r="J698" s="4">
        <v>10.46</v>
      </c>
      <c r="K698" s="4">
        <v>103.41</v>
      </c>
      <c r="L698" s="4">
        <v>218.69</v>
      </c>
      <c r="M698" s="4">
        <v>17.05</v>
      </c>
      <c r="N698" s="4">
        <v>17.940000000000001</v>
      </c>
      <c r="O698" s="4">
        <v>288.06</v>
      </c>
      <c r="P698" s="4">
        <v>10.4</v>
      </c>
      <c r="Q698" s="4">
        <v>6.9</v>
      </c>
      <c r="R698" s="4">
        <v>13.91</v>
      </c>
      <c r="S698" s="4">
        <v>21.28</v>
      </c>
      <c r="T698" s="4">
        <v>4.9800000000000004</v>
      </c>
      <c r="U698" s="4">
        <v>5.12</v>
      </c>
      <c r="V698" s="4">
        <v>49.36</v>
      </c>
      <c r="W698" s="4">
        <v>11.06</v>
      </c>
      <c r="X698" s="4">
        <v>2.91</v>
      </c>
      <c r="Y698" s="4">
        <v>3.54</v>
      </c>
      <c r="Z698" s="4">
        <v>180.66</v>
      </c>
      <c r="AA698" s="4">
        <v>27.99</v>
      </c>
      <c r="AB698" s="4">
        <v>23.23</v>
      </c>
      <c r="AC698" s="4">
        <v>9.06</v>
      </c>
      <c r="AD698" s="4">
        <v>5</v>
      </c>
      <c r="AE698" s="4">
        <v>5.58</v>
      </c>
      <c r="AF698" s="4">
        <v>12.01</v>
      </c>
      <c r="AG698" s="4">
        <v>67.45</v>
      </c>
      <c r="AH698" s="4">
        <v>96.54</v>
      </c>
      <c r="AI698" s="4">
        <v>35.33</v>
      </c>
      <c r="AJ698" s="4">
        <v>3.6</v>
      </c>
      <c r="AK698" s="4">
        <v>2.98</v>
      </c>
      <c r="AL698" s="4">
        <v>31.36</v>
      </c>
      <c r="AM698" s="4">
        <v>4.4400000000000004</v>
      </c>
      <c r="AN698" s="4">
        <v>40.020000000000003</v>
      </c>
      <c r="AO698" s="4">
        <v>249.16</v>
      </c>
      <c r="AP698" s="4">
        <v>7.27</v>
      </c>
      <c r="AQ698" s="4">
        <v>12.56</v>
      </c>
      <c r="AR698" s="4">
        <v>5.0599999999999996</v>
      </c>
      <c r="AS698" s="4">
        <v>14</v>
      </c>
      <c r="AT698" s="4">
        <v>3.87</v>
      </c>
      <c r="AU698" s="4">
        <v>12.06</v>
      </c>
      <c r="AV698" s="4">
        <v>26.01</v>
      </c>
      <c r="AW698" s="4">
        <v>54.33</v>
      </c>
      <c r="AX698" s="4">
        <v>39.700000000000003</v>
      </c>
      <c r="AY698" s="4">
        <v>25.01</v>
      </c>
      <c r="AZ698" s="4">
        <v>137.41</v>
      </c>
    </row>
    <row r="699" spans="1:52" x14ac:dyDescent="0.2">
      <c r="A699" s="3">
        <v>44477</v>
      </c>
      <c r="B699" s="4">
        <v>82791.33</v>
      </c>
      <c r="C699" s="4">
        <v>44.98</v>
      </c>
      <c r="D699" s="4">
        <v>16.100000000000001</v>
      </c>
      <c r="E699" s="4">
        <v>27.96</v>
      </c>
      <c r="F699" s="4">
        <v>8.7899999999999991</v>
      </c>
      <c r="G699" s="4">
        <v>80.36</v>
      </c>
      <c r="H699" s="4">
        <v>3.94</v>
      </c>
      <c r="I699" s="4">
        <v>37.74</v>
      </c>
      <c r="J699" s="4">
        <v>10.5</v>
      </c>
      <c r="K699" s="4">
        <v>104.45</v>
      </c>
      <c r="L699" s="4">
        <v>220.47</v>
      </c>
      <c r="M699" s="4">
        <v>17.03</v>
      </c>
      <c r="N699" s="4">
        <v>18.25</v>
      </c>
      <c r="O699" s="4">
        <v>290.45999999999998</v>
      </c>
      <c r="P699" s="4">
        <v>10.45</v>
      </c>
      <c r="Q699" s="4">
        <v>6.99</v>
      </c>
      <c r="R699" s="4">
        <v>14.25</v>
      </c>
      <c r="S699" s="4">
        <v>21.24</v>
      </c>
      <c r="T699" s="4">
        <v>4.99</v>
      </c>
      <c r="U699" s="4">
        <v>5.19</v>
      </c>
      <c r="V699" s="4">
        <v>49.15</v>
      </c>
      <c r="W699" s="4">
        <v>11.11</v>
      </c>
      <c r="X699" s="4">
        <v>2.88</v>
      </c>
      <c r="Y699" s="4">
        <v>3.57</v>
      </c>
      <c r="Z699" s="4">
        <v>182.28</v>
      </c>
      <c r="AA699" s="4">
        <v>28.38</v>
      </c>
      <c r="AB699" s="4">
        <v>23.45</v>
      </c>
      <c r="AC699" s="4">
        <v>9.2200000000000006</v>
      </c>
      <c r="AD699" s="4">
        <v>5.07</v>
      </c>
      <c r="AE699" s="4">
        <v>5.59</v>
      </c>
      <c r="AF699" s="4">
        <v>12.23</v>
      </c>
      <c r="AG699" s="4">
        <v>67.61</v>
      </c>
      <c r="AH699" s="4">
        <v>100.4</v>
      </c>
      <c r="AI699" s="4">
        <v>35.22</v>
      </c>
      <c r="AJ699" s="4">
        <v>3.58</v>
      </c>
      <c r="AK699" s="4">
        <v>3.01</v>
      </c>
      <c r="AL699" s="4">
        <v>32</v>
      </c>
      <c r="AM699" s="4">
        <v>4.46</v>
      </c>
      <c r="AN699" s="4">
        <v>39.96</v>
      </c>
      <c r="AO699" s="4">
        <v>238.49</v>
      </c>
      <c r="AP699" s="4">
        <v>7.38</v>
      </c>
      <c r="AQ699" s="4">
        <v>12.69</v>
      </c>
      <c r="AR699" s="4">
        <v>5.0999999999999996</v>
      </c>
      <c r="AS699" s="4">
        <v>13.78</v>
      </c>
      <c r="AT699" s="4">
        <v>3.89</v>
      </c>
      <c r="AU699" s="4">
        <v>12.05</v>
      </c>
      <c r="AV699" s="4">
        <v>25.96</v>
      </c>
      <c r="AW699" s="4">
        <v>55.06</v>
      </c>
      <c r="AX699" s="4">
        <v>39.950000000000003</v>
      </c>
      <c r="AY699" s="4">
        <v>25.35</v>
      </c>
      <c r="AZ699" s="4">
        <v>139.28</v>
      </c>
    </row>
    <row r="700" spans="1:52" x14ac:dyDescent="0.2">
      <c r="A700" s="3">
        <v>44480</v>
      </c>
      <c r="B700" s="4">
        <v>82603.27</v>
      </c>
      <c r="C700" s="4">
        <v>44.29</v>
      </c>
      <c r="D700" s="4">
        <v>15.95</v>
      </c>
      <c r="E700" s="4">
        <v>28.09</v>
      </c>
      <c r="F700" s="4">
        <v>8.74</v>
      </c>
      <c r="G700" s="4">
        <v>79.739999999999995</v>
      </c>
      <c r="H700" s="4">
        <v>3.88</v>
      </c>
      <c r="I700" s="4">
        <v>38.08</v>
      </c>
      <c r="J700" s="4">
        <v>10.210000000000001</v>
      </c>
      <c r="K700" s="4">
        <v>104.69</v>
      </c>
      <c r="L700" s="4">
        <v>214.09</v>
      </c>
      <c r="M700" s="4">
        <v>17.04</v>
      </c>
      <c r="N700" s="4">
        <v>18.059999999999999</v>
      </c>
      <c r="O700" s="4">
        <v>287.5</v>
      </c>
      <c r="P700" s="4">
        <v>10.43</v>
      </c>
      <c r="Q700" s="4">
        <v>6.95</v>
      </c>
      <c r="R700" s="4">
        <v>15</v>
      </c>
      <c r="S700" s="4">
        <v>20.89</v>
      </c>
      <c r="T700" s="4">
        <v>4.93</v>
      </c>
      <c r="U700" s="4">
        <v>5.35</v>
      </c>
      <c r="V700" s="4">
        <v>48.13</v>
      </c>
      <c r="W700" s="4">
        <v>11.04</v>
      </c>
      <c r="X700" s="4">
        <v>2.84</v>
      </c>
      <c r="Y700" s="4">
        <v>3.52</v>
      </c>
      <c r="Z700" s="4">
        <v>181.52</v>
      </c>
      <c r="AA700" s="4">
        <v>28.4</v>
      </c>
      <c r="AB700" s="4">
        <v>23.9</v>
      </c>
      <c r="AC700" s="4">
        <v>9.35</v>
      </c>
      <c r="AD700" s="4">
        <v>5.07</v>
      </c>
      <c r="AE700" s="4">
        <v>5.53</v>
      </c>
      <c r="AF700" s="4">
        <v>11.94</v>
      </c>
      <c r="AG700" s="4">
        <v>66.75</v>
      </c>
      <c r="AH700" s="4">
        <v>102.26</v>
      </c>
      <c r="AI700" s="4">
        <v>34.85</v>
      </c>
      <c r="AJ700" s="4">
        <v>3.65</v>
      </c>
      <c r="AK700" s="4">
        <v>2.97</v>
      </c>
      <c r="AL700" s="4">
        <v>31.66</v>
      </c>
      <c r="AM700" s="4">
        <v>4.3899999999999997</v>
      </c>
      <c r="AN700" s="4">
        <v>39.28</v>
      </c>
      <c r="AO700" s="4">
        <v>232.33</v>
      </c>
      <c r="AP700" s="4">
        <v>7.49</v>
      </c>
      <c r="AQ700" s="4">
        <v>12.77</v>
      </c>
      <c r="AR700" s="4">
        <v>5.01</v>
      </c>
      <c r="AS700" s="4">
        <v>13.79</v>
      </c>
      <c r="AT700" s="4">
        <v>3.85</v>
      </c>
      <c r="AU700" s="4">
        <v>12.18</v>
      </c>
      <c r="AV700" s="4">
        <v>26.06</v>
      </c>
      <c r="AW700" s="4">
        <v>54.44</v>
      </c>
      <c r="AX700" s="4">
        <v>40.200000000000003</v>
      </c>
      <c r="AY700" s="4">
        <v>25.46</v>
      </c>
      <c r="AZ700" s="4">
        <v>133.78</v>
      </c>
    </row>
    <row r="701" spans="1:52" x14ac:dyDescent="0.2">
      <c r="A701" s="3">
        <v>44481</v>
      </c>
      <c r="B701" s="4">
        <v>82462.8</v>
      </c>
      <c r="C701" s="4">
        <v>44.53</v>
      </c>
      <c r="D701" s="4">
        <v>15.9</v>
      </c>
      <c r="E701" s="4">
        <v>27.89</v>
      </c>
      <c r="F701" s="4">
        <v>8.68</v>
      </c>
      <c r="G701" s="4">
        <v>79.28</v>
      </c>
      <c r="H701" s="4">
        <v>3.9</v>
      </c>
      <c r="I701" s="4">
        <v>37.979999999999997</v>
      </c>
      <c r="J701" s="4">
        <v>10.28</v>
      </c>
      <c r="K701" s="4">
        <v>104.89</v>
      </c>
      <c r="L701" s="4">
        <v>213.13</v>
      </c>
      <c r="M701" s="4">
        <v>17.18</v>
      </c>
      <c r="N701" s="4">
        <v>17.75</v>
      </c>
      <c r="O701" s="4">
        <v>292.68</v>
      </c>
      <c r="P701" s="4">
        <v>10.37</v>
      </c>
      <c r="Q701" s="4">
        <v>6.95</v>
      </c>
      <c r="R701" s="4">
        <v>14.79</v>
      </c>
      <c r="S701" s="4">
        <v>20.79</v>
      </c>
      <c r="T701" s="4">
        <v>4.96</v>
      </c>
      <c r="U701" s="4">
        <v>5.27</v>
      </c>
      <c r="V701" s="4">
        <v>48.01</v>
      </c>
      <c r="W701" s="4">
        <v>10.85</v>
      </c>
      <c r="X701" s="4">
        <v>2.82</v>
      </c>
      <c r="Y701" s="4">
        <v>3.5</v>
      </c>
      <c r="Z701" s="4">
        <v>183.11</v>
      </c>
      <c r="AA701" s="4">
        <v>28.46</v>
      </c>
      <c r="AB701" s="4">
        <v>23.92</v>
      </c>
      <c r="AC701" s="4">
        <v>9.1999999999999993</v>
      </c>
      <c r="AD701" s="4">
        <v>5.03</v>
      </c>
      <c r="AE701" s="4">
        <v>5.47</v>
      </c>
      <c r="AF701" s="4">
        <v>11.7</v>
      </c>
      <c r="AG701" s="4">
        <v>66.44</v>
      </c>
      <c r="AH701" s="4">
        <v>102.64</v>
      </c>
      <c r="AI701" s="4">
        <v>34.54</v>
      </c>
      <c r="AJ701" s="4">
        <v>3.66</v>
      </c>
      <c r="AK701" s="4">
        <v>2.98</v>
      </c>
      <c r="AL701" s="4">
        <v>31.36</v>
      </c>
      <c r="AM701" s="4">
        <v>4.42</v>
      </c>
      <c r="AN701" s="4">
        <v>39.19</v>
      </c>
      <c r="AO701" s="4">
        <v>237.41</v>
      </c>
      <c r="AP701" s="4">
        <v>7.44</v>
      </c>
      <c r="AQ701" s="4">
        <v>12.72</v>
      </c>
      <c r="AR701" s="4">
        <v>5.0199999999999996</v>
      </c>
      <c r="AS701" s="4">
        <v>13.56</v>
      </c>
      <c r="AT701" s="4">
        <v>3.85</v>
      </c>
      <c r="AU701" s="4">
        <v>12.15</v>
      </c>
      <c r="AV701" s="4">
        <v>25.63</v>
      </c>
      <c r="AW701" s="4">
        <v>54.26</v>
      </c>
      <c r="AX701" s="4">
        <v>40.229999999999997</v>
      </c>
      <c r="AY701" s="4">
        <v>25.14</v>
      </c>
      <c r="AZ701" s="4">
        <v>133.69</v>
      </c>
    </row>
    <row r="702" spans="1:52" x14ac:dyDescent="0.2">
      <c r="A702" s="5">
        <v>44482</v>
      </c>
      <c r="B702" s="4">
        <v>82259.240000000005</v>
      </c>
      <c r="C702" s="4">
        <v>44.7</v>
      </c>
      <c r="D702" s="4">
        <v>15.89</v>
      </c>
      <c r="E702" s="4">
        <v>27.78</v>
      </c>
      <c r="F702" s="4">
        <v>8.67</v>
      </c>
      <c r="G702" s="4">
        <v>78.790000000000006</v>
      </c>
      <c r="H702" s="4">
        <v>3.92</v>
      </c>
      <c r="I702" s="4">
        <v>37.590000000000003</v>
      </c>
      <c r="J702" s="4">
        <v>10.119999999999999</v>
      </c>
      <c r="K702" s="4">
        <v>103.22</v>
      </c>
      <c r="L702" s="4">
        <v>212.49</v>
      </c>
      <c r="M702" s="4">
        <v>17.32</v>
      </c>
      <c r="N702" s="4">
        <v>17.63</v>
      </c>
      <c r="O702" s="4">
        <v>294.05</v>
      </c>
      <c r="P702" s="4">
        <v>10.48</v>
      </c>
      <c r="Q702" s="4">
        <v>6.92</v>
      </c>
      <c r="R702" s="4">
        <v>14</v>
      </c>
      <c r="S702" s="4">
        <v>21.25</v>
      </c>
      <c r="T702" s="4">
        <v>4.99</v>
      </c>
      <c r="U702" s="4">
        <v>5.23</v>
      </c>
      <c r="V702" s="4">
        <v>47.91</v>
      </c>
      <c r="W702" s="4">
        <v>10.85</v>
      </c>
      <c r="X702" s="4">
        <v>2.85</v>
      </c>
      <c r="Y702" s="4">
        <v>3.52</v>
      </c>
      <c r="Z702" s="4">
        <v>184</v>
      </c>
      <c r="AA702" s="4">
        <v>28.54</v>
      </c>
      <c r="AB702" s="4">
        <v>24.14</v>
      </c>
      <c r="AC702" s="4">
        <v>9.3699999999999992</v>
      </c>
      <c r="AD702" s="4">
        <v>5.07</v>
      </c>
      <c r="AE702" s="4">
        <v>5.55</v>
      </c>
      <c r="AF702" s="4">
        <v>11.82</v>
      </c>
      <c r="AG702" s="4">
        <v>65.94</v>
      </c>
      <c r="AH702" s="4">
        <v>99.37</v>
      </c>
      <c r="AI702" s="4">
        <v>34.299999999999997</v>
      </c>
      <c r="AJ702" s="4">
        <v>3.65</v>
      </c>
      <c r="AK702" s="4">
        <v>3.04</v>
      </c>
      <c r="AL702" s="4">
        <v>31.83</v>
      </c>
      <c r="AM702" s="4">
        <v>4.47</v>
      </c>
      <c r="AN702" s="4">
        <v>39.35</v>
      </c>
      <c r="AO702" s="4">
        <v>242.73</v>
      </c>
      <c r="AP702" s="4">
        <v>7.44</v>
      </c>
      <c r="AQ702" s="4">
        <v>12.77</v>
      </c>
      <c r="AR702" s="4">
        <v>5.15</v>
      </c>
      <c r="AS702" s="4">
        <v>13.67</v>
      </c>
      <c r="AT702" s="4">
        <v>3.85</v>
      </c>
      <c r="AU702" s="4">
        <v>12.27</v>
      </c>
      <c r="AV702" s="4">
        <v>25.3</v>
      </c>
      <c r="AW702" s="4">
        <v>54.2</v>
      </c>
      <c r="AX702" s="4">
        <v>40.08</v>
      </c>
      <c r="AY702" s="4">
        <v>25.3</v>
      </c>
      <c r="AZ702" s="4">
        <v>135.87</v>
      </c>
    </row>
    <row r="703" spans="1:52" x14ac:dyDescent="0.2">
      <c r="A703" s="5">
        <v>44483</v>
      </c>
      <c r="B703" s="4">
        <v>82504.13</v>
      </c>
      <c r="C703" s="4">
        <v>45.39</v>
      </c>
      <c r="D703" s="4">
        <v>15.92</v>
      </c>
      <c r="E703" s="4">
        <v>27.58</v>
      </c>
      <c r="F703" s="4">
        <v>8.6300000000000008</v>
      </c>
      <c r="G703" s="4">
        <v>79.099999999999994</v>
      </c>
      <c r="H703" s="4">
        <v>3.92</v>
      </c>
      <c r="I703" s="4">
        <v>37.799999999999997</v>
      </c>
      <c r="J703" s="4">
        <v>10.09</v>
      </c>
      <c r="K703" s="4">
        <v>101.91</v>
      </c>
      <c r="L703" s="4">
        <v>215.4</v>
      </c>
      <c r="M703" s="4">
        <v>17.5</v>
      </c>
      <c r="N703" s="4">
        <v>17.75</v>
      </c>
      <c r="O703" s="4">
        <v>296.89999999999998</v>
      </c>
      <c r="P703" s="4">
        <v>10.58</v>
      </c>
      <c r="Q703" s="4">
        <v>6.85</v>
      </c>
      <c r="R703" s="4">
        <v>14.32</v>
      </c>
      <c r="S703" s="4">
        <v>21.46</v>
      </c>
      <c r="T703" s="4">
        <v>5.05</v>
      </c>
      <c r="U703" s="4">
        <v>5.08</v>
      </c>
      <c r="V703" s="4">
        <v>48.82</v>
      </c>
      <c r="W703" s="4">
        <v>10.76</v>
      </c>
      <c r="X703" s="4">
        <v>2.88</v>
      </c>
      <c r="Y703" s="4">
        <v>3.5</v>
      </c>
      <c r="Z703" s="4">
        <v>182.87</v>
      </c>
      <c r="AA703" s="4">
        <v>28.58</v>
      </c>
      <c r="AB703" s="4">
        <v>24.73</v>
      </c>
      <c r="AC703" s="4">
        <v>9.68</v>
      </c>
      <c r="AD703" s="4">
        <v>5.05</v>
      </c>
      <c r="AE703" s="4">
        <v>5.58</v>
      </c>
      <c r="AF703" s="4">
        <v>11.71</v>
      </c>
      <c r="AG703" s="4">
        <v>66.59</v>
      </c>
      <c r="AH703" s="4">
        <v>100.51</v>
      </c>
      <c r="AI703" s="4">
        <v>34.49</v>
      </c>
      <c r="AJ703" s="4">
        <v>3.83</v>
      </c>
      <c r="AK703" s="4">
        <v>3.02</v>
      </c>
      <c r="AL703" s="4">
        <v>32.28</v>
      </c>
      <c r="AM703" s="4">
        <v>4.54</v>
      </c>
      <c r="AN703" s="4">
        <v>39.479999999999997</v>
      </c>
      <c r="AO703" s="4">
        <v>247.41</v>
      </c>
      <c r="AP703" s="4">
        <v>7.34</v>
      </c>
      <c r="AQ703" s="4">
        <v>12.52</v>
      </c>
      <c r="AR703" s="4">
        <v>5.26</v>
      </c>
      <c r="AS703" s="4">
        <v>13.69</v>
      </c>
      <c r="AT703" s="4">
        <v>3.84</v>
      </c>
      <c r="AU703" s="4">
        <v>12.29</v>
      </c>
      <c r="AV703" s="4">
        <v>25.27</v>
      </c>
      <c r="AW703" s="4">
        <v>54.35</v>
      </c>
      <c r="AX703" s="4">
        <v>39.82</v>
      </c>
      <c r="AY703" s="4">
        <v>24.99</v>
      </c>
      <c r="AZ703" s="4">
        <v>143.04</v>
      </c>
    </row>
    <row r="704" spans="1:52" x14ac:dyDescent="0.2">
      <c r="A704" s="5">
        <v>44484</v>
      </c>
      <c r="B704" s="4">
        <v>83071.990000000005</v>
      </c>
      <c r="C704" s="4">
        <v>45.61</v>
      </c>
      <c r="D704" s="4">
        <v>16.04</v>
      </c>
      <c r="E704" s="4">
        <v>27.87</v>
      </c>
      <c r="F704" s="4">
        <v>8.44</v>
      </c>
      <c r="G704" s="4">
        <v>79.540000000000006</v>
      </c>
      <c r="H704" s="4">
        <v>3.93</v>
      </c>
      <c r="I704" s="4">
        <v>38.86</v>
      </c>
      <c r="J704" s="4">
        <v>10.19</v>
      </c>
      <c r="K704" s="4">
        <v>102.28</v>
      </c>
      <c r="L704" s="4">
        <v>216.88</v>
      </c>
      <c r="M704" s="4">
        <v>17.649999999999999</v>
      </c>
      <c r="N704" s="4">
        <v>17.97</v>
      </c>
      <c r="O704" s="4">
        <v>297.56</v>
      </c>
      <c r="P704" s="4">
        <v>10.7</v>
      </c>
      <c r="Q704" s="4">
        <v>6.93</v>
      </c>
      <c r="R704" s="4">
        <v>14.6</v>
      </c>
      <c r="S704" s="4">
        <v>21.43</v>
      </c>
      <c r="T704" s="4">
        <v>5.07</v>
      </c>
      <c r="U704" s="4">
        <v>4.92</v>
      </c>
      <c r="V704" s="4">
        <v>49.47</v>
      </c>
      <c r="W704" s="4">
        <v>10.76</v>
      </c>
      <c r="X704" s="4">
        <v>2.91</v>
      </c>
      <c r="Y704" s="4">
        <v>3.5</v>
      </c>
      <c r="Z704" s="4">
        <v>189.56</v>
      </c>
      <c r="AA704" s="4">
        <v>28.65</v>
      </c>
      <c r="AB704" s="4">
        <v>24.67</v>
      </c>
      <c r="AC704" s="4">
        <v>9.7100000000000009</v>
      </c>
      <c r="AD704" s="4">
        <v>5.05</v>
      </c>
      <c r="AE704" s="4">
        <v>5.69</v>
      </c>
      <c r="AF704" s="4">
        <v>11.63</v>
      </c>
      <c r="AG704" s="4">
        <v>67.12</v>
      </c>
      <c r="AH704" s="4">
        <v>99.6</v>
      </c>
      <c r="AI704" s="4">
        <v>34.729999999999997</v>
      </c>
      <c r="AJ704" s="4">
        <v>3.82</v>
      </c>
      <c r="AK704" s="4">
        <v>3.04</v>
      </c>
      <c r="AL704" s="4">
        <v>32.450000000000003</v>
      </c>
      <c r="AM704" s="4">
        <v>4.63</v>
      </c>
      <c r="AN704" s="4">
        <v>39.11</v>
      </c>
      <c r="AO704" s="4">
        <v>249</v>
      </c>
      <c r="AP704" s="4">
        <v>7.34</v>
      </c>
      <c r="AQ704" s="4">
        <v>12.49</v>
      </c>
      <c r="AR704" s="4">
        <v>5.29</v>
      </c>
      <c r="AS704" s="4">
        <v>13.69</v>
      </c>
      <c r="AT704" s="4">
        <v>3.85</v>
      </c>
      <c r="AU704" s="4">
        <v>11.63</v>
      </c>
      <c r="AV704" s="4">
        <v>25.39</v>
      </c>
      <c r="AW704" s="4">
        <v>54.77</v>
      </c>
      <c r="AX704" s="4">
        <v>40.17</v>
      </c>
      <c r="AY704" s="4">
        <v>25.18</v>
      </c>
      <c r="AZ704" s="4">
        <v>144.35</v>
      </c>
    </row>
    <row r="705" spans="1:52" x14ac:dyDescent="0.2">
      <c r="A705" s="5">
        <v>44487</v>
      </c>
      <c r="B705" s="4">
        <v>83351.94</v>
      </c>
      <c r="C705" s="1"/>
      <c r="D705" s="4">
        <v>16.09</v>
      </c>
      <c r="E705" s="4">
        <v>28.24</v>
      </c>
      <c r="F705" s="4">
        <v>8.51</v>
      </c>
      <c r="G705" s="4">
        <v>80.05</v>
      </c>
      <c r="H705" s="4">
        <v>3.91</v>
      </c>
      <c r="I705" s="4">
        <v>39.19</v>
      </c>
      <c r="J705" s="4">
        <v>10.15</v>
      </c>
      <c r="K705" s="4">
        <v>103.94</v>
      </c>
      <c r="L705" s="4">
        <v>215.24</v>
      </c>
      <c r="M705" s="4">
        <v>17.71</v>
      </c>
      <c r="N705" s="4">
        <v>18.100000000000001</v>
      </c>
      <c r="O705" s="4">
        <v>294.3</v>
      </c>
      <c r="P705" s="4">
        <v>10.64</v>
      </c>
      <c r="Q705" s="4">
        <v>6.86</v>
      </c>
      <c r="R705" s="4">
        <v>14.74</v>
      </c>
      <c r="S705" s="4">
        <v>21.15</v>
      </c>
      <c r="T705" s="4">
        <v>5.08</v>
      </c>
      <c r="U705" s="4">
        <v>4.9000000000000004</v>
      </c>
      <c r="V705" s="4">
        <v>50.07</v>
      </c>
      <c r="W705" s="4">
        <v>10.79</v>
      </c>
      <c r="X705" s="4">
        <v>2.85</v>
      </c>
      <c r="Y705" s="4">
        <v>3.47</v>
      </c>
      <c r="Z705" s="4">
        <v>190.43</v>
      </c>
      <c r="AA705" s="4">
        <v>28.79</v>
      </c>
      <c r="AB705" s="4">
        <v>24.62</v>
      </c>
      <c r="AC705" s="4">
        <v>9.41</v>
      </c>
      <c r="AD705" s="4">
        <v>5.09</v>
      </c>
      <c r="AE705" s="4">
        <v>5.75</v>
      </c>
      <c r="AF705" s="4">
        <v>11.74</v>
      </c>
      <c r="AG705" s="4">
        <v>66.73</v>
      </c>
      <c r="AH705" s="4">
        <v>101.45</v>
      </c>
      <c r="AI705" s="4">
        <v>34.43</v>
      </c>
      <c r="AJ705" s="4">
        <v>3.97</v>
      </c>
      <c r="AK705" s="4">
        <v>3.01</v>
      </c>
      <c r="AL705" s="4">
        <v>32.200000000000003</v>
      </c>
      <c r="AM705" s="4">
        <v>4.5999999999999996</v>
      </c>
      <c r="AN705" s="4">
        <v>38.89</v>
      </c>
      <c r="AO705" s="4">
        <v>252.2</v>
      </c>
      <c r="AP705" s="4">
        <v>7.44</v>
      </c>
      <c r="AQ705" s="4">
        <v>12.54</v>
      </c>
      <c r="AR705" s="4">
        <v>5.23</v>
      </c>
      <c r="AS705" s="4">
        <v>13.73</v>
      </c>
      <c r="AT705" s="4">
        <v>3.87</v>
      </c>
      <c r="AU705" s="4">
        <v>11.56</v>
      </c>
      <c r="AV705" s="4">
        <v>25.58</v>
      </c>
      <c r="AW705" s="4">
        <v>54.8</v>
      </c>
      <c r="AX705" s="4">
        <v>40.42</v>
      </c>
      <c r="AY705" s="4">
        <v>25.25</v>
      </c>
      <c r="AZ705" s="4">
        <v>141.63</v>
      </c>
    </row>
    <row r="706" spans="1:52" x14ac:dyDescent="0.2">
      <c r="A706" s="5">
        <v>44488</v>
      </c>
      <c r="B706" s="4">
        <v>83218.11</v>
      </c>
      <c r="C706" s="1"/>
      <c r="D706" s="4">
        <v>15.92</v>
      </c>
      <c r="E706" s="4">
        <v>28.15</v>
      </c>
      <c r="F706" s="4">
        <v>8.43</v>
      </c>
      <c r="G706" s="4">
        <v>80.37</v>
      </c>
      <c r="H706" s="4">
        <v>3.89</v>
      </c>
      <c r="I706" s="4">
        <v>38.39</v>
      </c>
      <c r="J706" s="4">
        <v>10.17</v>
      </c>
      <c r="K706" s="4">
        <v>103.89</v>
      </c>
      <c r="L706" s="4">
        <v>219.29</v>
      </c>
      <c r="M706" s="4">
        <v>17.809999999999999</v>
      </c>
      <c r="N706" s="4">
        <v>18.170000000000002</v>
      </c>
      <c r="O706" s="4">
        <v>296.18</v>
      </c>
      <c r="P706" s="4">
        <v>10.72</v>
      </c>
      <c r="Q706" s="4">
        <v>6.71</v>
      </c>
      <c r="R706" s="4">
        <v>14.56</v>
      </c>
      <c r="S706" s="4">
        <v>21.64</v>
      </c>
      <c r="T706" s="4">
        <v>5.12</v>
      </c>
      <c r="U706" s="4">
        <v>4.88</v>
      </c>
      <c r="V706" s="4">
        <v>50.39</v>
      </c>
      <c r="W706" s="4">
        <v>10.79</v>
      </c>
      <c r="X706" s="4">
        <v>2.88</v>
      </c>
      <c r="Y706" s="4">
        <v>3.47</v>
      </c>
      <c r="Z706" s="4">
        <v>192.2</v>
      </c>
      <c r="AA706" s="4">
        <v>28.65</v>
      </c>
      <c r="AB706" s="4">
        <v>24.62</v>
      </c>
      <c r="AC706" s="4">
        <v>9.4</v>
      </c>
      <c r="AD706" s="4">
        <v>5.09</v>
      </c>
      <c r="AE706" s="4">
        <v>5.72</v>
      </c>
      <c r="AF706" s="4">
        <v>11.57</v>
      </c>
      <c r="AG706" s="4">
        <v>66.75</v>
      </c>
      <c r="AH706" s="4">
        <v>98.15</v>
      </c>
      <c r="AI706" s="4">
        <v>35.159999999999997</v>
      </c>
      <c r="AJ706" s="4">
        <v>3.88</v>
      </c>
      <c r="AK706" s="4">
        <v>3.01</v>
      </c>
      <c r="AL706" s="4">
        <v>32.44</v>
      </c>
      <c r="AM706" s="4">
        <v>4.6100000000000003</v>
      </c>
      <c r="AN706" s="4">
        <v>39.08</v>
      </c>
      <c r="AO706" s="4">
        <v>254.41</v>
      </c>
      <c r="AP706" s="4">
        <v>7.38</v>
      </c>
      <c r="AQ706" s="4">
        <v>12.33</v>
      </c>
      <c r="AR706" s="4">
        <v>5.09</v>
      </c>
      <c r="AS706" s="4">
        <v>13.61</v>
      </c>
      <c r="AT706" s="4">
        <v>3.83</v>
      </c>
      <c r="AU706" s="4">
        <v>11.73</v>
      </c>
      <c r="AV706" s="4">
        <v>25.48</v>
      </c>
      <c r="AW706" s="4">
        <v>55.52</v>
      </c>
      <c r="AX706" s="4">
        <v>40.28</v>
      </c>
      <c r="AY706" s="4">
        <v>24.96</v>
      </c>
      <c r="AZ706" s="4">
        <v>144.13999999999999</v>
      </c>
    </row>
    <row r="707" spans="1:52" x14ac:dyDescent="0.2">
      <c r="A707" s="5">
        <v>44489</v>
      </c>
      <c r="B707" s="4">
        <v>83665.73</v>
      </c>
      <c r="C707" s="1"/>
      <c r="D707" s="4">
        <v>15.93</v>
      </c>
      <c r="E707" s="4">
        <v>28.39</v>
      </c>
      <c r="F707" s="4">
        <v>8.39</v>
      </c>
      <c r="G707" s="4">
        <v>81.430000000000007</v>
      </c>
      <c r="H707" s="4">
        <v>3.89</v>
      </c>
      <c r="I707" s="4">
        <v>38.57</v>
      </c>
      <c r="J707" s="4">
        <v>10.42</v>
      </c>
      <c r="K707" s="4">
        <v>105.03</v>
      </c>
      <c r="L707" s="4">
        <v>220.22</v>
      </c>
      <c r="M707" s="4">
        <v>17.88</v>
      </c>
      <c r="N707" s="4">
        <v>18.09</v>
      </c>
      <c r="O707" s="4">
        <v>297.67</v>
      </c>
      <c r="P707" s="4">
        <v>10.68</v>
      </c>
      <c r="Q707" s="4">
        <v>6.79</v>
      </c>
      <c r="R707" s="4">
        <v>14.5</v>
      </c>
      <c r="S707" s="4">
        <v>21.79</v>
      </c>
      <c r="T707" s="4">
        <v>5.15</v>
      </c>
      <c r="U707" s="4">
        <v>5.01</v>
      </c>
      <c r="V707" s="4">
        <v>51.03</v>
      </c>
      <c r="W707" s="4">
        <v>10.91</v>
      </c>
      <c r="X707" s="4">
        <v>2.9</v>
      </c>
      <c r="Y707" s="4">
        <v>3.43</v>
      </c>
      <c r="Z707" s="4">
        <v>196</v>
      </c>
      <c r="AA707" s="4">
        <v>28.83</v>
      </c>
      <c r="AB707" s="4">
        <v>24.82</v>
      </c>
      <c r="AC707" s="4">
        <v>9.44</v>
      </c>
      <c r="AD707" s="4">
        <v>5.14</v>
      </c>
      <c r="AE707" s="4">
        <v>5.73</v>
      </c>
      <c r="AF707" s="4">
        <v>11.78</v>
      </c>
      <c r="AG707" s="4">
        <v>67.290000000000006</v>
      </c>
      <c r="AH707" s="4">
        <v>98.08</v>
      </c>
      <c r="AI707" s="4">
        <v>35.18</v>
      </c>
      <c r="AJ707" s="4">
        <v>3.83</v>
      </c>
      <c r="AK707" s="4">
        <v>3.01</v>
      </c>
      <c r="AL707" s="4">
        <v>32.49</v>
      </c>
      <c r="AM707" s="4">
        <v>4.63</v>
      </c>
      <c r="AN707" s="4">
        <v>38.979999999999997</v>
      </c>
      <c r="AO707" s="4">
        <v>255.35</v>
      </c>
      <c r="AP707" s="4">
        <v>7.28</v>
      </c>
      <c r="AQ707" s="4">
        <v>12.3</v>
      </c>
      <c r="AR707" s="4">
        <v>5</v>
      </c>
      <c r="AS707" s="4">
        <v>13.8</v>
      </c>
      <c r="AT707" s="4">
        <v>3.75</v>
      </c>
      <c r="AU707" s="4">
        <v>11.99</v>
      </c>
      <c r="AV707" s="4">
        <v>25.68</v>
      </c>
      <c r="AW707" s="4">
        <v>56.23</v>
      </c>
      <c r="AX707" s="4">
        <v>39.99</v>
      </c>
      <c r="AY707" s="4">
        <v>24.52</v>
      </c>
      <c r="AZ707" s="4">
        <v>146.19</v>
      </c>
    </row>
    <row r="708" spans="1:52" x14ac:dyDescent="0.2">
      <c r="A708" s="5">
        <v>44490</v>
      </c>
      <c r="B708" s="4">
        <v>83679.55</v>
      </c>
      <c r="C708" s="4">
        <v>47.1</v>
      </c>
      <c r="D708" s="4">
        <v>15.96</v>
      </c>
      <c r="E708" s="4">
        <v>28.24</v>
      </c>
      <c r="F708" s="4">
        <v>8.4</v>
      </c>
      <c r="G708" s="4">
        <v>81.09</v>
      </c>
      <c r="H708" s="4">
        <v>3.89</v>
      </c>
      <c r="I708" s="4">
        <v>38.479999999999997</v>
      </c>
      <c r="J708" s="4">
        <v>10.32</v>
      </c>
      <c r="K708" s="4">
        <v>104.95</v>
      </c>
      <c r="L708" s="4">
        <v>219.96</v>
      </c>
      <c r="M708" s="4">
        <v>17.829999999999998</v>
      </c>
      <c r="N708" s="4">
        <v>18.100000000000001</v>
      </c>
      <c r="O708" s="4">
        <v>294.64999999999998</v>
      </c>
      <c r="P708" s="4">
        <v>10.88</v>
      </c>
      <c r="Q708" s="4">
        <v>6.64</v>
      </c>
      <c r="R708" s="4">
        <v>14.41</v>
      </c>
      <c r="S708" s="4">
        <v>22.21</v>
      </c>
      <c r="T708" s="4">
        <v>5.22</v>
      </c>
      <c r="U708" s="4">
        <v>5.04</v>
      </c>
      <c r="V708" s="4">
        <v>51.9</v>
      </c>
      <c r="W708" s="4">
        <v>11.01</v>
      </c>
      <c r="X708" s="4">
        <v>2.97</v>
      </c>
      <c r="Y708" s="4">
        <v>3.47</v>
      </c>
      <c r="Z708" s="4">
        <v>197.84</v>
      </c>
      <c r="AA708" s="4">
        <v>28.9</v>
      </c>
      <c r="AB708" s="4">
        <v>24.92</v>
      </c>
      <c r="AC708" s="4">
        <v>9.43</v>
      </c>
      <c r="AD708" s="4">
        <v>5.18</v>
      </c>
      <c r="AE708" s="4">
        <v>5.69</v>
      </c>
      <c r="AF708" s="4">
        <v>11.87</v>
      </c>
      <c r="AG708" s="4">
        <v>67.48</v>
      </c>
      <c r="AH708" s="4">
        <v>96.79</v>
      </c>
      <c r="AI708" s="4">
        <v>35.049999999999997</v>
      </c>
      <c r="AJ708" s="4">
        <v>3.84</v>
      </c>
      <c r="AK708" s="4">
        <v>3.11</v>
      </c>
      <c r="AL708" s="4">
        <v>32.67</v>
      </c>
      <c r="AM708" s="4">
        <v>4.7300000000000004</v>
      </c>
      <c r="AN708" s="4">
        <v>39.92</v>
      </c>
      <c r="AO708" s="4">
        <v>265.08</v>
      </c>
      <c r="AP708" s="4">
        <v>7.2</v>
      </c>
      <c r="AQ708" s="4">
        <v>12.29</v>
      </c>
      <c r="AR708" s="4">
        <v>5</v>
      </c>
      <c r="AS708" s="4">
        <v>13.62</v>
      </c>
      <c r="AT708" s="4">
        <v>3.73</v>
      </c>
      <c r="AU708" s="4">
        <v>11.65</v>
      </c>
      <c r="AV708" s="4">
        <v>25.83</v>
      </c>
      <c r="AW708" s="4">
        <v>55.55</v>
      </c>
      <c r="AX708" s="4">
        <v>39.64</v>
      </c>
      <c r="AY708" s="4">
        <v>23.95</v>
      </c>
      <c r="AZ708" s="4">
        <v>150.05000000000001</v>
      </c>
    </row>
    <row r="709" spans="1:52" x14ac:dyDescent="0.2">
      <c r="A709" s="5">
        <v>44491</v>
      </c>
      <c r="B709" s="4">
        <v>83720.63</v>
      </c>
      <c r="C709" s="4">
        <v>47.12</v>
      </c>
      <c r="D709" s="4">
        <v>16.13</v>
      </c>
      <c r="E709" s="4">
        <v>28.21</v>
      </c>
      <c r="F709" s="4">
        <v>8.52</v>
      </c>
      <c r="G709" s="4">
        <v>81.58</v>
      </c>
      <c r="H709" s="4">
        <v>3.65</v>
      </c>
      <c r="I709" s="4">
        <v>37.65</v>
      </c>
      <c r="J709" s="4">
        <v>10.29</v>
      </c>
      <c r="K709" s="4">
        <v>104.88</v>
      </c>
      <c r="L709" s="4">
        <v>222.75</v>
      </c>
      <c r="M709" s="4">
        <v>17.95</v>
      </c>
      <c r="N709" s="4">
        <v>18.059999999999999</v>
      </c>
      <c r="O709" s="4">
        <v>295.86</v>
      </c>
      <c r="P709" s="4">
        <v>11.09</v>
      </c>
      <c r="Q709" s="4">
        <v>6.73</v>
      </c>
      <c r="R709" s="4">
        <v>14.31</v>
      </c>
      <c r="S709" s="4">
        <v>22.46</v>
      </c>
      <c r="T709" s="4">
        <v>5.24</v>
      </c>
      <c r="U709" s="4">
        <v>5.1100000000000003</v>
      </c>
      <c r="V709" s="4">
        <v>52.51</v>
      </c>
      <c r="W709" s="4">
        <v>10.84</v>
      </c>
      <c r="X709" s="4">
        <v>2.95</v>
      </c>
      <c r="Y709" s="4">
        <v>3.48</v>
      </c>
      <c r="Z709" s="4">
        <v>199.06</v>
      </c>
      <c r="AA709" s="4">
        <v>28.86</v>
      </c>
      <c r="AB709" s="4">
        <v>24.94</v>
      </c>
      <c r="AC709" s="4">
        <v>9.48</v>
      </c>
      <c r="AD709" s="4">
        <v>5.18</v>
      </c>
      <c r="AE709" s="4">
        <v>5.7</v>
      </c>
      <c r="AF709" s="4">
        <v>11.83</v>
      </c>
      <c r="AG709" s="4">
        <v>69.2</v>
      </c>
      <c r="AH709" s="4">
        <v>95.03</v>
      </c>
      <c r="AI709" s="4">
        <v>35.46</v>
      </c>
      <c r="AJ709" s="4">
        <v>3.8</v>
      </c>
      <c r="AK709" s="4">
        <v>3.11</v>
      </c>
      <c r="AL709" s="4">
        <v>33.11</v>
      </c>
      <c r="AM709" s="4">
        <v>4.7699999999999996</v>
      </c>
      <c r="AN709" s="4">
        <v>39.630000000000003</v>
      </c>
      <c r="AO709" s="4">
        <v>253.06</v>
      </c>
      <c r="AP709" s="4">
        <v>7.04</v>
      </c>
      <c r="AQ709" s="4">
        <v>12.3</v>
      </c>
      <c r="AR709" s="4">
        <v>5.04</v>
      </c>
      <c r="AS709" s="4">
        <v>13.75</v>
      </c>
      <c r="AT709" s="4">
        <v>3.73</v>
      </c>
      <c r="AU709" s="4">
        <v>11.61</v>
      </c>
      <c r="AV709" s="4">
        <v>25.74</v>
      </c>
      <c r="AW709" s="4">
        <v>57.31</v>
      </c>
      <c r="AX709" s="4">
        <v>40.29</v>
      </c>
      <c r="AY709" s="4">
        <v>23.27</v>
      </c>
      <c r="AZ709" s="4">
        <v>149.68</v>
      </c>
    </row>
    <row r="710" spans="1:52" x14ac:dyDescent="0.2">
      <c r="A710" s="5">
        <v>44494</v>
      </c>
      <c r="B710" s="4">
        <v>84044.6</v>
      </c>
      <c r="C710" s="4">
        <v>47.33</v>
      </c>
      <c r="D710" s="4">
        <v>16.23</v>
      </c>
      <c r="E710" s="4">
        <v>28.32</v>
      </c>
      <c r="F710" s="4">
        <v>8.5500000000000007</v>
      </c>
      <c r="G710" s="4">
        <v>81.36</v>
      </c>
      <c r="H710" s="4">
        <v>3.52</v>
      </c>
      <c r="I710" s="4">
        <v>37.93</v>
      </c>
      <c r="J710" s="4">
        <v>10.28</v>
      </c>
      <c r="K710" s="4">
        <v>105.46</v>
      </c>
      <c r="L710" s="4">
        <v>222.36</v>
      </c>
      <c r="M710" s="4">
        <v>17.829999999999998</v>
      </c>
      <c r="N710" s="4">
        <v>18.059999999999999</v>
      </c>
      <c r="O710" s="4">
        <v>295.58999999999997</v>
      </c>
      <c r="P710" s="4">
        <v>11.11</v>
      </c>
      <c r="Q710" s="4">
        <v>6.8</v>
      </c>
      <c r="R710" s="4">
        <v>14.51</v>
      </c>
      <c r="S710" s="4">
        <v>22.56</v>
      </c>
      <c r="T710" s="4">
        <v>5.29</v>
      </c>
      <c r="U710" s="4">
        <v>5.04</v>
      </c>
      <c r="V710" s="4">
        <v>52.38</v>
      </c>
      <c r="W710" s="4">
        <v>10.75</v>
      </c>
      <c r="X710" s="4">
        <v>2.96</v>
      </c>
      <c r="Y710" s="4">
        <v>3.47</v>
      </c>
      <c r="Z710" s="4">
        <v>200.47</v>
      </c>
      <c r="AA710" s="4">
        <v>28.74</v>
      </c>
      <c r="AB710" s="4">
        <v>25.31</v>
      </c>
      <c r="AC710" s="4">
        <v>9.66</v>
      </c>
      <c r="AD710" s="4">
        <v>5.38</v>
      </c>
      <c r="AE710" s="4">
        <v>5.55</v>
      </c>
      <c r="AF710" s="4">
        <v>11.92</v>
      </c>
      <c r="AG710" s="4">
        <v>70.11</v>
      </c>
      <c r="AH710" s="4">
        <v>96.44</v>
      </c>
      <c r="AI710" s="4">
        <v>35.99</v>
      </c>
      <c r="AJ710" s="4">
        <v>3.8</v>
      </c>
      <c r="AK710" s="4">
        <v>3.1</v>
      </c>
      <c r="AL710" s="4">
        <v>32.82</v>
      </c>
      <c r="AM710" s="4">
        <v>4.74</v>
      </c>
      <c r="AN710" s="4">
        <v>39.700000000000003</v>
      </c>
      <c r="AO710" s="4">
        <v>262</v>
      </c>
      <c r="AP710" s="4">
        <v>7.29</v>
      </c>
      <c r="AQ710" s="4">
        <v>12.2</v>
      </c>
      <c r="AR710" s="4">
        <v>5.03</v>
      </c>
      <c r="AS710" s="4">
        <v>13.74</v>
      </c>
      <c r="AT710" s="4">
        <v>3.81</v>
      </c>
      <c r="AU710" s="4">
        <v>11.82</v>
      </c>
      <c r="AV710" s="4">
        <v>25.71</v>
      </c>
      <c r="AW710" s="4">
        <v>57.64</v>
      </c>
      <c r="AX710" s="4">
        <v>40.79</v>
      </c>
      <c r="AY710" s="4">
        <v>24.13</v>
      </c>
      <c r="AZ710" s="4">
        <v>151.79</v>
      </c>
    </row>
    <row r="711" spans="1:52" x14ac:dyDescent="0.2">
      <c r="A711" s="5">
        <v>44495</v>
      </c>
      <c r="B711" s="4">
        <v>84034.42</v>
      </c>
      <c r="C711" s="4">
        <v>47.58</v>
      </c>
      <c r="D711" s="4">
        <v>16.11</v>
      </c>
      <c r="E711" s="4">
        <v>28.41</v>
      </c>
      <c r="F711" s="4">
        <v>8.4700000000000006</v>
      </c>
      <c r="G711" s="4">
        <v>82.17</v>
      </c>
      <c r="H711" s="4">
        <v>3.45</v>
      </c>
      <c r="I711" s="4">
        <v>38.21</v>
      </c>
      <c r="J711" s="4">
        <v>10.199999999999999</v>
      </c>
      <c r="K711" s="4">
        <v>105.1</v>
      </c>
      <c r="L711" s="4">
        <v>223.42</v>
      </c>
      <c r="M711" s="4">
        <v>17.52</v>
      </c>
      <c r="N711" s="4">
        <v>18.170000000000002</v>
      </c>
      <c r="O711" s="4">
        <v>296</v>
      </c>
      <c r="P711" s="4">
        <v>11.15</v>
      </c>
      <c r="Q711" s="4">
        <v>6.73</v>
      </c>
      <c r="R711" s="4">
        <v>14.37</v>
      </c>
      <c r="S711" s="4">
        <v>22.35</v>
      </c>
      <c r="T711" s="4">
        <v>5.28</v>
      </c>
      <c r="U711" s="4">
        <v>5.04</v>
      </c>
      <c r="V711" s="4">
        <v>52.52</v>
      </c>
      <c r="W711" s="4">
        <v>10.7</v>
      </c>
      <c r="X711" s="4">
        <v>2.97</v>
      </c>
      <c r="Y711" s="4">
        <v>3.46</v>
      </c>
      <c r="Z711" s="4">
        <v>200.57</v>
      </c>
      <c r="AA711" s="4">
        <v>28.9</v>
      </c>
      <c r="AB711" s="4">
        <v>25.12</v>
      </c>
      <c r="AC711" s="4">
        <v>9.48</v>
      </c>
      <c r="AD711" s="4">
        <v>5.27</v>
      </c>
      <c r="AE711" s="4">
        <v>5.53</v>
      </c>
      <c r="AF711" s="4">
        <v>12.01</v>
      </c>
      <c r="AG711" s="4">
        <v>70.989999999999995</v>
      </c>
      <c r="AH711" s="4">
        <v>95.89</v>
      </c>
      <c r="AI711" s="4">
        <v>35.71</v>
      </c>
      <c r="AJ711" s="4">
        <v>3.72</v>
      </c>
      <c r="AK711" s="4">
        <v>3.13</v>
      </c>
      <c r="AL711" s="4">
        <v>32.85</v>
      </c>
      <c r="AM711" s="4">
        <v>4.7699999999999996</v>
      </c>
      <c r="AN711" s="4">
        <v>39.25</v>
      </c>
      <c r="AO711" s="4">
        <v>263.39</v>
      </c>
      <c r="AP711" s="4">
        <v>7.22</v>
      </c>
      <c r="AQ711" s="4">
        <v>12.09</v>
      </c>
      <c r="AR711" s="4">
        <v>5.0199999999999996</v>
      </c>
      <c r="AS711" s="4">
        <v>13.77</v>
      </c>
      <c r="AT711" s="4">
        <v>3.8</v>
      </c>
      <c r="AU711" s="4">
        <v>11.79</v>
      </c>
      <c r="AV711" s="4">
        <v>25.79</v>
      </c>
      <c r="AW711" s="4">
        <v>58</v>
      </c>
      <c r="AX711" s="4">
        <v>40.47</v>
      </c>
      <c r="AY711" s="4">
        <v>24.07</v>
      </c>
      <c r="AZ711" s="4">
        <v>151.30000000000001</v>
      </c>
    </row>
    <row r="712" spans="1:52" x14ac:dyDescent="0.2">
      <c r="A712" s="5">
        <v>44496</v>
      </c>
      <c r="B712" s="4">
        <v>84208.57</v>
      </c>
      <c r="C712" s="4">
        <v>48.57</v>
      </c>
      <c r="D712" s="4">
        <v>16.100000000000001</v>
      </c>
      <c r="E712" s="4">
        <v>28.39</v>
      </c>
      <c r="F712" s="4">
        <v>8.35</v>
      </c>
      <c r="G712" s="4">
        <v>83.81</v>
      </c>
      <c r="H712" s="4">
        <v>3.45</v>
      </c>
      <c r="I712" s="4">
        <v>37.659999999999997</v>
      </c>
      <c r="J712" s="4">
        <v>10.199999999999999</v>
      </c>
      <c r="K712" s="4">
        <v>106.1</v>
      </c>
      <c r="L712" s="4">
        <v>226.27</v>
      </c>
      <c r="M712" s="4">
        <v>17.34</v>
      </c>
      <c r="N712" s="4">
        <v>18.84</v>
      </c>
      <c r="O712" s="4">
        <v>298.98</v>
      </c>
      <c r="P712" s="4">
        <v>11.05</v>
      </c>
      <c r="Q712" s="4">
        <v>6.85</v>
      </c>
      <c r="R712" s="4">
        <v>14</v>
      </c>
      <c r="S712" s="4">
        <v>22.42</v>
      </c>
      <c r="T712" s="4">
        <v>5.26</v>
      </c>
      <c r="U712" s="4">
        <v>5.03</v>
      </c>
      <c r="V712" s="4">
        <v>51.43</v>
      </c>
      <c r="W712" s="4">
        <v>10.66</v>
      </c>
      <c r="X712" s="4">
        <v>2.96</v>
      </c>
      <c r="Y712" s="4">
        <v>3.45</v>
      </c>
      <c r="Z712" s="4">
        <v>199.31</v>
      </c>
      <c r="AA712" s="4">
        <v>29.3</v>
      </c>
      <c r="AB712" s="4">
        <v>25.05</v>
      </c>
      <c r="AC712" s="4">
        <v>9.35</v>
      </c>
      <c r="AD712" s="4">
        <v>5.23</v>
      </c>
      <c r="AE712" s="4">
        <v>5.53</v>
      </c>
      <c r="AF712" s="4">
        <v>12.17</v>
      </c>
      <c r="AG712" s="4">
        <v>70.89</v>
      </c>
      <c r="AH712" s="4">
        <v>94.14</v>
      </c>
      <c r="AI712" s="4">
        <v>36.1</v>
      </c>
      <c r="AJ712" s="4">
        <v>3.73</v>
      </c>
      <c r="AK712" s="4">
        <v>3.12</v>
      </c>
      <c r="AL712" s="4">
        <v>32.5</v>
      </c>
      <c r="AM712" s="4">
        <v>4.76</v>
      </c>
      <c r="AN712" s="4">
        <v>40.71</v>
      </c>
      <c r="AO712" s="4">
        <v>253.02</v>
      </c>
      <c r="AP712" s="4">
        <v>7.23</v>
      </c>
      <c r="AQ712" s="4">
        <v>12.1</v>
      </c>
      <c r="AR712" s="4">
        <v>5.0199999999999996</v>
      </c>
      <c r="AS712" s="4">
        <v>13.75</v>
      </c>
      <c r="AT712" s="4">
        <v>3.92</v>
      </c>
      <c r="AU712" s="4">
        <v>11.82</v>
      </c>
      <c r="AV712" s="4">
        <v>25.95</v>
      </c>
      <c r="AW712" s="4">
        <v>57.96</v>
      </c>
      <c r="AX712" s="4">
        <v>39.159999999999997</v>
      </c>
      <c r="AY712" s="4">
        <v>24.27</v>
      </c>
      <c r="AZ712" s="4">
        <v>153.1</v>
      </c>
    </row>
    <row r="713" spans="1:52" x14ac:dyDescent="0.2">
      <c r="A713" s="5">
        <v>44497</v>
      </c>
      <c r="B713" s="4">
        <v>84106.43</v>
      </c>
      <c r="C713" s="4">
        <v>47.96</v>
      </c>
      <c r="D713" s="4">
        <v>16.02</v>
      </c>
      <c r="E713" s="4">
        <v>28.6</v>
      </c>
      <c r="F713" s="4">
        <v>8.3800000000000008</v>
      </c>
      <c r="G713" s="4">
        <v>84.43</v>
      </c>
      <c r="H713" s="4">
        <v>3.43</v>
      </c>
      <c r="I713" s="4">
        <v>37.020000000000003</v>
      </c>
      <c r="J713" s="4">
        <v>10.3</v>
      </c>
      <c r="K713" s="4">
        <v>106.86</v>
      </c>
      <c r="L713" s="4">
        <v>227.85</v>
      </c>
      <c r="M713" s="4">
        <v>17.36</v>
      </c>
      <c r="N713" s="4">
        <v>19.22</v>
      </c>
      <c r="O713" s="4">
        <v>299.83999999999997</v>
      </c>
      <c r="P713" s="4">
        <v>11.16</v>
      </c>
      <c r="Q713" s="4">
        <v>6.85</v>
      </c>
      <c r="R713" s="4">
        <v>14.02</v>
      </c>
      <c r="S713" s="4">
        <v>22.35</v>
      </c>
      <c r="T713" s="4">
        <v>5.3</v>
      </c>
      <c r="U713" s="4">
        <v>4.9400000000000004</v>
      </c>
      <c r="V713" s="4">
        <v>51.87</v>
      </c>
      <c r="W713" s="4">
        <v>10.6</v>
      </c>
      <c r="X713" s="4">
        <v>2.93</v>
      </c>
      <c r="Y713" s="4">
        <v>3.41</v>
      </c>
      <c r="Z713" s="4">
        <v>197.83</v>
      </c>
      <c r="AA713" s="4">
        <v>29.45</v>
      </c>
      <c r="AB713" s="4">
        <v>25.26</v>
      </c>
      <c r="AC713" s="4">
        <v>9.49</v>
      </c>
      <c r="AD713" s="4">
        <v>5.12</v>
      </c>
      <c r="AE713" s="4">
        <v>5.47</v>
      </c>
      <c r="AF713" s="4">
        <v>12.1</v>
      </c>
      <c r="AG713" s="4">
        <v>71.05</v>
      </c>
      <c r="AH713" s="4">
        <v>92.76</v>
      </c>
      <c r="AI713" s="4">
        <v>35.67</v>
      </c>
      <c r="AJ713" s="4">
        <v>3.58</v>
      </c>
      <c r="AK713" s="4">
        <v>3.12</v>
      </c>
      <c r="AL713" s="4">
        <v>32.840000000000003</v>
      </c>
      <c r="AM713" s="4">
        <v>4.7</v>
      </c>
      <c r="AN713" s="4">
        <v>40.520000000000003</v>
      </c>
      <c r="AO713" s="4">
        <v>261.33</v>
      </c>
      <c r="AP713" s="4">
        <v>7.09</v>
      </c>
      <c r="AQ713" s="4">
        <v>12.02</v>
      </c>
      <c r="AR713" s="4">
        <v>5.0599999999999996</v>
      </c>
      <c r="AS713" s="4">
        <v>13.68</v>
      </c>
      <c r="AT713" s="4">
        <v>3.92</v>
      </c>
      <c r="AU713" s="4">
        <v>11.72</v>
      </c>
      <c r="AV713" s="4">
        <v>26.23</v>
      </c>
      <c r="AW713" s="4">
        <v>58.51</v>
      </c>
      <c r="AX713" s="4">
        <v>38.76</v>
      </c>
      <c r="AY713" s="4">
        <v>23.67</v>
      </c>
      <c r="AZ713" s="4">
        <v>154.13999999999999</v>
      </c>
    </row>
    <row r="714" spans="1:52" x14ac:dyDescent="0.2">
      <c r="A714" s="5">
        <v>44498</v>
      </c>
      <c r="B714" s="4">
        <v>82777.34</v>
      </c>
      <c r="C714" s="4">
        <v>46.68</v>
      </c>
      <c r="D714" s="4">
        <v>15.99</v>
      </c>
      <c r="E714" s="4">
        <v>28.14</v>
      </c>
      <c r="F714" s="4">
        <v>8.1999999999999993</v>
      </c>
      <c r="G714" s="4">
        <v>83.02</v>
      </c>
      <c r="H714" s="4">
        <v>3.37</v>
      </c>
      <c r="I714" s="4">
        <v>36.58</v>
      </c>
      <c r="J714" s="4">
        <v>10.039999999999999</v>
      </c>
      <c r="K714" s="4">
        <v>104.68</v>
      </c>
      <c r="L714" s="4">
        <v>220.44</v>
      </c>
      <c r="M714" s="4">
        <v>17.14</v>
      </c>
      <c r="N714" s="4">
        <v>18.760000000000002</v>
      </c>
      <c r="O714" s="4">
        <v>300.49</v>
      </c>
      <c r="P714" s="4">
        <v>10.87</v>
      </c>
      <c r="Q714" s="4">
        <v>6.8</v>
      </c>
      <c r="R714" s="4">
        <v>13.93</v>
      </c>
      <c r="S714" s="4">
        <v>21.9</v>
      </c>
      <c r="T714" s="4">
        <v>5.16</v>
      </c>
      <c r="U714" s="4">
        <v>4.8</v>
      </c>
      <c r="V714" s="4">
        <v>51.65</v>
      </c>
      <c r="W714" s="4">
        <v>10.46</v>
      </c>
      <c r="X714" s="4">
        <v>2.82</v>
      </c>
      <c r="Y714" s="4">
        <v>3.32</v>
      </c>
      <c r="Z714" s="1"/>
      <c r="AA714" s="4">
        <v>28.71</v>
      </c>
      <c r="AB714" s="4">
        <v>24.89</v>
      </c>
      <c r="AC714" s="4">
        <v>9.24</v>
      </c>
      <c r="AD714" s="4">
        <v>5.05</v>
      </c>
      <c r="AE714" s="4">
        <v>5.35</v>
      </c>
      <c r="AF714" s="4">
        <v>11.83</v>
      </c>
      <c r="AG714" s="4">
        <v>70.42</v>
      </c>
      <c r="AH714" s="4">
        <v>90.29</v>
      </c>
      <c r="AI714" s="4">
        <v>37.17</v>
      </c>
      <c r="AJ714" s="4">
        <v>3.57</v>
      </c>
      <c r="AK714" s="4">
        <v>3.02</v>
      </c>
      <c r="AL714" s="4">
        <v>32.700000000000003</v>
      </c>
      <c r="AM714" s="4">
        <v>4.55</v>
      </c>
      <c r="AN714" s="4">
        <v>40.03</v>
      </c>
      <c r="AO714" s="4">
        <v>254.5</v>
      </c>
      <c r="AP714" s="4">
        <v>6.98</v>
      </c>
      <c r="AQ714" s="4">
        <v>11.72</v>
      </c>
      <c r="AR714" s="4">
        <v>4.96</v>
      </c>
      <c r="AS714" s="4">
        <v>13.44</v>
      </c>
      <c r="AT714" s="4">
        <v>3.82</v>
      </c>
      <c r="AU714" s="4">
        <v>11.52</v>
      </c>
      <c r="AV714" s="4">
        <v>25.67</v>
      </c>
      <c r="AW714" s="4">
        <v>57.25</v>
      </c>
      <c r="AX714" s="4">
        <v>38.08</v>
      </c>
      <c r="AY714" s="4">
        <v>23.26</v>
      </c>
      <c r="AZ714" s="4">
        <v>149.51</v>
      </c>
    </row>
    <row r="715" spans="1:52" x14ac:dyDescent="0.2">
      <c r="A715" s="3">
        <v>44501</v>
      </c>
      <c r="B715" s="4">
        <v>83130.320000000007</v>
      </c>
      <c r="C715" s="4">
        <v>47.45</v>
      </c>
      <c r="D715" s="4">
        <v>16.09</v>
      </c>
      <c r="E715" s="4">
        <v>28.15</v>
      </c>
      <c r="F715" s="4">
        <v>8.41</v>
      </c>
      <c r="G715" s="4">
        <v>85.03</v>
      </c>
      <c r="H715" s="4">
        <v>3.4</v>
      </c>
      <c r="I715" s="4">
        <v>36.409999999999997</v>
      </c>
      <c r="J715" s="4">
        <v>10.199999999999999</v>
      </c>
      <c r="K715" s="4">
        <v>106.29</v>
      </c>
      <c r="L715" s="4">
        <v>225.47</v>
      </c>
      <c r="M715" s="4">
        <v>17.239999999999998</v>
      </c>
      <c r="N715" s="4">
        <v>19.100000000000001</v>
      </c>
      <c r="O715" s="4">
        <v>306.58</v>
      </c>
      <c r="P715" s="4">
        <v>10.99</v>
      </c>
      <c r="Q715" s="4">
        <v>6.92</v>
      </c>
      <c r="R715" s="4">
        <v>14.33</v>
      </c>
      <c r="S715" s="4">
        <v>22.25</v>
      </c>
      <c r="T715" s="4">
        <v>5.2</v>
      </c>
      <c r="U715" s="4">
        <v>4.84</v>
      </c>
      <c r="V715" s="4">
        <v>52.26</v>
      </c>
      <c r="W715" s="4">
        <v>10.45</v>
      </c>
      <c r="X715" s="4">
        <v>2.8</v>
      </c>
      <c r="Y715" s="4">
        <v>3.4</v>
      </c>
      <c r="Z715" s="4">
        <v>198.67</v>
      </c>
      <c r="AA715" s="4">
        <v>28.45</v>
      </c>
      <c r="AB715" s="4">
        <v>24.45</v>
      </c>
      <c r="AC715" s="4">
        <v>9.08</v>
      </c>
      <c r="AD715" s="4">
        <v>5.12</v>
      </c>
      <c r="AE715" s="4">
        <v>5.51</v>
      </c>
      <c r="AF715" s="4">
        <v>12.12</v>
      </c>
      <c r="AG715" s="4">
        <v>71.22</v>
      </c>
      <c r="AH715" s="4">
        <v>90.97</v>
      </c>
      <c r="AI715" s="4">
        <v>35.340000000000003</v>
      </c>
      <c r="AJ715" s="4">
        <v>3.59</v>
      </c>
      <c r="AK715" s="4">
        <v>3</v>
      </c>
      <c r="AL715" s="4">
        <v>33.49</v>
      </c>
      <c r="AM715" s="4">
        <v>4.57</v>
      </c>
      <c r="AN715" s="4">
        <v>40.659999999999997</v>
      </c>
      <c r="AO715" s="4">
        <v>255.04</v>
      </c>
      <c r="AP715" s="4">
        <v>7.1</v>
      </c>
      <c r="AQ715" s="4">
        <v>11.8</v>
      </c>
      <c r="AR715" s="4">
        <v>5.0999999999999996</v>
      </c>
      <c r="AS715" s="4">
        <v>13.65</v>
      </c>
      <c r="AT715" s="4">
        <v>3.92</v>
      </c>
      <c r="AU715" s="4">
        <v>11.6</v>
      </c>
      <c r="AV715" s="4">
        <v>23.78</v>
      </c>
      <c r="AW715" s="4">
        <v>58.29</v>
      </c>
      <c r="AX715" s="4">
        <v>38.17</v>
      </c>
      <c r="AY715" s="4">
        <v>23.49</v>
      </c>
      <c r="AZ715" s="4">
        <v>155.75</v>
      </c>
    </row>
    <row r="716" spans="1:52" x14ac:dyDescent="0.2">
      <c r="A716" s="3">
        <v>44502</v>
      </c>
      <c r="B716" s="4">
        <v>82623.63</v>
      </c>
      <c r="C716" s="4">
        <v>48.2</v>
      </c>
      <c r="D716" s="4">
        <v>15.99</v>
      </c>
      <c r="E716" s="4">
        <v>27.84</v>
      </c>
      <c r="F716" s="4">
        <v>8.68</v>
      </c>
      <c r="G716" s="4">
        <v>85.65</v>
      </c>
      <c r="H716" s="4">
        <v>3.38</v>
      </c>
      <c r="I716" s="4">
        <v>35.56</v>
      </c>
      <c r="J716" s="4">
        <v>10.199999999999999</v>
      </c>
      <c r="K716" s="4">
        <v>105.76</v>
      </c>
      <c r="L716" s="4">
        <v>226.3</v>
      </c>
      <c r="M716" s="4">
        <v>17.22</v>
      </c>
      <c r="N716" s="4">
        <v>19.25</v>
      </c>
      <c r="O716" s="4">
        <v>308.04000000000002</v>
      </c>
      <c r="P716" s="4">
        <v>10.86</v>
      </c>
      <c r="Q716" s="4">
        <v>6.87</v>
      </c>
      <c r="R716" s="4">
        <v>13.95</v>
      </c>
      <c r="S716" s="4">
        <v>23.49</v>
      </c>
      <c r="T716" s="4">
        <v>5.14</v>
      </c>
      <c r="U716" s="4">
        <v>4.5</v>
      </c>
      <c r="V716" s="4">
        <v>51.99</v>
      </c>
      <c r="W716" s="4">
        <v>10.7</v>
      </c>
      <c r="X716" s="4">
        <v>2.78</v>
      </c>
      <c r="Y716" s="4">
        <v>3.38</v>
      </c>
      <c r="Z716" s="4">
        <v>195.64</v>
      </c>
      <c r="AA716" s="4">
        <v>28.2</v>
      </c>
      <c r="AB716" s="4">
        <v>24.1</v>
      </c>
      <c r="AC716" s="4">
        <v>9.0299999999999994</v>
      </c>
      <c r="AD716" s="4">
        <v>5.0199999999999996</v>
      </c>
      <c r="AE716" s="4">
        <v>5.52</v>
      </c>
      <c r="AF716" s="4">
        <v>11.83</v>
      </c>
      <c r="AG716" s="4">
        <v>71.849999999999994</v>
      </c>
      <c r="AH716" s="4">
        <v>88.66</v>
      </c>
      <c r="AI716" s="4">
        <v>35.33</v>
      </c>
      <c r="AJ716" s="4">
        <v>3.5</v>
      </c>
      <c r="AK716" s="4">
        <v>2.99</v>
      </c>
      <c r="AL716" s="4">
        <v>33.49</v>
      </c>
      <c r="AM716" s="4">
        <v>4.49</v>
      </c>
      <c r="AN716" s="4">
        <v>40.39</v>
      </c>
      <c r="AO716" s="4">
        <v>249.01</v>
      </c>
      <c r="AP716" s="4">
        <v>7.08</v>
      </c>
      <c r="AQ716" s="4">
        <v>11.31</v>
      </c>
      <c r="AR716" s="4">
        <v>5.14</v>
      </c>
      <c r="AS716" s="4">
        <v>13.69</v>
      </c>
      <c r="AT716" s="4">
        <v>3.9</v>
      </c>
      <c r="AU716" s="4">
        <v>11.57</v>
      </c>
      <c r="AV716" s="4">
        <v>23.13</v>
      </c>
      <c r="AW716" s="4">
        <v>58.26</v>
      </c>
      <c r="AX716" s="4">
        <v>38.71</v>
      </c>
      <c r="AY716" s="4">
        <v>23.38</v>
      </c>
      <c r="AZ716" s="4">
        <v>153.59</v>
      </c>
    </row>
    <row r="717" spans="1:52" x14ac:dyDescent="0.2">
      <c r="A717" s="3">
        <v>44503</v>
      </c>
      <c r="B717" s="4">
        <v>83401.48</v>
      </c>
      <c r="C717" s="4">
        <v>48.64</v>
      </c>
      <c r="D717" s="4">
        <v>16.11</v>
      </c>
      <c r="E717" s="4">
        <v>28.47</v>
      </c>
      <c r="F717" s="4">
        <v>8.7200000000000006</v>
      </c>
      <c r="G717" s="4">
        <v>88.11</v>
      </c>
      <c r="H717" s="4">
        <v>3.39</v>
      </c>
      <c r="I717" s="4">
        <v>35.94</v>
      </c>
      <c r="J717" s="4">
        <v>10.3</v>
      </c>
      <c r="K717" s="4">
        <v>107</v>
      </c>
      <c r="L717" s="4">
        <v>227.66</v>
      </c>
      <c r="M717" s="4">
        <v>17.510000000000002</v>
      </c>
      <c r="N717" s="4">
        <v>19.21</v>
      </c>
      <c r="O717" s="4">
        <v>310.83999999999997</v>
      </c>
      <c r="P717" s="4">
        <v>10.96</v>
      </c>
      <c r="Q717" s="4">
        <v>6.94</v>
      </c>
      <c r="R717" s="4">
        <v>14.38</v>
      </c>
      <c r="S717" s="4">
        <v>23.53</v>
      </c>
      <c r="T717" s="4">
        <v>5.15</v>
      </c>
      <c r="U717" s="4">
        <v>4.45</v>
      </c>
      <c r="V717" s="4">
        <v>53.87</v>
      </c>
      <c r="W717" s="4">
        <v>10.7</v>
      </c>
      <c r="X717" s="4">
        <v>2.85</v>
      </c>
      <c r="Y717" s="4">
        <v>3.41</v>
      </c>
      <c r="Z717" s="4">
        <v>199.28</v>
      </c>
      <c r="AA717" s="4">
        <v>28.58</v>
      </c>
      <c r="AB717" s="4">
        <v>24.11</v>
      </c>
      <c r="AC717" s="4">
        <v>8.92</v>
      </c>
      <c r="AD717" s="4">
        <v>5.03</v>
      </c>
      <c r="AE717" s="4">
        <v>5.56</v>
      </c>
      <c r="AF717" s="4">
        <v>11.98</v>
      </c>
      <c r="AG717" s="4">
        <v>72.09</v>
      </c>
      <c r="AH717" s="4">
        <v>89.7</v>
      </c>
      <c r="AI717" s="4">
        <v>35.729999999999997</v>
      </c>
      <c r="AJ717" s="4">
        <v>3.54</v>
      </c>
      <c r="AK717" s="4">
        <v>3</v>
      </c>
      <c r="AL717" s="4">
        <v>33.5</v>
      </c>
      <c r="AM717" s="4">
        <v>4.55</v>
      </c>
      <c r="AN717" s="4">
        <v>40.54</v>
      </c>
      <c r="AO717" s="4">
        <v>252.48</v>
      </c>
      <c r="AP717" s="4">
        <v>7.06</v>
      </c>
      <c r="AQ717" s="4">
        <v>11.35</v>
      </c>
      <c r="AR717" s="4">
        <v>5.17</v>
      </c>
      <c r="AS717" s="4">
        <v>13.65</v>
      </c>
      <c r="AT717" s="4">
        <v>3.9</v>
      </c>
      <c r="AU717" s="4">
        <v>11.58</v>
      </c>
      <c r="AV717" s="4">
        <v>23.15</v>
      </c>
      <c r="AW717" s="4">
        <v>58.73</v>
      </c>
      <c r="AX717" s="4">
        <v>39.04</v>
      </c>
      <c r="AY717" s="4">
        <v>23.62</v>
      </c>
      <c r="AZ717" s="4">
        <v>153.1</v>
      </c>
    </row>
    <row r="718" spans="1:52" x14ac:dyDescent="0.2">
      <c r="A718" s="3">
        <v>44504</v>
      </c>
      <c r="B718" s="4">
        <v>83875.25</v>
      </c>
      <c r="C718" s="4">
        <v>48.46</v>
      </c>
      <c r="D718" s="4">
        <v>16.53</v>
      </c>
      <c r="E718" s="4">
        <v>28.72</v>
      </c>
      <c r="F718" s="4">
        <v>8.74</v>
      </c>
      <c r="G718" s="4">
        <v>89.53</v>
      </c>
      <c r="H718" s="4">
        <v>3.39</v>
      </c>
      <c r="I718" s="4">
        <v>36.03</v>
      </c>
      <c r="J718" s="4">
        <v>10.4</v>
      </c>
      <c r="K718" s="4">
        <v>108.5</v>
      </c>
      <c r="L718" s="4">
        <v>230.77</v>
      </c>
      <c r="M718" s="4">
        <v>17.57</v>
      </c>
      <c r="N718" s="4">
        <v>19.309999999999999</v>
      </c>
      <c r="O718" s="4">
        <v>311.93</v>
      </c>
      <c r="P718" s="4">
        <v>11.05</v>
      </c>
      <c r="Q718" s="4">
        <v>7.1</v>
      </c>
      <c r="R718" s="4">
        <v>14.18</v>
      </c>
      <c r="S718" s="4">
        <v>23.53</v>
      </c>
      <c r="T718" s="4">
        <v>5.18</v>
      </c>
      <c r="U718" s="4">
        <v>4.5599999999999996</v>
      </c>
      <c r="V718" s="4">
        <v>54.03</v>
      </c>
      <c r="W718" s="4">
        <v>10.9</v>
      </c>
      <c r="X718" s="4">
        <v>2.83</v>
      </c>
      <c r="Y718" s="4">
        <v>3.43</v>
      </c>
      <c r="Z718" s="4">
        <v>201.94</v>
      </c>
      <c r="AA718" s="4">
        <v>28.7</v>
      </c>
      <c r="AB718" s="4">
        <v>24.2</v>
      </c>
      <c r="AC718" s="4">
        <v>9.0299999999999994</v>
      </c>
      <c r="AD718" s="4">
        <v>4.97</v>
      </c>
      <c r="AE718" s="4">
        <v>5.66</v>
      </c>
      <c r="AF718" s="4">
        <v>12.14</v>
      </c>
      <c r="AG718" s="4">
        <v>72.36</v>
      </c>
      <c r="AH718" s="4">
        <v>88.32</v>
      </c>
      <c r="AI718" s="4">
        <v>35.869999999999997</v>
      </c>
      <c r="AJ718" s="4">
        <v>3.53</v>
      </c>
      <c r="AK718" s="4">
        <v>3.05</v>
      </c>
      <c r="AL718" s="4">
        <v>33.69</v>
      </c>
      <c r="AM718" s="4">
        <v>4.6500000000000004</v>
      </c>
      <c r="AN718" s="4">
        <v>40.869999999999997</v>
      </c>
      <c r="AO718" s="4">
        <v>247.46</v>
      </c>
      <c r="AP718" s="4">
        <v>6.84</v>
      </c>
      <c r="AQ718" s="4">
        <v>11.6</v>
      </c>
      <c r="AR718" s="4">
        <v>5.25</v>
      </c>
      <c r="AS718" s="4">
        <v>13.68</v>
      </c>
      <c r="AT718" s="4">
        <v>3.93</v>
      </c>
      <c r="AU718" s="4">
        <v>11.64</v>
      </c>
      <c r="AV718" s="4">
        <v>23.2</v>
      </c>
      <c r="AW718" s="4">
        <v>59.12</v>
      </c>
      <c r="AX718" s="4">
        <v>39.090000000000003</v>
      </c>
      <c r="AY718" s="4">
        <v>22.99</v>
      </c>
      <c r="AZ718" s="4">
        <v>153.69</v>
      </c>
    </row>
    <row r="719" spans="1:52" x14ac:dyDescent="0.2">
      <c r="A719" s="3">
        <v>44505</v>
      </c>
      <c r="B719" s="4">
        <v>84345.08</v>
      </c>
      <c r="C719" s="4">
        <v>48.28</v>
      </c>
      <c r="D719" s="4">
        <v>16.43</v>
      </c>
      <c r="E719" s="4">
        <v>28.8</v>
      </c>
      <c r="F719" s="4">
        <v>8.84</v>
      </c>
      <c r="G719" s="4">
        <v>91.67</v>
      </c>
      <c r="H719" s="4">
        <v>3.41</v>
      </c>
      <c r="I719" s="4">
        <v>36.090000000000003</v>
      </c>
      <c r="J719" s="4">
        <v>10.46</v>
      </c>
      <c r="K719" s="4">
        <v>109.71</v>
      </c>
      <c r="L719" s="4">
        <v>235.05</v>
      </c>
      <c r="M719" s="4">
        <v>17.8</v>
      </c>
      <c r="N719" s="4">
        <v>19.05</v>
      </c>
      <c r="O719" s="4">
        <v>314.48</v>
      </c>
      <c r="P719" s="4">
        <v>11.12</v>
      </c>
      <c r="Q719" s="4">
        <v>7.22</v>
      </c>
      <c r="R719" s="4">
        <v>14.27</v>
      </c>
      <c r="S719" s="4">
        <v>23.74</v>
      </c>
      <c r="T719" s="4">
        <v>5.21</v>
      </c>
      <c r="U719" s="4">
        <v>4.63</v>
      </c>
      <c r="V719" s="4">
        <v>54.85</v>
      </c>
      <c r="W719" s="4">
        <v>11.11</v>
      </c>
      <c r="X719" s="4">
        <v>2.85</v>
      </c>
      <c r="Y719" s="4">
        <v>3.47</v>
      </c>
      <c r="Z719" s="4">
        <v>202.42</v>
      </c>
      <c r="AA719" s="4">
        <v>28.93</v>
      </c>
      <c r="AB719" s="4">
        <v>25.06</v>
      </c>
      <c r="AC719" s="4">
        <v>9.6</v>
      </c>
      <c r="AD719" s="4">
        <v>5.0599999999999996</v>
      </c>
      <c r="AE719" s="4">
        <v>5.62</v>
      </c>
      <c r="AF719" s="4">
        <v>12.04</v>
      </c>
      <c r="AG719" s="4">
        <v>73.42</v>
      </c>
      <c r="AH719" s="4">
        <v>88.81</v>
      </c>
      <c r="AI719" s="4">
        <v>35.68</v>
      </c>
      <c r="AJ719" s="4">
        <v>3.5</v>
      </c>
      <c r="AK719" s="4">
        <v>3.08</v>
      </c>
      <c r="AL719" s="4">
        <v>34.409999999999997</v>
      </c>
      <c r="AM719" s="4">
        <v>4.6500000000000004</v>
      </c>
      <c r="AN719" s="4">
        <v>40.909999999999997</v>
      </c>
      <c r="AO719" s="4">
        <v>237.38</v>
      </c>
      <c r="AP719" s="4">
        <v>6.83</v>
      </c>
      <c r="AQ719" s="4">
        <v>11.49</v>
      </c>
      <c r="AR719" s="4">
        <v>5.24</v>
      </c>
      <c r="AS719" s="4">
        <v>13.74</v>
      </c>
      <c r="AT719" s="4">
        <v>3.98</v>
      </c>
      <c r="AU719" s="4">
        <v>11.67</v>
      </c>
      <c r="AV719" s="4">
        <v>22.55</v>
      </c>
      <c r="AW719" s="4">
        <v>60.33</v>
      </c>
      <c r="AX719" s="4">
        <v>39.630000000000003</v>
      </c>
      <c r="AY719" s="4">
        <v>22.58</v>
      </c>
      <c r="AZ719" s="4">
        <v>154.47</v>
      </c>
    </row>
    <row r="720" spans="1:52" x14ac:dyDescent="0.2">
      <c r="A720" s="3">
        <v>44508</v>
      </c>
      <c r="B720" s="4">
        <v>84501.65</v>
      </c>
      <c r="C720" s="4">
        <v>47.25</v>
      </c>
      <c r="D720" s="4">
        <v>16.420000000000002</v>
      </c>
      <c r="E720" s="4">
        <v>28.35</v>
      </c>
      <c r="F720" s="4">
        <v>8.6999999999999993</v>
      </c>
      <c r="G720" s="4">
        <v>92.38</v>
      </c>
      <c r="H720" s="4">
        <v>3.45</v>
      </c>
      <c r="I720" s="4">
        <v>36.380000000000003</v>
      </c>
      <c r="J720" s="4">
        <v>10.4</v>
      </c>
      <c r="K720" s="4">
        <v>110.13</v>
      </c>
      <c r="L720" s="4">
        <v>230.11</v>
      </c>
      <c r="M720" s="4">
        <v>17.68</v>
      </c>
      <c r="N720" s="4">
        <v>19.04</v>
      </c>
      <c r="O720" s="4">
        <v>312.10000000000002</v>
      </c>
      <c r="P720" s="4">
        <v>11.31</v>
      </c>
      <c r="Q720" s="4">
        <v>7.18</v>
      </c>
      <c r="R720" s="4">
        <v>14.33</v>
      </c>
      <c r="S720" s="4">
        <v>23.6</v>
      </c>
      <c r="T720" s="4">
        <v>5.21</v>
      </c>
      <c r="U720" s="4">
        <v>4.67</v>
      </c>
      <c r="V720" s="4">
        <v>54.33</v>
      </c>
      <c r="W720" s="4">
        <v>11.1</v>
      </c>
      <c r="X720" s="4">
        <v>2.88</v>
      </c>
      <c r="Y720" s="4">
        <v>3.43</v>
      </c>
      <c r="Z720" s="4">
        <v>200.9</v>
      </c>
      <c r="AA720" s="4">
        <v>29.11</v>
      </c>
      <c r="AB720" s="4">
        <v>25.36</v>
      </c>
      <c r="AC720" s="4">
        <v>9.92</v>
      </c>
      <c r="AD720" s="4">
        <v>5.05</v>
      </c>
      <c r="AE720" s="4">
        <v>5.85</v>
      </c>
      <c r="AF720" s="4">
        <v>11.94</v>
      </c>
      <c r="AG720" s="4">
        <v>72.98</v>
      </c>
      <c r="AH720" s="4">
        <v>89.15</v>
      </c>
      <c r="AI720" s="4">
        <v>34.869999999999997</v>
      </c>
      <c r="AJ720" s="4">
        <v>3.55</v>
      </c>
      <c r="AK720" s="4">
        <v>3.17</v>
      </c>
      <c r="AL720" s="4">
        <v>34.4</v>
      </c>
      <c r="AM720" s="4">
        <v>4.58</v>
      </c>
      <c r="AN720" s="4">
        <v>40.01</v>
      </c>
      <c r="AO720" s="4">
        <v>236.77</v>
      </c>
      <c r="AP720" s="4">
        <v>7.04</v>
      </c>
      <c r="AQ720" s="4">
        <v>11.55</v>
      </c>
      <c r="AR720" s="4">
        <v>5.23</v>
      </c>
      <c r="AS720" s="4">
        <v>13.83</v>
      </c>
      <c r="AT720" s="4">
        <v>3.97</v>
      </c>
      <c r="AU720" s="4">
        <v>11.76</v>
      </c>
      <c r="AV720" s="4">
        <v>22.84</v>
      </c>
      <c r="AW720" s="4">
        <v>60.03</v>
      </c>
      <c r="AX720" s="4">
        <v>39.5</v>
      </c>
      <c r="AY720" s="4">
        <v>23.25</v>
      </c>
      <c r="AZ720" s="4">
        <v>146.96</v>
      </c>
    </row>
    <row r="721" spans="1:52" x14ac:dyDescent="0.2">
      <c r="A721" s="3">
        <v>44509</v>
      </c>
      <c r="B721" s="4">
        <v>84144.94</v>
      </c>
      <c r="C721" s="4">
        <v>47.58</v>
      </c>
      <c r="D721" s="4">
        <v>16.399999999999999</v>
      </c>
      <c r="E721" s="4">
        <v>27.91</v>
      </c>
      <c r="F721" s="4">
        <v>8.6999999999999993</v>
      </c>
      <c r="G721" s="4">
        <v>93.69</v>
      </c>
      <c r="H721" s="4">
        <v>3.42</v>
      </c>
      <c r="I721" s="4">
        <v>36.729999999999997</v>
      </c>
      <c r="J721" s="4">
        <v>10.42</v>
      </c>
      <c r="K721" s="4">
        <v>108.81</v>
      </c>
      <c r="L721" s="4">
        <v>230.6</v>
      </c>
      <c r="M721" s="4">
        <v>17.68</v>
      </c>
      <c r="N721" s="4">
        <v>19.02</v>
      </c>
      <c r="O721" s="4">
        <v>314.88</v>
      </c>
      <c r="P721" s="4">
        <v>11.22</v>
      </c>
      <c r="Q721" s="4">
        <v>7.07</v>
      </c>
      <c r="R721" s="4">
        <v>14.59</v>
      </c>
      <c r="S721" s="4">
        <v>23.55</v>
      </c>
      <c r="T721" s="4">
        <v>5.15</v>
      </c>
      <c r="U721" s="4">
        <v>4.58</v>
      </c>
      <c r="V721" s="4">
        <v>53.94</v>
      </c>
      <c r="W721" s="4">
        <v>10.92</v>
      </c>
      <c r="X721" s="4">
        <v>2.86</v>
      </c>
      <c r="Y721" s="4">
        <v>3.42</v>
      </c>
      <c r="Z721" s="4">
        <v>200</v>
      </c>
      <c r="AA721" s="4">
        <v>28.89</v>
      </c>
      <c r="AB721" s="4">
        <v>24.96</v>
      </c>
      <c r="AC721" s="4">
        <v>10.130000000000001</v>
      </c>
      <c r="AD721" s="4">
        <v>4.99</v>
      </c>
      <c r="AE721" s="4">
        <v>5.84</v>
      </c>
      <c r="AF721" s="4">
        <v>11.67</v>
      </c>
      <c r="AG721" s="4">
        <v>72.98</v>
      </c>
      <c r="AH721" s="4">
        <v>88.98</v>
      </c>
      <c r="AI721" s="4">
        <v>35.24</v>
      </c>
      <c r="AJ721" s="4">
        <v>3.54</v>
      </c>
      <c r="AK721" s="4">
        <v>3.13</v>
      </c>
      <c r="AL721" s="4">
        <v>34.340000000000003</v>
      </c>
      <c r="AM721" s="4">
        <v>4.5199999999999996</v>
      </c>
      <c r="AN721" s="4">
        <v>39.53</v>
      </c>
      <c r="AO721" s="4">
        <v>230.78</v>
      </c>
      <c r="AP721" s="4">
        <v>6.95</v>
      </c>
      <c r="AQ721" s="4">
        <v>11.23</v>
      </c>
      <c r="AR721" s="4">
        <v>5.16</v>
      </c>
      <c r="AS721" s="4">
        <v>13.68</v>
      </c>
      <c r="AT721" s="4">
        <v>3.92</v>
      </c>
      <c r="AU721" s="4">
        <v>11.56</v>
      </c>
      <c r="AV721" s="4">
        <v>22.52</v>
      </c>
      <c r="AW721" s="4">
        <v>59.85</v>
      </c>
      <c r="AX721" s="4">
        <v>39.22</v>
      </c>
      <c r="AY721" s="4">
        <v>22.98</v>
      </c>
      <c r="AZ721" s="4">
        <v>148</v>
      </c>
    </row>
    <row r="722" spans="1:52" x14ac:dyDescent="0.2">
      <c r="A722" s="3">
        <v>44510</v>
      </c>
      <c r="B722" s="4">
        <v>84140.49</v>
      </c>
      <c r="C722" s="4">
        <v>47.49</v>
      </c>
      <c r="D722" s="4">
        <v>16.68</v>
      </c>
      <c r="E722" s="4">
        <v>28.12</v>
      </c>
      <c r="F722" s="4">
        <v>8.82</v>
      </c>
      <c r="G722" s="4">
        <v>93.89</v>
      </c>
      <c r="H722" s="4">
        <v>3.45</v>
      </c>
      <c r="I722" s="4">
        <v>35.74</v>
      </c>
      <c r="J722" s="4">
        <v>10.4</v>
      </c>
      <c r="K722" s="4">
        <v>108.91</v>
      </c>
      <c r="L722" s="4">
        <v>225.04</v>
      </c>
      <c r="M722" s="4">
        <v>17.63</v>
      </c>
      <c r="N722" s="4">
        <v>19.2</v>
      </c>
      <c r="O722" s="4">
        <v>314.22000000000003</v>
      </c>
      <c r="P722" s="4">
        <v>11.2</v>
      </c>
      <c r="Q722" s="4">
        <v>7.1</v>
      </c>
      <c r="R722" s="4">
        <v>14.28</v>
      </c>
      <c r="S722" s="4">
        <v>23.78</v>
      </c>
      <c r="T722" s="4">
        <v>5.17</v>
      </c>
      <c r="U722" s="4">
        <v>4.49</v>
      </c>
      <c r="V722" s="4">
        <v>54.77</v>
      </c>
      <c r="W722" s="4">
        <v>10.91</v>
      </c>
      <c r="X722" s="4">
        <v>2.88</v>
      </c>
      <c r="Y722" s="4">
        <v>3.44</v>
      </c>
      <c r="Z722" s="4">
        <v>199.97</v>
      </c>
      <c r="AA722" s="4">
        <v>30.15</v>
      </c>
      <c r="AB722" s="4">
        <v>25.12</v>
      </c>
      <c r="AC722" s="4">
        <v>10.14</v>
      </c>
      <c r="AD722" s="4">
        <v>5</v>
      </c>
      <c r="AE722" s="4">
        <v>5.71</v>
      </c>
      <c r="AF722" s="4">
        <v>11.49</v>
      </c>
      <c r="AG722" s="4">
        <v>72.260000000000005</v>
      </c>
      <c r="AH722" s="4">
        <v>87.51</v>
      </c>
      <c r="AI722" s="4">
        <v>35.590000000000003</v>
      </c>
      <c r="AJ722" s="4">
        <v>3.46</v>
      </c>
      <c r="AK722" s="4">
        <v>3.09</v>
      </c>
      <c r="AL722" s="4">
        <v>34.1</v>
      </c>
      <c r="AM722" s="4">
        <v>4.5199999999999996</v>
      </c>
      <c r="AN722" s="4">
        <v>39.369999999999997</v>
      </c>
      <c r="AO722" s="4">
        <v>227.21</v>
      </c>
      <c r="AP722" s="4">
        <v>6.92</v>
      </c>
      <c r="AQ722" s="4">
        <v>11.11</v>
      </c>
      <c r="AR722" s="4">
        <v>5.2</v>
      </c>
      <c r="AS722" s="4">
        <v>13.75</v>
      </c>
      <c r="AT722" s="4">
        <v>3.93</v>
      </c>
      <c r="AU722" s="4">
        <v>11.43</v>
      </c>
      <c r="AV722" s="4">
        <v>22.71</v>
      </c>
      <c r="AW722" s="4">
        <v>59.84</v>
      </c>
      <c r="AX722" s="4">
        <v>39</v>
      </c>
      <c r="AY722" s="4">
        <v>22.63</v>
      </c>
      <c r="AZ722" s="4">
        <v>147.28</v>
      </c>
    </row>
    <row r="723" spans="1:52" x14ac:dyDescent="0.2">
      <c r="A723" s="3">
        <v>44511</v>
      </c>
      <c r="B723" s="4">
        <v>83587.59</v>
      </c>
      <c r="C723" s="4">
        <v>47.11</v>
      </c>
      <c r="D723" s="4">
        <v>16.79</v>
      </c>
      <c r="E723" s="4">
        <v>28.07</v>
      </c>
      <c r="F723" s="4">
        <v>8.89</v>
      </c>
      <c r="G723" s="4">
        <v>93.02</v>
      </c>
      <c r="H723" s="4">
        <v>3.43</v>
      </c>
      <c r="I723" s="4">
        <v>36.659999999999997</v>
      </c>
      <c r="J723" s="4">
        <v>10.33</v>
      </c>
      <c r="K723" s="4">
        <v>107.17</v>
      </c>
      <c r="L723" s="4">
        <v>220.01</v>
      </c>
      <c r="M723" s="4">
        <v>17.510000000000002</v>
      </c>
      <c r="N723" s="4">
        <v>19.48</v>
      </c>
      <c r="O723" s="4">
        <v>306.83</v>
      </c>
      <c r="P723" s="4">
        <v>10.93</v>
      </c>
      <c r="Q723" s="4">
        <v>7.11</v>
      </c>
      <c r="R723" s="4">
        <v>15.45</v>
      </c>
      <c r="S723" s="4">
        <v>23.64</v>
      </c>
      <c r="T723" s="4">
        <v>5.0999999999999996</v>
      </c>
      <c r="U723" s="4">
        <v>4.46</v>
      </c>
      <c r="V723" s="4">
        <v>53.71</v>
      </c>
      <c r="W723" s="4">
        <v>10.67</v>
      </c>
      <c r="X723" s="4">
        <v>2.79</v>
      </c>
      <c r="Y723" s="4">
        <v>3.42</v>
      </c>
      <c r="Z723" s="4">
        <v>198.52</v>
      </c>
      <c r="AA723" s="4">
        <v>29.66</v>
      </c>
      <c r="AB723" s="4">
        <v>25.72</v>
      </c>
      <c r="AC723" s="4">
        <v>10.63</v>
      </c>
      <c r="AD723" s="4">
        <v>4.93</v>
      </c>
      <c r="AE723" s="4">
        <v>5.63</v>
      </c>
      <c r="AF723" s="4">
        <v>11.56</v>
      </c>
      <c r="AG723" s="4">
        <v>69.38</v>
      </c>
      <c r="AH723" s="4">
        <v>89.14</v>
      </c>
      <c r="AI723" s="4">
        <v>35.47</v>
      </c>
      <c r="AJ723" s="4">
        <v>3.47</v>
      </c>
      <c r="AK723" s="4">
        <v>3.04</v>
      </c>
      <c r="AL723" s="4">
        <v>35.19</v>
      </c>
      <c r="AM723" s="4">
        <v>4.3499999999999996</v>
      </c>
      <c r="AN723" s="4">
        <v>38.71</v>
      </c>
      <c r="AO723" s="4">
        <v>226.51</v>
      </c>
      <c r="AP723" s="4">
        <v>6.78</v>
      </c>
      <c r="AQ723" s="4">
        <v>11.23</v>
      </c>
      <c r="AR723" s="4">
        <v>5.15</v>
      </c>
      <c r="AS723" s="4">
        <v>13.51</v>
      </c>
      <c r="AT723" s="4">
        <v>3.95</v>
      </c>
      <c r="AU723" s="4">
        <v>11.32</v>
      </c>
      <c r="AV723" s="4">
        <v>22.68</v>
      </c>
      <c r="AW723" s="4">
        <v>59</v>
      </c>
      <c r="AX723" s="4">
        <v>39.19</v>
      </c>
      <c r="AY723" s="4">
        <v>22.01</v>
      </c>
      <c r="AZ723" s="4">
        <v>138.12</v>
      </c>
    </row>
    <row r="724" spans="1:52" x14ac:dyDescent="0.2">
      <c r="A724" s="3">
        <v>44512</v>
      </c>
      <c r="B724" s="4">
        <v>84238.38</v>
      </c>
      <c r="C724" s="4">
        <v>47.14</v>
      </c>
      <c r="D724" s="4">
        <v>16.91</v>
      </c>
      <c r="E724" s="4">
        <v>28.26</v>
      </c>
      <c r="F724" s="4">
        <v>8.8800000000000008</v>
      </c>
      <c r="G724" s="4">
        <v>92.17</v>
      </c>
      <c r="H724" s="4">
        <v>3.47</v>
      </c>
      <c r="I724" s="4">
        <v>37.700000000000003</v>
      </c>
      <c r="J724" s="4">
        <v>10.35</v>
      </c>
      <c r="K724" s="4">
        <v>108.12</v>
      </c>
      <c r="L724" s="4">
        <v>219.57</v>
      </c>
      <c r="M724" s="4">
        <v>17.829999999999998</v>
      </c>
      <c r="N724" s="4">
        <v>19.7</v>
      </c>
      <c r="O724" s="4">
        <v>307.39999999999998</v>
      </c>
      <c r="P724" s="4">
        <v>10.92</v>
      </c>
      <c r="Q724" s="4">
        <v>7.07</v>
      </c>
      <c r="R724" s="4">
        <v>15.75</v>
      </c>
      <c r="S724" s="4">
        <v>23.65</v>
      </c>
      <c r="T724" s="4">
        <v>5.1100000000000003</v>
      </c>
      <c r="U724" s="4">
        <v>4.45</v>
      </c>
      <c r="V724" s="4">
        <v>56.48</v>
      </c>
      <c r="W724" s="4">
        <v>10.41</v>
      </c>
      <c r="X724" s="4">
        <v>2.79</v>
      </c>
      <c r="Y724" s="4">
        <v>3.4</v>
      </c>
      <c r="Z724" s="4">
        <v>201.26</v>
      </c>
      <c r="AA724" s="4">
        <v>29.87</v>
      </c>
      <c r="AB724" s="4">
        <v>25.27</v>
      </c>
      <c r="AC724" s="4">
        <v>10.61</v>
      </c>
      <c r="AD724" s="4">
        <v>4.95</v>
      </c>
      <c r="AE724" s="4">
        <v>5.65</v>
      </c>
      <c r="AF724" s="4">
        <v>11.56</v>
      </c>
      <c r="AG724" s="4">
        <v>68.5</v>
      </c>
      <c r="AH724" s="4">
        <v>92.21</v>
      </c>
      <c r="AI724" s="4">
        <v>34.9</v>
      </c>
      <c r="AJ724" s="4">
        <v>3.55</v>
      </c>
      <c r="AK724" s="4">
        <v>3.07</v>
      </c>
      <c r="AL724" s="4">
        <v>35.159999999999997</v>
      </c>
      <c r="AM724" s="4">
        <v>4.3499999999999996</v>
      </c>
      <c r="AN724" s="4">
        <v>38.51</v>
      </c>
      <c r="AO724" s="4">
        <v>227.3</v>
      </c>
      <c r="AP724" s="4">
        <v>6.89</v>
      </c>
      <c r="AQ724" s="4">
        <v>11.15</v>
      </c>
      <c r="AR724" s="4">
        <v>5.14</v>
      </c>
      <c r="AS724" s="4">
        <v>13.47</v>
      </c>
      <c r="AT724" s="4">
        <v>3.97</v>
      </c>
      <c r="AU724" s="4">
        <v>11.39</v>
      </c>
      <c r="AV724" s="4">
        <v>22.69</v>
      </c>
      <c r="AW724" s="4">
        <v>59.42</v>
      </c>
      <c r="AX724" s="4">
        <v>39.47</v>
      </c>
      <c r="AY724" s="4">
        <v>22.25</v>
      </c>
      <c r="AZ724" s="4">
        <v>142.26</v>
      </c>
    </row>
    <row r="725" spans="1:52" x14ac:dyDescent="0.2">
      <c r="A725" s="5">
        <v>44515</v>
      </c>
      <c r="B725" s="4">
        <v>84602.82</v>
      </c>
      <c r="C725" s="4">
        <v>47.72</v>
      </c>
      <c r="D725" s="4">
        <v>16.850000000000001</v>
      </c>
      <c r="E725" s="4">
        <v>28.47</v>
      </c>
      <c r="F725" s="4">
        <v>8.92</v>
      </c>
      <c r="G725" s="4">
        <v>92.13</v>
      </c>
      <c r="H725" s="4">
        <v>3.44</v>
      </c>
      <c r="I725" s="4">
        <v>37.46</v>
      </c>
      <c r="J725" s="4">
        <v>10.47</v>
      </c>
      <c r="K725" s="4">
        <v>108.01</v>
      </c>
      <c r="L725" s="4">
        <v>223.55</v>
      </c>
      <c r="M725" s="4">
        <v>17.87</v>
      </c>
      <c r="N725" s="4">
        <v>19.75</v>
      </c>
      <c r="O725" s="4">
        <v>309.8</v>
      </c>
      <c r="P725" s="4">
        <v>10.92</v>
      </c>
      <c r="Q725" s="4">
        <v>7.11</v>
      </c>
      <c r="R725" s="4">
        <v>15.94</v>
      </c>
      <c r="S725" s="4">
        <v>23.85</v>
      </c>
      <c r="T725" s="4">
        <v>5.09</v>
      </c>
      <c r="U725" s="4">
        <v>4.42</v>
      </c>
      <c r="V725" s="4">
        <v>56.46</v>
      </c>
      <c r="W725" s="4">
        <v>10.23</v>
      </c>
      <c r="X725" s="4">
        <v>2.8</v>
      </c>
      <c r="Y725" s="4">
        <v>3.45</v>
      </c>
      <c r="Z725" s="4">
        <v>203.16</v>
      </c>
      <c r="AA725" s="4">
        <v>29.4</v>
      </c>
      <c r="AB725" s="4">
        <v>25.44</v>
      </c>
      <c r="AC725" s="4">
        <v>10.64</v>
      </c>
      <c r="AD725" s="4">
        <v>4.9400000000000004</v>
      </c>
      <c r="AE725" s="4">
        <v>5.64</v>
      </c>
      <c r="AF725" s="4">
        <v>11.68</v>
      </c>
      <c r="AG725" s="4">
        <v>68.58</v>
      </c>
      <c r="AH725" s="4">
        <v>91.84</v>
      </c>
      <c r="AI725" s="4">
        <v>36.700000000000003</v>
      </c>
      <c r="AJ725" s="4">
        <v>3.5</v>
      </c>
      <c r="AK725" s="4">
        <v>3.04</v>
      </c>
      <c r="AL725" s="4">
        <v>35.700000000000003</v>
      </c>
      <c r="AM725" s="4">
        <v>4.38</v>
      </c>
      <c r="AN725" s="4">
        <v>38.51</v>
      </c>
      <c r="AO725" s="4">
        <v>233.02</v>
      </c>
      <c r="AP725" s="4">
        <v>6.86</v>
      </c>
      <c r="AQ725" s="4">
        <v>11.09</v>
      </c>
      <c r="AR725" s="4">
        <v>5.17</v>
      </c>
      <c r="AS725" s="4">
        <v>13.56</v>
      </c>
      <c r="AT725" s="4">
        <v>4</v>
      </c>
      <c r="AU725" s="4">
        <v>11.39</v>
      </c>
      <c r="AV725" s="4">
        <v>22.83</v>
      </c>
      <c r="AW725" s="4">
        <v>60.28</v>
      </c>
      <c r="AX725" s="4">
        <v>39.67</v>
      </c>
      <c r="AY725" s="4">
        <v>22.5</v>
      </c>
      <c r="AZ725" s="4">
        <v>145.84</v>
      </c>
    </row>
    <row r="726" spans="1:52" x14ac:dyDescent="0.2">
      <c r="A726" s="5">
        <v>44516</v>
      </c>
      <c r="B726" s="4">
        <v>84089.279999999999</v>
      </c>
      <c r="C726" s="4">
        <v>47.3</v>
      </c>
      <c r="D726" s="4">
        <v>16.7</v>
      </c>
      <c r="E726" s="4">
        <v>28.42</v>
      </c>
      <c r="F726" s="4">
        <v>9</v>
      </c>
      <c r="G726" s="4">
        <v>93.09</v>
      </c>
      <c r="H726" s="4">
        <v>3.4</v>
      </c>
      <c r="I726" s="4">
        <v>36.49</v>
      </c>
      <c r="J726" s="4">
        <v>10.43</v>
      </c>
      <c r="K726" s="4">
        <v>107.68</v>
      </c>
      <c r="L726" s="4">
        <v>224.52</v>
      </c>
      <c r="M726" s="4">
        <v>17.850000000000001</v>
      </c>
      <c r="N726" s="4">
        <v>19.43</v>
      </c>
      <c r="O726" s="4">
        <v>307.43</v>
      </c>
      <c r="P726" s="4">
        <v>10.81</v>
      </c>
      <c r="Q726" s="4">
        <v>7.09</v>
      </c>
      <c r="R726" s="4">
        <v>15.89</v>
      </c>
      <c r="S726" s="4">
        <v>23.89</v>
      </c>
      <c r="T726" s="4">
        <v>5.07</v>
      </c>
      <c r="U726" s="4">
        <v>4.37</v>
      </c>
      <c r="V726" s="4">
        <v>55.14</v>
      </c>
      <c r="W726" s="4">
        <v>10.14</v>
      </c>
      <c r="X726" s="4">
        <v>2.8</v>
      </c>
      <c r="Y726" s="4">
        <v>3.45</v>
      </c>
      <c r="Z726" s="4">
        <v>202.5</v>
      </c>
      <c r="AA726" s="4">
        <v>29.23</v>
      </c>
      <c r="AB726" s="4">
        <v>25.19</v>
      </c>
      <c r="AC726" s="4">
        <v>10.47</v>
      </c>
      <c r="AD726" s="4">
        <v>4.95</v>
      </c>
      <c r="AE726" s="4">
        <v>5.59</v>
      </c>
      <c r="AF726" s="4">
        <v>11.73</v>
      </c>
      <c r="AG726" s="4">
        <v>68.17</v>
      </c>
      <c r="AH726" s="4">
        <v>89.79</v>
      </c>
      <c r="AI726" s="4">
        <v>35.65</v>
      </c>
      <c r="AJ726" s="4">
        <v>3.44</v>
      </c>
      <c r="AK726" s="4">
        <v>3.02</v>
      </c>
      <c r="AL726" s="4">
        <v>35.74</v>
      </c>
      <c r="AM726" s="4">
        <v>4.3899999999999997</v>
      </c>
      <c r="AN726" s="4">
        <v>38.53</v>
      </c>
      <c r="AO726" s="4">
        <v>238.47</v>
      </c>
      <c r="AP726" s="4">
        <v>6.8</v>
      </c>
      <c r="AQ726" s="4">
        <v>11.02</v>
      </c>
      <c r="AR726" s="4">
        <v>5.17</v>
      </c>
      <c r="AS726" s="4">
        <v>13.7</v>
      </c>
      <c r="AT726" s="4">
        <v>3.95</v>
      </c>
      <c r="AU726" s="4">
        <v>11.4</v>
      </c>
      <c r="AV726" s="4">
        <v>22.75</v>
      </c>
      <c r="AW726" s="4">
        <v>59.91</v>
      </c>
      <c r="AX726" s="4">
        <v>39.5</v>
      </c>
      <c r="AY726" s="4">
        <v>22.33</v>
      </c>
      <c r="AZ726" s="4">
        <v>145.6</v>
      </c>
    </row>
    <row r="727" spans="1:52" x14ac:dyDescent="0.2">
      <c r="A727" s="5">
        <v>44517</v>
      </c>
      <c r="B727" s="4">
        <v>83212.009999999995</v>
      </c>
      <c r="C727" s="4">
        <v>47.35</v>
      </c>
      <c r="D727" s="4">
        <v>16.77</v>
      </c>
      <c r="E727" s="4">
        <v>27.84</v>
      </c>
      <c r="F727" s="4">
        <v>9.09</v>
      </c>
      <c r="G727" s="4">
        <v>93.22</v>
      </c>
      <c r="H727" s="4">
        <v>3.4</v>
      </c>
      <c r="I727" s="4">
        <v>35.96</v>
      </c>
      <c r="J727" s="4">
        <v>10.49</v>
      </c>
      <c r="K727" s="4">
        <v>98.99</v>
      </c>
      <c r="L727" s="4">
        <v>226.8</v>
      </c>
      <c r="M727" s="4">
        <v>17.920000000000002</v>
      </c>
      <c r="N727" s="4">
        <v>19.29</v>
      </c>
      <c r="O727" s="4">
        <v>309</v>
      </c>
      <c r="P727" s="4">
        <v>10.83</v>
      </c>
      <c r="Q727" s="4">
        <v>7.14</v>
      </c>
      <c r="R727" s="4">
        <v>15.59</v>
      </c>
      <c r="S727" s="4">
        <v>24.06</v>
      </c>
      <c r="T727" s="4">
        <v>5.1100000000000003</v>
      </c>
      <c r="U727" s="4">
        <v>4.3600000000000003</v>
      </c>
      <c r="V727" s="4">
        <v>55.36</v>
      </c>
      <c r="W727" s="4">
        <v>10.220000000000001</v>
      </c>
      <c r="X727" s="4">
        <v>2.77</v>
      </c>
      <c r="Y727" s="4">
        <v>3.48</v>
      </c>
      <c r="Z727" s="4">
        <v>203.63</v>
      </c>
      <c r="AA727" s="4">
        <v>28.91</v>
      </c>
      <c r="AB727" s="4">
        <v>24.66</v>
      </c>
      <c r="AC727" s="4">
        <v>10.33</v>
      </c>
      <c r="AD727" s="4">
        <v>5.04</v>
      </c>
      <c r="AE727" s="4">
        <v>5.61</v>
      </c>
      <c r="AF727" s="4">
        <v>11.93</v>
      </c>
      <c r="AG727" s="4">
        <v>67.540000000000006</v>
      </c>
      <c r="AH727" s="4">
        <v>88.91</v>
      </c>
      <c r="AI727" s="4">
        <v>36.57</v>
      </c>
      <c r="AJ727" s="4">
        <v>3.49</v>
      </c>
      <c r="AK727" s="4">
        <v>3.06</v>
      </c>
      <c r="AL727" s="4">
        <v>35.28</v>
      </c>
      <c r="AM727" s="4">
        <v>4.3499999999999996</v>
      </c>
      <c r="AN727" s="4">
        <v>38.58</v>
      </c>
      <c r="AO727" s="4">
        <v>231.85</v>
      </c>
      <c r="AP727" s="4">
        <v>6.84</v>
      </c>
      <c r="AQ727" s="4">
        <v>10.99</v>
      </c>
      <c r="AR727" s="4">
        <v>5.19</v>
      </c>
      <c r="AS727" s="4">
        <v>13.71</v>
      </c>
      <c r="AT727" s="4">
        <v>3.99</v>
      </c>
      <c r="AU727" s="4">
        <v>11.25</v>
      </c>
      <c r="AV727" s="4">
        <v>22.37</v>
      </c>
      <c r="AW727" s="4">
        <v>60.43</v>
      </c>
      <c r="AX727" s="4">
        <v>39.479999999999997</v>
      </c>
      <c r="AY727" s="4">
        <v>22.38</v>
      </c>
      <c r="AZ727" s="4">
        <v>147.63</v>
      </c>
    </row>
    <row r="728" spans="1:52" x14ac:dyDescent="0.2">
      <c r="A728" s="5">
        <v>44518</v>
      </c>
      <c r="B728" s="4">
        <v>83279.63</v>
      </c>
      <c r="C728" s="4">
        <v>45.64</v>
      </c>
      <c r="D728" s="4">
        <v>16.7</v>
      </c>
      <c r="E728" s="4">
        <v>27.48</v>
      </c>
      <c r="F728" s="4">
        <v>9.15</v>
      </c>
      <c r="G728" s="4">
        <v>93.82</v>
      </c>
      <c r="H728" s="4">
        <v>3.41</v>
      </c>
      <c r="I728" s="4">
        <v>36.04</v>
      </c>
      <c r="J728" s="4">
        <v>10.44</v>
      </c>
      <c r="K728" s="4">
        <v>97.46</v>
      </c>
      <c r="L728" s="4">
        <v>230.17</v>
      </c>
      <c r="M728" s="4">
        <v>18.02</v>
      </c>
      <c r="N728" s="4">
        <v>19.66</v>
      </c>
      <c r="O728" s="4">
        <v>312.36</v>
      </c>
      <c r="P728" s="4">
        <v>10.94</v>
      </c>
      <c r="Q728" s="4">
        <v>7.16</v>
      </c>
      <c r="R728" s="4">
        <v>15.34</v>
      </c>
      <c r="S728" s="4">
        <v>24.49</v>
      </c>
      <c r="T728" s="4">
        <v>5.18</v>
      </c>
      <c r="U728" s="4">
        <v>4.51</v>
      </c>
      <c r="V728" s="4">
        <v>53.85</v>
      </c>
      <c r="W728" s="4">
        <v>10.3</v>
      </c>
      <c r="X728" s="4">
        <v>2.82</v>
      </c>
      <c r="Y728" s="4">
        <v>3.51</v>
      </c>
      <c r="Z728" s="4">
        <v>205.77</v>
      </c>
      <c r="AA728" s="4">
        <v>28.71</v>
      </c>
      <c r="AB728" s="4">
        <v>25.02</v>
      </c>
      <c r="AC728" s="4">
        <v>10.49</v>
      </c>
      <c r="AD728" s="4">
        <v>5.01</v>
      </c>
      <c r="AE728" s="4">
        <v>5.55</v>
      </c>
      <c r="AF728" s="4">
        <v>12</v>
      </c>
      <c r="AG728" s="4">
        <v>67.75</v>
      </c>
      <c r="AH728" s="4">
        <v>89.51</v>
      </c>
      <c r="AI728" s="4">
        <v>36.24</v>
      </c>
      <c r="AJ728" s="4">
        <v>3.49</v>
      </c>
      <c r="AK728" s="4">
        <v>3.1</v>
      </c>
      <c r="AL728" s="4">
        <v>35.51</v>
      </c>
      <c r="AM728" s="4">
        <v>4.37</v>
      </c>
      <c r="AN728" s="4">
        <v>39.75</v>
      </c>
      <c r="AO728" s="4">
        <v>230.35</v>
      </c>
      <c r="AP728" s="4">
        <v>6.7</v>
      </c>
      <c r="AQ728" s="4">
        <v>11.1</v>
      </c>
      <c r="AR728" s="4">
        <v>5.19</v>
      </c>
      <c r="AS728" s="4">
        <v>13.8</v>
      </c>
      <c r="AT728" s="4">
        <v>4.07</v>
      </c>
      <c r="AU728" s="4">
        <v>11.54</v>
      </c>
      <c r="AV728" s="4">
        <v>22.15</v>
      </c>
      <c r="AW728" s="4">
        <v>59.11</v>
      </c>
      <c r="AX728" s="4">
        <v>39.92</v>
      </c>
      <c r="AY728" s="4">
        <v>22</v>
      </c>
      <c r="AZ728" s="4">
        <v>148.91999999999999</v>
      </c>
    </row>
    <row r="729" spans="1:52" x14ac:dyDescent="0.2">
      <c r="A729" s="5">
        <v>44519</v>
      </c>
      <c r="B729" s="4">
        <v>83513.37</v>
      </c>
      <c r="C729" s="4">
        <v>44.9</v>
      </c>
      <c r="D729" s="4">
        <v>16.600000000000001</v>
      </c>
      <c r="E729" s="4">
        <v>27.3</v>
      </c>
      <c r="F729" s="4">
        <v>9.14</v>
      </c>
      <c r="G729" s="4">
        <v>93.75</v>
      </c>
      <c r="H729" s="4">
        <v>3.41</v>
      </c>
      <c r="I729" s="4">
        <v>36.450000000000003</v>
      </c>
      <c r="J729" s="4">
        <v>10.41</v>
      </c>
      <c r="K729" s="4">
        <v>97.81</v>
      </c>
      <c r="L729" s="4">
        <v>229.51</v>
      </c>
      <c r="M729" s="4">
        <v>18.010000000000002</v>
      </c>
      <c r="N729" s="4">
        <v>19.62</v>
      </c>
      <c r="O729" s="4">
        <v>315.5</v>
      </c>
      <c r="P729" s="4">
        <v>11.04</v>
      </c>
      <c r="Q729" s="4">
        <v>7.13</v>
      </c>
      <c r="R729" s="4">
        <v>15.47</v>
      </c>
      <c r="S729" s="4">
        <v>24.5</v>
      </c>
      <c r="T729" s="4">
        <v>5.17</v>
      </c>
      <c r="U729" s="4">
        <v>4.53</v>
      </c>
      <c r="V729" s="4">
        <v>54.76</v>
      </c>
      <c r="W729" s="4">
        <v>10.44</v>
      </c>
      <c r="X729" s="4">
        <v>2.81</v>
      </c>
      <c r="Y729" s="4">
        <v>3.58</v>
      </c>
      <c r="Z729" s="4">
        <v>208</v>
      </c>
      <c r="AA729" s="4">
        <v>28.57</v>
      </c>
      <c r="AB729" s="4">
        <v>24.84</v>
      </c>
      <c r="AC729" s="4">
        <v>10.46</v>
      </c>
      <c r="AD729" s="4">
        <v>5</v>
      </c>
      <c r="AE729" s="4">
        <v>5.48</v>
      </c>
      <c r="AF729" s="4">
        <v>12.2</v>
      </c>
      <c r="AG729" s="4">
        <v>67.87</v>
      </c>
      <c r="AH729" s="4">
        <v>90.25</v>
      </c>
      <c r="AI729" s="4">
        <v>36.33</v>
      </c>
      <c r="AJ729" s="4">
        <v>3.51</v>
      </c>
      <c r="AK729" s="4">
        <v>3.14</v>
      </c>
      <c r="AL729" s="4">
        <v>35.549999999999997</v>
      </c>
      <c r="AM729" s="4">
        <v>4.38</v>
      </c>
      <c r="AN729" s="4">
        <v>41.02</v>
      </c>
      <c r="AO729" s="4">
        <v>225.14</v>
      </c>
      <c r="AP729" s="4">
        <v>6.74</v>
      </c>
      <c r="AQ729" s="4">
        <v>11.03</v>
      </c>
      <c r="AR729" s="4">
        <v>5.14</v>
      </c>
      <c r="AS729" s="4">
        <v>13.63</v>
      </c>
      <c r="AT729" s="4">
        <v>4.0599999999999996</v>
      </c>
      <c r="AU729" s="4">
        <v>12.01</v>
      </c>
      <c r="AV729" s="4">
        <v>22.14</v>
      </c>
      <c r="AW729" s="4">
        <v>59.21</v>
      </c>
      <c r="AX729" s="4">
        <v>40.22</v>
      </c>
      <c r="AY729" s="4">
        <v>22.11</v>
      </c>
      <c r="AZ729" s="4">
        <v>151</v>
      </c>
    </row>
    <row r="730" spans="1:52" x14ac:dyDescent="0.2">
      <c r="A730" s="5">
        <v>44522</v>
      </c>
      <c r="B730" s="4">
        <v>82997.990000000005</v>
      </c>
      <c r="C730" s="4">
        <v>45.21</v>
      </c>
      <c r="D730" s="4">
        <v>16.54</v>
      </c>
      <c r="E730" s="4">
        <v>26.76</v>
      </c>
      <c r="F730" s="4">
        <v>9.23</v>
      </c>
      <c r="G730" s="4">
        <v>93.72</v>
      </c>
      <c r="H730" s="4">
        <v>3.36</v>
      </c>
      <c r="I730" s="4">
        <v>36.58</v>
      </c>
      <c r="J730" s="4">
        <v>10.47</v>
      </c>
      <c r="K730" s="4">
        <v>95.8</v>
      </c>
      <c r="L730" s="4">
        <v>228.95</v>
      </c>
      <c r="M730" s="4">
        <v>18.14</v>
      </c>
      <c r="N730" s="4">
        <v>19.399999999999999</v>
      </c>
      <c r="O730" s="4">
        <v>316.07</v>
      </c>
      <c r="P730" s="4">
        <v>10.98</v>
      </c>
      <c r="Q730" s="4">
        <v>7.08</v>
      </c>
      <c r="R730" s="4">
        <v>15.8</v>
      </c>
      <c r="S730" s="4">
        <v>24.5</v>
      </c>
      <c r="T730" s="4">
        <v>5.16</v>
      </c>
      <c r="U730" s="4">
        <v>4.55</v>
      </c>
      <c r="V730" s="4">
        <v>55.03</v>
      </c>
      <c r="W730" s="4">
        <v>10.48</v>
      </c>
      <c r="X730" s="4">
        <v>2.8</v>
      </c>
      <c r="Y730" s="4">
        <v>3.59</v>
      </c>
      <c r="Z730" s="4">
        <v>205.91</v>
      </c>
      <c r="AA730" s="4">
        <v>28.23</v>
      </c>
      <c r="AB730" s="4">
        <v>24.38</v>
      </c>
      <c r="AC730" s="4">
        <v>10.06</v>
      </c>
      <c r="AD730" s="4">
        <v>4.97</v>
      </c>
      <c r="AE730" s="4">
        <v>5.26</v>
      </c>
      <c r="AF730" s="4">
        <v>12.23</v>
      </c>
      <c r="AG730" s="4">
        <v>67.3</v>
      </c>
      <c r="AH730" s="4">
        <v>91.82</v>
      </c>
      <c r="AI730" s="4">
        <v>36.200000000000003</v>
      </c>
      <c r="AJ730" s="4">
        <v>3.58</v>
      </c>
      <c r="AK730" s="4">
        <v>3.1</v>
      </c>
      <c r="AL730" s="4">
        <v>35.71</v>
      </c>
      <c r="AM730" s="4">
        <v>4.33</v>
      </c>
      <c r="AN730" s="4">
        <v>41</v>
      </c>
      <c r="AO730" s="4">
        <v>211.31</v>
      </c>
      <c r="AP730" s="4">
        <v>6.6</v>
      </c>
      <c r="AQ730" s="4">
        <v>11.02</v>
      </c>
      <c r="AR730" s="4">
        <v>5.17</v>
      </c>
      <c r="AS730" s="4">
        <v>13.65</v>
      </c>
      <c r="AT730" s="4">
        <v>4.0599999999999996</v>
      </c>
      <c r="AU730" s="4">
        <v>12.02</v>
      </c>
      <c r="AV730" s="4">
        <v>21.68</v>
      </c>
      <c r="AW730" s="4">
        <v>58.88</v>
      </c>
      <c r="AX730" s="4">
        <v>40.479999999999997</v>
      </c>
      <c r="AY730" s="4">
        <v>21.7</v>
      </c>
      <c r="AZ730" s="4">
        <v>146.38</v>
      </c>
    </row>
    <row r="731" spans="1:52" x14ac:dyDescent="0.2">
      <c r="A731" s="5">
        <v>44523</v>
      </c>
      <c r="B731" s="4">
        <v>83930.31</v>
      </c>
      <c r="C731" s="4">
        <v>45.61</v>
      </c>
      <c r="D731" s="4">
        <v>16.399999999999999</v>
      </c>
      <c r="E731" s="4">
        <v>27.27</v>
      </c>
      <c r="F731" s="4">
        <v>9.43</v>
      </c>
      <c r="G731" s="4">
        <v>94.76</v>
      </c>
      <c r="H731" s="4">
        <v>3.45</v>
      </c>
      <c r="I731" s="4">
        <v>38.049999999999997</v>
      </c>
      <c r="J731" s="4">
        <v>10.54</v>
      </c>
      <c r="K731" s="4">
        <v>96.82</v>
      </c>
      <c r="L731" s="4">
        <v>229.69</v>
      </c>
      <c r="M731" s="4">
        <v>18.22</v>
      </c>
      <c r="N731" s="4">
        <v>19.71</v>
      </c>
      <c r="O731" s="4">
        <v>317.06</v>
      </c>
      <c r="P731" s="4">
        <v>11.21</v>
      </c>
      <c r="Q731" s="4">
        <v>7.16</v>
      </c>
      <c r="R731" s="4">
        <v>17.350000000000001</v>
      </c>
      <c r="S731" s="4">
        <v>24.52</v>
      </c>
      <c r="T731" s="4">
        <v>5.26</v>
      </c>
      <c r="U731" s="4">
        <v>4.6399999999999997</v>
      </c>
      <c r="V731" s="4">
        <v>55.5</v>
      </c>
      <c r="W731" s="4">
        <v>10.54</v>
      </c>
      <c r="X731" s="4">
        <v>2.94</v>
      </c>
      <c r="Y731" s="4">
        <v>3.56</v>
      </c>
      <c r="Z731" s="4">
        <v>206.3</v>
      </c>
      <c r="AA731" s="4">
        <v>28.47</v>
      </c>
      <c r="AB731" s="4">
        <v>24.24</v>
      </c>
      <c r="AC731" s="4">
        <v>9.7899999999999991</v>
      </c>
      <c r="AD731" s="4">
        <v>5.1100000000000003</v>
      </c>
      <c r="AE731" s="4">
        <v>5.26</v>
      </c>
      <c r="AF731" s="4">
        <v>12.38</v>
      </c>
      <c r="AG731" s="4">
        <v>68.23</v>
      </c>
      <c r="AH731" s="4">
        <v>95.13</v>
      </c>
      <c r="AI731" s="4">
        <v>35.61</v>
      </c>
      <c r="AJ731" s="4">
        <v>3.58</v>
      </c>
      <c r="AK731" s="4">
        <v>3.17</v>
      </c>
      <c r="AL731" s="4">
        <v>34.65</v>
      </c>
      <c r="AM731" s="4">
        <v>4.45</v>
      </c>
      <c r="AN731" s="4">
        <v>41.35</v>
      </c>
      <c r="AO731" s="4">
        <v>210.55</v>
      </c>
      <c r="AP731" s="4">
        <v>6.74</v>
      </c>
      <c r="AQ731" s="4">
        <v>11.23</v>
      </c>
      <c r="AR731" s="4">
        <v>5.22</v>
      </c>
      <c r="AS731" s="4">
        <v>13.96</v>
      </c>
      <c r="AT731" s="4">
        <v>4.07</v>
      </c>
      <c r="AU731" s="4">
        <v>11.83</v>
      </c>
      <c r="AV731" s="4">
        <v>21.81</v>
      </c>
      <c r="AW731" s="4">
        <v>59.17</v>
      </c>
      <c r="AX731" s="4">
        <v>40.799999999999997</v>
      </c>
      <c r="AY731" s="4">
        <v>22.45</v>
      </c>
      <c r="AZ731" s="4">
        <v>141.32</v>
      </c>
    </row>
    <row r="732" spans="1:52" x14ac:dyDescent="0.2">
      <c r="A732" s="5">
        <v>44524</v>
      </c>
      <c r="B732" s="4">
        <v>83944.95</v>
      </c>
      <c r="C732" s="4">
        <v>45.9</v>
      </c>
      <c r="D732" s="4">
        <v>16.21</v>
      </c>
      <c r="E732" s="4">
        <v>27.51</v>
      </c>
      <c r="F732" s="4">
        <v>9.5299999999999994</v>
      </c>
      <c r="G732" s="4">
        <v>93.39</v>
      </c>
      <c r="H732" s="4">
        <v>3.44</v>
      </c>
      <c r="I732" s="4">
        <v>38.24</v>
      </c>
      <c r="J732" s="4">
        <v>10.4</v>
      </c>
      <c r="K732" s="4">
        <v>97.18</v>
      </c>
      <c r="L732" s="4">
        <v>228.54</v>
      </c>
      <c r="M732" s="4">
        <v>18.09</v>
      </c>
      <c r="N732" s="4">
        <v>19.760000000000002</v>
      </c>
      <c r="O732" s="4">
        <v>318</v>
      </c>
      <c r="P732" s="4">
        <v>11.13</v>
      </c>
      <c r="Q732" s="4">
        <v>7.12</v>
      </c>
      <c r="R732" s="4">
        <v>17.57</v>
      </c>
      <c r="S732" s="4">
        <v>24.44</v>
      </c>
      <c r="T732" s="4">
        <v>5.32</v>
      </c>
      <c r="U732" s="4">
        <v>4.55</v>
      </c>
      <c r="V732" s="4">
        <v>55.26</v>
      </c>
      <c r="W732" s="4">
        <v>10.88</v>
      </c>
      <c r="X732" s="4">
        <v>2.92</v>
      </c>
      <c r="Y732" s="4">
        <v>3.48</v>
      </c>
      <c r="Z732" s="4">
        <v>203.25</v>
      </c>
      <c r="AA732" s="4">
        <v>28.45</v>
      </c>
      <c r="AB732" s="4">
        <v>23.96</v>
      </c>
      <c r="AC732" s="4">
        <v>9.67</v>
      </c>
      <c r="AD732" s="4">
        <v>5.17</v>
      </c>
      <c r="AE732" s="4">
        <v>5.23</v>
      </c>
      <c r="AF732" s="4">
        <v>12.41</v>
      </c>
      <c r="AG732" s="4">
        <v>67.73</v>
      </c>
      <c r="AH732" s="4">
        <v>95.07</v>
      </c>
      <c r="AI732" s="4">
        <v>35.1</v>
      </c>
      <c r="AJ732" s="4">
        <v>3.56</v>
      </c>
      <c r="AK732" s="4">
        <v>3.18</v>
      </c>
      <c r="AL732" s="4">
        <v>34.58</v>
      </c>
      <c r="AM732" s="4">
        <v>4.46</v>
      </c>
      <c r="AN732" s="4">
        <v>41.46</v>
      </c>
      <c r="AO732" s="4">
        <v>215.65</v>
      </c>
      <c r="AP732" s="4">
        <v>6.89</v>
      </c>
      <c r="AQ732" s="4">
        <v>11.09</v>
      </c>
      <c r="AR732" s="4">
        <v>5.18</v>
      </c>
      <c r="AS732" s="4">
        <v>14</v>
      </c>
      <c r="AT732" s="4">
        <v>4.07</v>
      </c>
      <c r="AU732" s="4">
        <v>11.94</v>
      </c>
      <c r="AV732" s="4">
        <v>21.8</v>
      </c>
      <c r="AW732" s="4">
        <v>59.15</v>
      </c>
      <c r="AX732" s="4">
        <v>40.79</v>
      </c>
      <c r="AY732" s="4">
        <v>22.81</v>
      </c>
      <c r="AZ732" s="4">
        <v>141.59</v>
      </c>
    </row>
    <row r="733" spans="1:52" x14ac:dyDescent="0.2">
      <c r="A733" s="5">
        <v>44525</v>
      </c>
      <c r="B733" s="4">
        <v>83946.2</v>
      </c>
      <c r="C733" s="4">
        <v>46.09</v>
      </c>
      <c r="D733" s="4">
        <v>16.149999999999999</v>
      </c>
      <c r="E733" s="4">
        <v>27.27</v>
      </c>
      <c r="F733" s="4">
        <v>9.6</v>
      </c>
      <c r="G733" s="4">
        <v>92.82</v>
      </c>
      <c r="H733" s="4">
        <v>3.51</v>
      </c>
      <c r="I733" s="4">
        <v>38.619999999999997</v>
      </c>
      <c r="J733" s="4">
        <v>10.4</v>
      </c>
      <c r="K733" s="4">
        <v>95.77</v>
      </c>
      <c r="L733" s="4">
        <v>229.14</v>
      </c>
      <c r="M733" s="4">
        <v>18.07</v>
      </c>
      <c r="N733" s="4">
        <v>19.79</v>
      </c>
      <c r="O733" s="4">
        <v>317.61</v>
      </c>
      <c r="P733" s="4">
        <v>11.22</v>
      </c>
      <c r="Q733" s="4">
        <v>7.09</v>
      </c>
      <c r="R733" s="4">
        <v>17.88</v>
      </c>
      <c r="S733" s="4">
        <v>24.55</v>
      </c>
      <c r="T733" s="4">
        <v>5.39</v>
      </c>
      <c r="U733" s="4">
        <v>4.51</v>
      </c>
      <c r="V733" s="4">
        <v>54.81</v>
      </c>
      <c r="W733" s="4">
        <v>10.9</v>
      </c>
      <c r="X733" s="4">
        <v>2.95</v>
      </c>
      <c r="Y733" s="4">
        <v>3.49</v>
      </c>
      <c r="Z733" s="4">
        <v>201.78</v>
      </c>
      <c r="AA733" s="4">
        <v>28.32</v>
      </c>
      <c r="AB733" s="4">
        <v>24.07</v>
      </c>
      <c r="AC733" s="4">
        <v>9.7899999999999991</v>
      </c>
      <c r="AD733" s="4">
        <v>5.12</v>
      </c>
      <c r="AE733" s="4">
        <v>5.29</v>
      </c>
      <c r="AF733" s="4">
        <v>12.25</v>
      </c>
      <c r="AG733" s="4">
        <v>67.67</v>
      </c>
      <c r="AH733" s="4">
        <v>96.63</v>
      </c>
      <c r="AI733" s="4">
        <v>35.47</v>
      </c>
      <c r="AJ733" s="4">
        <v>3.62</v>
      </c>
      <c r="AK733" s="4">
        <v>3.22</v>
      </c>
      <c r="AL733" s="4">
        <v>34.549999999999997</v>
      </c>
      <c r="AM733" s="4">
        <v>4.51</v>
      </c>
      <c r="AN733" s="4">
        <v>41.52</v>
      </c>
      <c r="AO733" s="4">
        <v>215.65</v>
      </c>
      <c r="AP733" s="4">
        <v>6.82</v>
      </c>
      <c r="AQ733" s="4">
        <v>11.08</v>
      </c>
      <c r="AR733" s="4">
        <v>5.22</v>
      </c>
      <c r="AS733" s="4">
        <v>14.07</v>
      </c>
      <c r="AT733" s="4">
        <v>4.08</v>
      </c>
      <c r="AU733" s="4">
        <v>12.08</v>
      </c>
      <c r="AV733" s="4">
        <v>21.63</v>
      </c>
      <c r="AW733" s="4">
        <v>59.4</v>
      </c>
      <c r="AX733" s="4">
        <v>40.5</v>
      </c>
      <c r="AY733" s="4">
        <v>22.76</v>
      </c>
      <c r="AZ733" s="4">
        <v>141.85</v>
      </c>
    </row>
    <row r="734" spans="1:52" x14ac:dyDescent="0.2">
      <c r="A734" s="5">
        <v>44526</v>
      </c>
      <c r="B734" s="4">
        <v>82595.63</v>
      </c>
      <c r="C734" s="4">
        <v>44.8</v>
      </c>
      <c r="D734" s="4">
        <v>16.170000000000002</v>
      </c>
      <c r="E734" s="4">
        <v>27.07</v>
      </c>
      <c r="F734" s="4">
        <v>9.64</v>
      </c>
      <c r="G734" s="4">
        <v>91.17</v>
      </c>
      <c r="H734" s="4">
        <v>3.44</v>
      </c>
      <c r="I734" s="4">
        <v>38.03</v>
      </c>
      <c r="J734" s="4">
        <v>10.19</v>
      </c>
      <c r="K734" s="4">
        <v>94.81</v>
      </c>
      <c r="L734" s="4">
        <v>226.74</v>
      </c>
      <c r="M734" s="4">
        <v>18.010000000000002</v>
      </c>
      <c r="N734" s="4">
        <v>19.57</v>
      </c>
      <c r="O734" s="4">
        <v>312</v>
      </c>
      <c r="P734" s="4">
        <v>11.03</v>
      </c>
      <c r="Q734" s="4">
        <v>7.06</v>
      </c>
      <c r="R734" s="4">
        <v>17.190000000000001</v>
      </c>
      <c r="S734" s="4">
        <v>24.57</v>
      </c>
      <c r="T734" s="4">
        <v>5.36</v>
      </c>
      <c r="U734" s="4">
        <v>4.42</v>
      </c>
      <c r="V734" s="4">
        <v>54.57</v>
      </c>
      <c r="W734" s="4">
        <v>10.8</v>
      </c>
      <c r="X734" s="4">
        <v>2.9</v>
      </c>
      <c r="Y734" s="4">
        <v>3.43</v>
      </c>
      <c r="Z734" s="4">
        <v>195.28</v>
      </c>
      <c r="AA734" s="4">
        <v>27.65</v>
      </c>
      <c r="AB734" s="4">
        <v>24.27</v>
      </c>
      <c r="AC734" s="4">
        <v>9.7799999999999994</v>
      </c>
      <c r="AD734" s="4">
        <v>4.97</v>
      </c>
      <c r="AE734" s="4">
        <v>5</v>
      </c>
      <c r="AF734" s="4">
        <v>11.92</v>
      </c>
      <c r="AG734" s="4">
        <v>66.42</v>
      </c>
      <c r="AH734" s="4">
        <v>94.46</v>
      </c>
      <c r="AI734" s="4">
        <v>35.299999999999997</v>
      </c>
      <c r="AJ734" s="4">
        <v>3.56</v>
      </c>
      <c r="AK734" s="4">
        <v>3.16</v>
      </c>
      <c r="AL734" s="4">
        <v>34.33</v>
      </c>
      <c r="AM734" s="4">
        <v>4.4400000000000004</v>
      </c>
      <c r="AN734" s="4">
        <v>41.6</v>
      </c>
      <c r="AO734" s="4">
        <v>212.08</v>
      </c>
      <c r="AP734" s="4">
        <v>6.49</v>
      </c>
      <c r="AQ734" s="4">
        <v>10.8</v>
      </c>
      <c r="AR734" s="4">
        <v>5.08</v>
      </c>
      <c r="AS734" s="4">
        <v>13.88</v>
      </c>
      <c r="AT734" s="4">
        <v>4.05</v>
      </c>
      <c r="AU734" s="4">
        <v>12</v>
      </c>
      <c r="AV734" s="4">
        <v>21.08</v>
      </c>
      <c r="AW734" s="4">
        <v>58.58</v>
      </c>
      <c r="AX734" s="4">
        <v>40.31</v>
      </c>
      <c r="AY734" s="4">
        <v>21.6</v>
      </c>
      <c r="AZ734" s="4">
        <v>139.30000000000001</v>
      </c>
    </row>
    <row r="735" spans="1:52" x14ac:dyDescent="0.2">
      <c r="A735" s="5">
        <v>44529</v>
      </c>
      <c r="B735" s="4">
        <v>82038.97</v>
      </c>
      <c r="C735" s="4">
        <v>44.59</v>
      </c>
      <c r="D735" s="4">
        <v>16.260000000000002</v>
      </c>
      <c r="E735" s="4">
        <v>26.62</v>
      </c>
      <c r="F735" s="4">
        <v>9.6999999999999993</v>
      </c>
      <c r="G735" s="4">
        <v>91.02</v>
      </c>
      <c r="H735" s="4">
        <v>3.41</v>
      </c>
      <c r="I735" s="4">
        <v>38.57</v>
      </c>
      <c r="J735" s="4">
        <v>10.1</v>
      </c>
      <c r="K735" s="4">
        <v>93.78</v>
      </c>
      <c r="L735" s="4">
        <v>226.67</v>
      </c>
      <c r="M735" s="4">
        <v>18.03</v>
      </c>
      <c r="N735" s="4">
        <v>19.14</v>
      </c>
      <c r="O735" s="4">
        <v>307</v>
      </c>
      <c r="P735" s="4">
        <v>10.85</v>
      </c>
      <c r="Q735" s="4">
        <v>6.85</v>
      </c>
      <c r="R735" s="4">
        <v>17.600000000000001</v>
      </c>
      <c r="S735" s="4">
        <v>24.55</v>
      </c>
      <c r="T735" s="4">
        <v>5.19</v>
      </c>
      <c r="U735" s="4">
        <v>4.37</v>
      </c>
      <c r="V735" s="4">
        <v>54.93</v>
      </c>
      <c r="W735" s="4">
        <v>10.6</v>
      </c>
      <c r="X735" s="4">
        <v>2.9</v>
      </c>
      <c r="Y735" s="4">
        <v>3.36</v>
      </c>
      <c r="Z735" s="4">
        <v>194.01</v>
      </c>
      <c r="AA735" s="4">
        <v>27.2</v>
      </c>
      <c r="AB735" s="4">
        <v>24.18</v>
      </c>
      <c r="AC735" s="4">
        <v>9.66</v>
      </c>
      <c r="AD735" s="4">
        <v>4.92</v>
      </c>
      <c r="AE735" s="4">
        <v>4.9000000000000004</v>
      </c>
      <c r="AF735" s="4">
        <v>11.6</v>
      </c>
      <c r="AG735" s="4">
        <v>66.2</v>
      </c>
      <c r="AH735" s="4">
        <v>95.39</v>
      </c>
      <c r="AI735" s="4">
        <v>35.57</v>
      </c>
      <c r="AJ735" s="4">
        <v>3.57</v>
      </c>
      <c r="AK735" s="4">
        <v>3.04</v>
      </c>
      <c r="AL735" s="4">
        <v>34.299999999999997</v>
      </c>
      <c r="AM735" s="4">
        <v>4.3499999999999996</v>
      </c>
      <c r="AN735" s="4">
        <v>42.7</v>
      </c>
      <c r="AO735" s="4">
        <v>212.87</v>
      </c>
      <c r="AP735" s="4">
        <v>6.39</v>
      </c>
      <c r="AQ735" s="4">
        <v>10.65</v>
      </c>
      <c r="AR735" s="4">
        <v>4.99</v>
      </c>
      <c r="AS735" s="4">
        <v>13.69</v>
      </c>
      <c r="AT735" s="4">
        <v>4</v>
      </c>
      <c r="AU735" s="4">
        <v>11.92</v>
      </c>
      <c r="AV735" s="4">
        <v>20.92</v>
      </c>
      <c r="AW735" s="4">
        <v>58.21</v>
      </c>
      <c r="AX735" s="4">
        <v>40.1</v>
      </c>
      <c r="AY735" s="4">
        <v>21.24</v>
      </c>
      <c r="AZ735" s="4">
        <v>141.21</v>
      </c>
    </row>
    <row r="736" spans="1:52" x14ac:dyDescent="0.2">
      <c r="A736" s="5">
        <v>44530</v>
      </c>
      <c r="B736" s="4">
        <v>82046.52</v>
      </c>
      <c r="C736" s="4">
        <v>44.11</v>
      </c>
      <c r="D736" s="4">
        <v>16.22</v>
      </c>
      <c r="E736" s="4">
        <v>26.7</v>
      </c>
      <c r="F736" s="4">
        <v>9.5299999999999994</v>
      </c>
      <c r="G736" s="4">
        <v>90.43</v>
      </c>
      <c r="H736" s="4">
        <v>3.37</v>
      </c>
      <c r="I736" s="4">
        <v>39.369999999999997</v>
      </c>
      <c r="J736" s="4">
        <v>10.01</v>
      </c>
      <c r="K736" s="4">
        <v>93.18</v>
      </c>
      <c r="L736" s="4">
        <v>217.8</v>
      </c>
      <c r="M736" s="4">
        <v>18.02</v>
      </c>
      <c r="N736" s="4">
        <v>19.09</v>
      </c>
      <c r="O736" s="4">
        <v>306.79000000000002</v>
      </c>
      <c r="P736" s="4">
        <v>11.17</v>
      </c>
      <c r="Q736" s="4">
        <v>6.85</v>
      </c>
      <c r="R736" s="4">
        <v>17.010000000000002</v>
      </c>
      <c r="S736" s="4">
        <v>24.69</v>
      </c>
      <c r="T736" s="4">
        <v>5.27</v>
      </c>
      <c r="U736" s="4">
        <v>4.43</v>
      </c>
      <c r="V736" s="4">
        <v>55.67</v>
      </c>
      <c r="W736" s="4">
        <v>10.68</v>
      </c>
      <c r="X736" s="4">
        <v>2.86</v>
      </c>
      <c r="Y736" s="4">
        <v>3.45</v>
      </c>
      <c r="Z736" s="4">
        <v>196.74</v>
      </c>
      <c r="AA736" s="4">
        <v>27.3</v>
      </c>
      <c r="AB736" s="4">
        <v>23.62</v>
      </c>
      <c r="AC736" s="4">
        <v>9.44</v>
      </c>
      <c r="AD736" s="4">
        <v>4.8</v>
      </c>
      <c r="AE736" s="4">
        <v>5.0599999999999996</v>
      </c>
      <c r="AF736" s="4">
        <v>11.62</v>
      </c>
      <c r="AG736" s="4">
        <v>66.819999999999993</v>
      </c>
      <c r="AH736" s="4">
        <v>93.5</v>
      </c>
      <c r="AI736" s="4">
        <v>36.28</v>
      </c>
      <c r="AJ736" s="4">
        <v>3.53</v>
      </c>
      <c r="AK736" s="4">
        <v>3.09</v>
      </c>
      <c r="AL736" s="4">
        <v>34.799999999999997</v>
      </c>
      <c r="AM736" s="4">
        <v>4.37</v>
      </c>
      <c r="AN736" s="4">
        <v>42.7</v>
      </c>
      <c r="AO736" s="4">
        <v>208.33</v>
      </c>
      <c r="AP736" s="4">
        <v>6.38</v>
      </c>
      <c r="AQ736" s="4">
        <v>10.82</v>
      </c>
      <c r="AR736" s="4">
        <v>4.9800000000000004</v>
      </c>
      <c r="AS736" s="4">
        <v>13.66</v>
      </c>
      <c r="AT736" s="4">
        <v>4.07</v>
      </c>
      <c r="AU736" s="4">
        <v>12.1</v>
      </c>
      <c r="AV736" s="4">
        <v>20.52</v>
      </c>
      <c r="AW736" s="4">
        <v>56.86</v>
      </c>
      <c r="AX736" s="4">
        <v>40.82</v>
      </c>
      <c r="AY736" s="4">
        <v>21.43</v>
      </c>
      <c r="AZ736" s="4">
        <v>144.84</v>
      </c>
    </row>
    <row r="737" spans="1:52" x14ac:dyDescent="0.2">
      <c r="A737" s="3">
        <v>44531</v>
      </c>
      <c r="B737" s="4">
        <v>82026</v>
      </c>
      <c r="C737" s="4">
        <v>43.7</v>
      </c>
      <c r="D737" s="4">
        <v>15.99</v>
      </c>
      <c r="E737" s="4">
        <v>26.64</v>
      </c>
      <c r="F737" s="4">
        <v>9.32</v>
      </c>
      <c r="G737" s="4">
        <v>90.37</v>
      </c>
      <c r="H737" s="4">
        <v>3.34</v>
      </c>
      <c r="I737" s="4">
        <v>39.9</v>
      </c>
      <c r="J737" s="4">
        <v>9.9600000000000009</v>
      </c>
      <c r="K737" s="4">
        <v>93.88</v>
      </c>
      <c r="L737" s="4">
        <v>213.95</v>
      </c>
      <c r="M737" s="4">
        <v>17.739999999999998</v>
      </c>
      <c r="N737" s="4">
        <v>18.97</v>
      </c>
      <c r="O737" s="4">
        <v>309.19</v>
      </c>
      <c r="P737" s="4">
        <v>10.77</v>
      </c>
      <c r="Q737" s="4">
        <v>6.75</v>
      </c>
      <c r="R737" s="4">
        <v>17.27</v>
      </c>
      <c r="S737" s="4">
        <v>24.67</v>
      </c>
      <c r="T737" s="4">
        <v>5.16</v>
      </c>
      <c r="U737" s="4">
        <v>4.42</v>
      </c>
      <c r="V737" s="4">
        <v>54.26</v>
      </c>
      <c r="W737" s="4">
        <v>10.63</v>
      </c>
      <c r="X737" s="4">
        <v>2.85</v>
      </c>
      <c r="Y737" s="4">
        <v>3.4</v>
      </c>
      <c r="Z737" s="4">
        <v>195.69</v>
      </c>
      <c r="AA737" s="4">
        <v>27.38</v>
      </c>
      <c r="AB737" s="4">
        <v>23.58</v>
      </c>
      <c r="AC737" s="4">
        <v>9.44</v>
      </c>
      <c r="AD737" s="4">
        <v>4.78</v>
      </c>
      <c r="AE737" s="4">
        <v>4.95</v>
      </c>
      <c r="AF737" s="4">
        <v>11.74</v>
      </c>
      <c r="AG737" s="4">
        <v>66.569999999999993</v>
      </c>
      <c r="AH737" s="4">
        <v>95.76</v>
      </c>
      <c r="AI737" s="4">
        <v>35.869999999999997</v>
      </c>
      <c r="AJ737" s="4">
        <v>3.67</v>
      </c>
      <c r="AK737" s="4">
        <v>3.03</v>
      </c>
      <c r="AL737" s="4">
        <v>34.75</v>
      </c>
      <c r="AM737" s="4">
        <v>4.28</v>
      </c>
      <c r="AN737" s="4">
        <v>42.99</v>
      </c>
      <c r="AO737" s="4">
        <v>194.5</v>
      </c>
      <c r="AP737" s="4">
        <v>6.32</v>
      </c>
      <c r="AQ737" s="4">
        <v>10.72</v>
      </c>
      <c r="AR737" s="4">
        <v>4.97</v>
      </c>
      <c r="AS737" s="4">
        <v>13.51</v>
      </c>
      <c r="AT737" s="4">
        <v>4.03</v>
      </c>
      <c r="AU737" s="4">
        <v>11.79</v>
      </c>
      <c r="AV737" s="4">
        <v>20.62</v>
      </c>
      <c r="AW737" s="4">
        <v>57.04</v>
      </c>
      <c r="AX737" s="4">
        <v>39.840000000000003</v>
      </c>
      <c r="AY737" s="4">
        <v>21.5</v>
      </c>
      <c r="AZ737" s="4">
        <v>148.74</v>
      </c>
    </row>
    <row r="738" spans="1:52" x14ac:dyDescent="0.2">
      <c r="A738" s="3">
        <v>44532</v>
      </c>
      <c r="B738" s="4">
        <v>82024.33</v>
      </c>
      <c r="C738" s="4">
        <v>43.77</v>
      </c>
      <c r="D738" s="4">
        <v>15.99</v>
      </c>
      <c r="E738" s="4">
        <v>26.69</v>
      </c>
      <c r="F738" s="4">
        <v>9.4700000000000006</v>
      </c>
      <c r="G738" s="4">
        <v>89.83</v>
      </c>
      <c r="H738" s="4">
        <v>3.33</v>
      </c>
      <c r="I738" s="4">
        <v>39.71</v>
      </c>
      <c r="J738" s="4">
        <v>10</v>
      </c>
      <c r="K738" s="4">
        <v>95.9</v>
      </c>
      <c r="L738" s="4">
        <v>214.05</v>
      </c>
      <c r="M738" s="4">
        <v>17.649999999999999</v>
      </c>
      <c r="N738" s="4">
        <v>18.89</v>
      </c>
      <c r="O738" s="4">
        <v>305.3</v>
      </c>
      <c r="P738" s="4">
        <v>10.77</v>
      </c>
      <c r="Q738" s="4">
        <v>6.75</v>
      </c>
      <c r="R738" s="4">
        <v>17.25</v>
      </c>
      <c r="S738" s="4">
        <v>24.79</v>
      </c>
      <c r="T738" s="4">
        <v>5.14</v>
      </c>
      <c r="U738" s="4">
        <v>4.4000000000000004</v>
      </c>
      <c r="V738" s="4">
        <v>54.73</v>
      </c>
      <c r="W738" s="4">
        <v>10.53</v>
      </c>
      <c r="X738" s="4">
        <v>2.84</v>
      </c>
      <c r="Y738" s="4">
        <v>3.36</v>
      </c>
      <c r="Z738" s="4">
        <v>198.56</v>
      </c>
      <c r="AA738" s="4">
        <v>27.6</v>
      </c>
      <c r="AB738" s="4">
        <v>23.01</v>
      </c>
      <c r="AC738" s="4">
        <v>9.0500000000000007</v>
      </c>
      <c r="AD738" s="4">
        <v>4.84</v>
      </c>
      <c r="AE738" s="4">
        <v>4.93</v>
      </c>
      <c r="AF738" s="4">
        <v>11.69</v>
      </c>
      <c r="AG738" s="4">
        <v>66.63</v>
      </c>
      <c r="AH738" s="4">
        <v>94.2</v>
      </c>
      <c r="AI738" s="4">
        <v>35.65</v>
      </c>
      <c r="AJ738" s="4">
        <v>3.71</v>
      </c>
      <c r="AK738" s="4">
        <v>2.98</v>
      </c>
      <c r="AL738" s="4">
        <v>34.200000000000003</v>
      </c>
      <c r="AM738" s="4">
        <v>4.28</v>
      </c>
      <c r="AN738" s="4">
        <v>43.15</v>
      </c>
      <c r="AO738" s="4">
        <v>192.15</v>
      </c>
      <c r="AP738" s="4">
        <v>6.26</v>
      </c>
      <c r="AQ738" s="4">
        <v>10.74</v>
      </c>
      <c r="AR738" s="4">
        <v>4.95</v>
      </c>
      <c r="AS738" s="4">
        <v>13.78</v>
      </c>
      <c r="AT738" s="4">
        <v>4.05</v>
      </c>
      <c r="AU738" s="4">
        <v>11.74</v>
      </c>
      <c r="AV738" s="4">
        <v>20.46</v>
      </c>
      <c r="AW738" s="4">
        <v>57.82</v>
      </c>
      <c r="AX738" s="4">
        <v>39.99</v>
      </c>
      <c r="AY738" s="4">
        <v>21.1</v>
      </c>
      <c r="AZ738" s="4">
        <v>141.13999999999999</v>
      </c>
    </row>
    <row r="739" spans="1:52" x14ac:dyDescent="0.2">
      <c r="A739" s="3">
        <v>44533</v>
      </c>
      <c r="B739" s="4">
        <v>82190.66</v>
      </c>
      <c r="C739" s="4">
        <v>43.93</v>
      </c>
      <c r="D739" s="4">
        <v>16.149999999999999</v>
      </c>
      <c r="E739" s="4">
        <v>27.03</v>
      </c>
      <c r="F739" s="4">
        <v>9.43</v>
      </c>
      <c r="G739" s="4">
        <v>90.13</v>
      </c>
      <c r="H739" s="4">
        <v>3.33</v>
      </c>
      <c r="I739" s="4">
        <v>40.229999999999997</v>
      </c>
      <c r="J739" s="4">
        <v>10.19</v>
      </c>
      <c r="K739" s="4">
        <v>96.61</v>
      </c>
      <c r="L739" s="4">
        <v>211.34</v>
      </c>
      <c r="M739" s="4">
        <v>17.350000000000001</v>
      </c>
      <c r="N739" s="4">
        <v>19.12</v>
      </c>
      <c r="O739" s="4">
        <v>297.67</v>
      </c>
      <c r="P739" s="4">
        <v>10.86</v>
      </c>
      <c r="Q739" s="4">
        <v>6.66</v>
      </c>
      <c r="R739" s="4">
        <v>17.100000000000001</v>
      </c>
      <c r="S739" s="4">
        <v>24.58</v>
      </c>
      <c r="T739" s="4">
        <v>5.15</v>
      </c>
      <c r="U739" s="4">
        <v>4.47</v>
      </c>
      <c r="V739" s="4">
        <v>55.45</v>
      </c>
      <c r="W739" s="4">
        <v>10.41</v>
      </c>
      <c r="X739" s="4">
        <v>2.88</v>
      </c>
      <c r="Y739" s="4">
        <v>3.39</v>
      </c>
      <c r="Z739" s="4">
        <v>199.7</v>
      </c>
      <c r="AA739" s="4">
        <v>27.96</v>
      </c>
      <c r="AB739" s="4">
        <v>22.77</v>
      </c>
      <c r="AC739" s="4">
        <v>8.81</v>
      </c>
      <c r="AD739" s="4">
        <v>4.8600000000000003</v>
      </c>
      <c r="AE739" s="4">
        <v>4.96</v>
      </c>
      <c r="AF739" s="4">
        <v>12.01</v>
      </c>
      <c r="AG739" s="4">
        <v>66.91</v>
      </c>
      <c r="AH739" s="4">
        <v>95.52</v>
      </c>
      <c r="AI739" s="4">
        <v>36.090000000000003</v>
      </c>
      <c r="AJ739" s="4">
        <v>3.75</v>
      </c>
      <c r="AK739" s="4">
        <v>3</v>
      </c>
      <c r="AL739" s="4">
        <v>34.75</v>
      </c>
      <c r="AM739" s="4">
        <v>4.28</v>
      </c>
      <c r="AN739" s="4">
        <v>42.62</v>
      </c>
      <c r="AO739" s="4">
        <v>181.31</v>
      </c>
      <c r="AP739" s="4">
        <v>6.36</v>
      </c>
      <c r="AQ739" s="4">
        <v>10.82</v>
      </c>
      <c r="AR739" s="4">
        <v>5.05</v>
      </c>
      <c r="AS739" s="4">
        <v>13.7</v>
      </c>
      <c r="AT739" s="4">
        <v>4.0199999999999996</v>
      </c>
      <c r="AU739" s="4">
        <v>11.79</v>
      </c>
      <c r="AV739" s="4">
        <v>20.7</v>
      </c>
      <c r="AW739" s="4">
        <v>57.66</v>
      </c>
      <c r="AX739" s="4">
        <v>39.590000000000003</v>
      </c>
      <c r="AY739" s="4">
        <v>21.34</v>
      </c>
      <c r="AZ739" s="4">
        <v>142.59</v>
      </c>
    </row>
    <row r="740" spans="1:52" x14ac:dyDescent="0.2">
      <c r="A740" s="3">
        <v>44536</v>
      </c>
      <c r="B740" s="4">
        <v>82358.95</v>
      </c>
      <c r="C740" s="4">
        <v>43.68</v>
      </c>
      <c r="D740" s="4">
        <v>16.36</v>
      </c>
      <c r="E740" s="4">
        <v>27.04</v>
      </c>
      <c r="F740" s="4">
        <v>9.85</v>
      </c>
      <c r="G740" s="4">
        <v>90.52</v>
      </c>
      <c r="H740" s="4">
        <v>3.32</v>
      </c>
      <c r="I740" s="4">
        <v>39.590000000000003</v>
      </c>
      <c r="J740" s="4">
        <v>10.34</v>
      </c>
      <c r="K740" s="4">
        <v>97.24</v>
      </c>
      <c r="L740" s="4">
        <v>211.29</v>
      </c>
      <c r="M740" s="4">
        <v>17.809999999999999</v>
      </c>
      <c r="N740" s="4">
        <v>19.39</v>
      </c>
      <c r="O740" s="4">
        <v>296.29000000000002</v>
      </c>
      <c r="P740" s="4">
        <v>10.98</v>
      </c>
      <c r="Q740" s="4">
        <v>6.72</v>
      </c>
      <c r="R740" s="4">
        <v>17.149999999999999</v>
      </c>
      <c r="S740" s="4">
        <v>24.93</v>
      </c>
      <c r="T740" s="4">
        <v>5.2</v>
      </c>
      <c r="U740" s="4">
        <v>4.3</v>
      </c>
      <c r="V740" s="4">
        <v>56.39</v>
      </c>
      <c r="W740" s="4">
        <v>10.34</v>
      </c>
      <c r="X740" s="4">
        <v>2.92</v>
      </c>
      <c r="Y740" s="4">
        <v>3.37</v>
      </c>
      <c r="Z740" s="4">
        <v>200.04</v>
      </c>
      <c r="AA740" s="4">
        <v>28.04</v>
      </c>
      <c r="AB740" s="4">
        <v>23.12</v>
      </c>
      <c r="AC740" s="4">
        <v>9.09</v>
      </c>
      <c r="AD740" s="4">
        <v>4.88</v>
      </c>
      <c r="AE740" s="4">
        <v>4.9800000000000004</v>
      </c>
      <c r="AF740" s="4">
        <v>11.84</v>
      </c>
      <c r="AG740" s="4">
        <v>66.59</v>
      </c>
      <c r="AH740" s="4">
        <v>93.82</v>
      </c>
      <c r="AI740" s="4">
        <v>36.6</v>
      </c>
      <c r="AJ740" s="4">
        <v>3.7</v>
      </c>
      <c r="AK740" s="4">
        <v>3.02</v>
      </c>
      <c r="AL740" s="4">
        <v>34.520000000000003</v>
      </c>
      <c r="AM740" s="4">
        <v>4.3</v>
      </c>
      <c r="AN740" s="4">
        <v>42.68</v>
      </c>
      <c r="AO740" s="4">
        <v>179.72</v>
      </c>
      <c r="AP740" s="4">
        <v>6.45</v>
      </c>
      <c r="AQ740" s="4">
        <v>10.73</v>
      </c>
      <c r="AR740" s="4">
        <v>5.0199999999999996</v>
      </c>
      <c r="AS740" s="4">
        <v>13.92</v>
      </c>
      <c r="AT740" s="4">
        <v>4.01</v>
      </c>
      <c r="AU740" s="4">
        <v>11.6</v>
      </c>
      <c r="AV740" s="4">
        <v>20.72</v>
      </c>
      <c r="AW740" s="4">
        <v>58.87</v>
      </c>
      <c r="AX740" s="4">
        <v>40.61</v>
      </c>
      <c r="AY740" s="4">
        <v>21.52</v>
      </c>
      <c r="AZ740" s="4">
        <v>140.04</v>
      </c>
    </row>
    <row r="741" spans="1:52" x14ac:dyDescent="0.2">
      <c r="A741" s="3">
        <v>44537</v>
      </c>
      <c r="B741" s="4">
        <v>83091.42</v>
      </c>
      <c r="C741" s="4">
        <v>44.52</v>
      </c>
      <c r="D741" s="4">
        <v>16.420000000000002</v>
      </c>
      <c r="E741" s="4">
        <v>27.46</v>
      </c>
      <c r="F741" s="4">
        <v>9.75</v>
      </c>
      <c r="G741" s="4">
        <v>88.02</v>
      </c>
      <c r="H741" s="4">
        <v>3.35</v>
      </c>
      <c r="I741" s="4">
        <v>39.950000000000003</v>
      </c>
      <c r="J741" s="4">
        <v>10.5</v>
      </c>
      <c r="K741" s="4">
        <v>97.63</v>
      </c>
      <c r="L741" s="4">
        <v>214.72</v>
      </c>
      <c r="M741" s="4">
        <v>17.89</v>
      </c>
      <c r="N741" s="4">
        <v>19.510000000000002</v>
      </c>
      <c r="O741" s="4">
        <v>301.79000000000002</v>
      </c>
      <c r="P741" s="4">
        <v>11.13</v>
      </c>
      <c r="Q741" s="4">
        <v>6.78</v>
      </c>
      <c r="R741" s="4">
        <v>17.41</v>
      </c>
      <c r="S741" s="4">
        <v>24.92</v>
      </c>
      <c r="T741" s="4">
        <v>5.28</v>
      </c>
      <c r="U741" s="4">
        <v>4.3600000000000003</v>
      </c>
      <c r="V741" s="4">
        <v>56.4</v>
      </c>
      <c r="W741" s="4">
        <v>10.76</v>
      </c>
      <c r="X741" s="4">
        <v>2.95</v>
      </c>
      <c r="Y741" s="4">
        <v>3.35</v>
      </c>
      <c r="Z741" s="4">
        <v>200.38</v>
      </c>
      <c r="AA741" s="4">
        <v>28.34</v>
      </c>
      <c r="AB741" s="4">
        <v>23.3</v>
      </c>
      <c r="AC741" s="4">
        <v>9.15</v>
      </c>
      <c r="AD741" s="4">
        <v>4.96</v>
      </c>
      <c r="AE741" s="4">
        <v>5.17</v>
      </c>
      <c r="AF741" s="4">
        <v>11.91</v>
      </c>
      <c r="AG741" s="4">
        <v>68.55</v>
      </c>
      <c r="AH741" s="4">
        <v>94.65</v>
      </c>
      <c r="AI741" s="4">
        <v>36.909999999999997</v>
      </c>
      <c r="AJ741" s="4">
        <v>3.67</v>
      </c>
      <c r="AK741" s="4">
        <v>3.11</v>
      </c>
      <c r="AL741" s="4">
        <v>34.21</v>
      </c>
      <c r="AM741" s="4">
        <v>4.38</v>
      </c>
      <c r="AN741" s="4">
        <v>43.21</v>
      </c>
      <c r="AO741" s="4">
        <v>189.51</v>
      </c>
      <c r="AP741" s="4">
        <v>6.58</v>
      </c>
      <c r="AQ741" s="4">
        <v>10.83</v>
      </c>
      <c r="AR741" s="4">
        <v>5.13</v>
      </c>
      <c r="AS741" s="4">
        <v>13.82</v>
      </c>
      <c r="AT741" s="4">
        <v>4.01</v>
      </c>
      <c r="AU741" s="4">
        <v>11.74</v>
      </c>
      <c r="AV741" s="4">
        <v>20.95</v>
      </c>
      <c r="AW741" s="4">
        <v>59.14</v>
      </c>
      <c r="AX741" s="4">
        <v>40.65</v>
      </c>
      <c r="AY741" s="4">
        <v>21.94</v>
      </c>
      <c r="AZ741" s="4">
        <v>143.43</v>
      </c>
    </row>
    <row r="742" spans="1:52" x14ac:dyDescent="0.2">
      <c r="A742" s="3">
        <v>44538</v>
      </c>
      <c r="B742" s="4">
        <v>84004</v>
      </c>
      <c r="C742" s="4">
        <v>45.18</v>
      </c>
      <c r="D742" s="4">
        <v>16.32</v>
      </c>
      <c r="E742" s="4">
        <v>27.66</v>
      </c>
      <c r="F742" s="4">
        <v>9.68</v>
      </c>
      <c r="G742" s="4">
        <v>89.25</v>
      </c>
      <c r="H742" s="4">
        <v>3.38</v>
      </c>
      <c r="I742" s="4">
        <v>40.69</v>
      </c>
      <c r="J742" s="4">
        <v>10.42</v>
      </c>
      <c r="K742" s="4">
        <v>97.95</v>
      </c>
      <c r="L742" s="4">
        <v>219.11</v>
      </c>
      <c r="M742" s="4">
        <v>17.920000000000002</v>
      </c>
      <c r="N742" s="4">
        <v>19.600000000000001</v>
      </c>
      <c r="O742" s="4">
        <v>304.35000000000002</v>
      </c>
      <c r="P742" s="4">
        <v>11.12</v>
      </c>
      <c r="Q742" s="4">
        <v>6.95</v>
      </c>
      <c r="R742" s="4">
        <v>17.98</v>
      </c>
      <c r="S742" s="4">
        <v>25.28</v>
      </c>
      <c r="T742" s="4">
        <v>5.24</v>
      </c>
      <c r="U742" s="4">
        <v>4.4800000000000004</v>
      </c>
      <c r="V742" s="4">
        <v>57.3</v>
      </c>
      <c r="W742" s="4">
        <v>10.94</v>
      </c>
      <c r="X742" s="4">
        <v>2.95</v>
      </c>
      <c r="Y742" s="4">
        <v>3.36</v>
      </c>
      <c r="Z742" s="4">
        <v>202.99</v>
      </c>
      <c r="AA742" s="4">
        <v>28.63</v>
      </c>
      <c r="AB742" s="4">
        <v>23.52</v>
      </c>
      <c r="AC742" s="4">
        <v>9.33</v>
      </c>
      <c r="AD742" s="4">
        <v>5.01</v>
      </c>
      <c r="AE742" s="4">
        <v>5.14</v>
      </c>
      <c r="AF742" s="4">
        <v>12.19</v>
      </c>
      <c r="AG742" s="4">
        <v>69.510000000000005</v>
      </c>
      <c r="AH742" s="4">
        <v>96.71</v>
      </c>
      <c r="AI742" s="4">
        <v>37.590000000000003</v>
      </c>
      <c r="AJ742" s="4">
        <v>3.79</v>
      </c>
      <c r="AK742" s="4">
        <v>3.12</v>
      </c>
      <c r="AL742" s="4">
        <v>35.32</v>
      </c>
      <c r="AM742" s="4">
        <v>4.3099999999999996</v>
      </c>
      <c r="AN742" s="4">
        <v>43.84</v>
      </c>
      <c r="AO742" s="4">
        <v>194.78</v>
      </c>
      <c r="AP742" s="4">
        <v>6.73</v>
      </c>
      <c r="AQ742" s="4">
        <v>10.85</v>
      </c>
      <c r="AR742" s="4">
        <v>5.1100000000000003</v>
      </c>
      <c r="AS742" s="4">
        <v>13.98</v>
      </c>
      <c r="AT742" s="4">
        <v>4.0599999999999996</v>
      </c>
      <c r="AU742" s="4">
        <v>11.94</v>
      </c>
      <c r="AV742" s="4">
        <v>21.07</v>
      </c>
      <c r="AW742" s="4">
        <v>60.11</v>
      </c>
      <c r="AX742" s="4">
        <v>40.81</v>
      </c>
      <c r="AY742" s="4">
        <v>22.4</v>
      </c>
      <c r="AZ742" s="4">
        <v>145.66999999999999</v>
      </c>
    </row>
    <row r="743" spans="1:52" x14ac:dyDescent="0.2">
      <c r="A743" s="3">
        <v>44539</v>
      </c>
      <c r="B743" s="4">
        <v>83820.44</v>
      </c>
      <c r="C743" s="4">
        <v>44.87</v>
      </c>
      <c r="D743" s="4">
        <v>16.25</v>
      </c>
      <c r="E743" s="4">
        <v>27.61</v>
      </c>
      <c r="F743" s="4">
        <v>9.61</v>
      </c>
      <c r="G743" s="4">
        <v>89.58</v>
      </c>
      <c r="H743" s="4">
        <v>3.39</v>
      </c>
      <c r="I743" s="4">
        <v>40.200000000000003</v>
      </c>
      <c r="J743" s="4">
        <v>10.58</v>
      </c>
      <c r="K743" s="4">
        <v>98.16</v>
      </c>
      <c r="L743" s="4">
        <v>217.92</v>
      </c>
      <c r="M743" s="4">
        <v>17.850000000000001</v>
      </c>
      <c r="N743" s="4">
        <v>19.739999999999998</v>
      </c>
      <c r="O743" s="4">
        <v>304.68</v>
      </c>
      <c r="P743" s="4">
        <v>11.14</v>
      </c>
      <c r="Q743" s="4">
        <v>6.88</v>
      </c>
      <c r="R743" s="4">
        <v>18.25</v>
      </c>
      <c r="S743" s="4">
        <v>25.33</v>
      </c>
      <c r="T743" s="4">
        <v>5.24</v>
      </c>
      <c r="U743" s="4">
        <v>4.5</v>
      </c>
      <c r="V743" s="4">
        <v>56.87</v>
      </c>
      <c r="W743" s="4">
        <v>10.84</v>
      </c>
      <c r="X743" s="4">
        <v>2.96</v>
      </c>
      <c r="Y743" s="4">
        <v>3.35</v>
      </c>
      <c r="Z743" s="4">
        <v>201.92</v>
      </c>
      <c r="AA743" s="4">
        <v>28.69</v>
      </c>
      <c r="AB743" s="4">
        <v>23.58</v>
      </c>
      <c r="AC743" s="4">
        <v>9.23</v>
      </c>
      <c r="AD743" s="4">
        <v>5.03</v>
      </c>
      <c r="AE743" s="4">
        <v>5.08</v>
      </c>
      <c r="AF743" s="4">
        <v>12.09</v>
      </c>
      <c r="AG743" s="4">
        <v>70.03</v>
      </c>
      <c r="AH743" s="4">
        <v>95.8</v>
      </c>
      <c r="AI743" s="4">
        <v>37.65</v>
      </c>
      <c r="AJ743" s="4">
        <v>3.8</v>
      </c>
      <c r="AK743" s="4">
        <v>3.12</v>
      </c>
      <c r="AL743" s="4">
        <v>35.119999999999997</v>
      </c>
      <c r="AM743" s="4">
        <v>4.33</v>
      </c>
      <c r="AN743" s="4">
        <v>44.35</v>
      </c>
      <c r="AO743" s="4">
        <v>186.75</v>
      </c>
      <c r="AP743" s="4">
        <v>6.62</v>
      </c>
      <c r="AQ743" s="4">
        <v>10.87</v>
      </c>
      <c r="AR743" s="4">
        <v>5.1100000000000003</v>
      </c>
      <c r="AS743" s="4">
        <v>13.7</v>
      </c>
      <c r="AT743" s="4">
        <v>4.05</v>
      </c>
      <c r="AU743" s="4">
        <v>12.01</v>
      </c>
      <c r="AV743" s="4">
        <v>21.02</v>
      </c>
      <c r="AW743" s="4">
        <v>59.54</v>
      </c>
      <c r="AX743" s="4">
        <v>40.61</v>
      </c>
      <c r="AY743" s="4">
        <v>22.19</v>
      </c>
      <c r="AZ743" s="4">
        <v>140.99</v>
      </c>
    </row>
    <row r="744" spans="1:52" x14ac:dyDescent="0.2">
      <c r="A744" s="3">
        <v>44540</v>
      </c>
      <c r="B744" s="4">
        <v>83334.34</v>
      </c>
      <c r="C744" s="4">
        <v>44.67</v>
      </c>
      <c r="D744" s="4">
        <v>16.14</v>
      </c>
      <c r="E744" s="4">
        <v>27.47</v>
      </c>
      <c r="F744" s="4">
        <v>9.6999999999999993</v>
      </c>
      <c r="G744" s="4">
        <v>89.71</v>
      </c>
      <c r="H744" s="4">
        <v>3.39</v>
      </c>
      <c r="I744" s="4">
        <v>39.96</v>
      </c>
      <c r="J744" s="4">
        <v>10.58</v>
      </c>
      <c r="K744" s="4">
        <v>97.9</v>
      </c>
      <c r="L744" s="4">
        <v>215.65</v>
      </c>
      <c r="M744" s="4">
        <v>17.86</v>
      </c>
      <c r="N744" s="4">
        <v>19.760000000000002</v>
      </c>
      <c r="O744" s="4">
        <v>298.31</v>
      </c>
      <c r="P744" s="4">
        <v>11.01</v>
      </c>
      <c r="Q744" s="4">
        <v>6.82</v>
      </c>
      <c r="R744" s="4">
        <v>18.100000000000001</v>
      </c>
      <c r="S744" s="4">
        <v>25.31</v>
      </c>
      <c r="T744" s="4">
        <v>5.19</v>
      </c>
      <c r="U744" s="4">
        <v>4.4000000000000004</v>
      </c>
      <c r="V744" s="4">
        <v>56.78</v>
      </c>
      <c r="W744" s="4">
        <v>10.64</v>
      </c>
      <c r="X744" s="4">
        <v>2.92</v>
      </c>
      <c r="Y744" s="4">
        <v>3.37</v>
      </c>
      <c r="Z744" s="4">
        <v>201.96</v>
      </c>
      <c r="AA744" s="4">
        <v>28.63</v>
      </c>
      <c r="AB744" s="4">
        <v>23.17</v>
      </c>
      <c r="AC744" s="4">
        <v>9.1</v>
      </c>
      <c r="AD744" s="4">
        <v>5.01</v>
      </c>
      <c r="AE744" s="4">
        <v>5.01</v>
      </c>
      <c r="AF744" s="4">
        <v>11.96</v>
      </c>
      <c r="AG744" s="4">
        <v>69.5</v>
      </c>
      <c r="AH744" s="4">
        <v>95.83</v>
      </c>
      <c r="AI744" s="4">
        <v>36.630000000000003</v>
      </c>
      <c r="AJ744" s="4">
        <v>3.82</v>
      </c>
      <c r="AK744" s="4">
        <v>3.13</v>
      </c>
      <c r="AL744" s="4">
        <v>35.22</v>
      </c>
      <c r="AM744" s="4">
        <v>4.33</v>
      </c>
      <c r="AN744" s="4">
        <v>43.63</v>
      </c>
      <c r="AO744" s="4">
        <v>181.32</v>
      </c>
      <c r="AP744" s="4">
        <v>6.48</v>
      </c>
      <c r="AQ744" s="4">
        <v>10.85</v>
      </c>
      <c r="AR744" s="4">
        <v>5.05</v>
      </c>
      <c r="AS744" s="4">
        <v>13.69</v>
      </c>
      <c r="AT744" s="4">
        <v>4.0599999999999996</v>
      </c>
      <c r="AU744" s="4">
        <v>12.08</v>
      </c>
      <c r="AV744" s="4">
        <v>20.85</v>
      </c>
      <c r="AW744" s="4">
        <v>59.85</v>
      </c>
      <c r="AX744" s="4">
        <v>40.659999999999997</v>
      </c>
      <c r="AY744" s="4">
        <v>22.03</v>
      </c>
      <c r="AZ744" s="4">
        <v>141.1</v>
      </c>
    </row>
    <row r="745" spans="1:52" x14ac:dyDescent="0.2">
      <c r="A745" s="5">
        <v>44543</v>
      </c>
      <c r="B745" s="4">
        <v>83529.460000000006</v>
      </c>
      <c r="C745" s="4">
        <v>44.93</v>
      </c>
      <c r="D745" s="4">
        <v>16.16</v>
      </c>
      <c r="E745" s="4">
        <v>27.37</v>
      </c>
      <c r="F745" s="4">
        <v>9.65</v>
      </c>
      <c r="G745" s="4">
        <v>89.94</v>
      </c>
      <c r="H745" s="4">
        <v>3.37</v>
      </c>
      <c r="I745" s="4">
        <v>41.04</v>
      </c>
      <c r="J745" s="4">
        <v>10.57</v>
      </c>
      <c r="K745" s="4">
        <v>98.03</v>
      </c>
      <c r="L745" s="4">
        <v>213.54</v>
      </c>
      <c r="M745" s="4">
        <v>17.87</v>
      </c>
      <c r="N745" s="4">
        <v>19.77</v>
      </c>
      <c r="O745" s="4">
        <v>297.27</v>
      </c>
      <c r="P745" s="4">
        <v>11.31</v>
      </c>
      <c r="Q745" s="4">
        <v>6.86</v>
      </c>
      <c r="R745" s="4">
        <v>18.46</v>
      </c>
      <c r="S745" s="4">
        <v>25.62</v>
      </c>
      <c r="T745" s="4">
        <v>5.34</v>
      </c>
      <c r="U745" s="4">
        <v>4.24</v>
      </c>
      <c r="V745" s="4">
        <v>56.23</v>
      </c>
      <c r="W745" s="4">
        <v>10.71</v>
      </c>
      <c r="X745" s="4">
        <v>2.93</v>
      </c>
      <c r="Y745" s="4">
        <v>3.34</v>
      </c>
      <c r="Z745" s="4">
        <v>202.6</v>
      </c>
      <c r="AA745" s="4">
        <v>28.49</v>
      </c>
      <c r="AB745" s="4">
        <v>23.22</v>
      </c>
      <c r="AC745" s="4">
        <v>9.0399999999999991</v>
      </c>
      <c r="AD745" s="4">
        <v>5.0599999999999996</v>
      </c>
      <c r="AE745" s="4">
        <v>4.95</v>
      </c>
      <c r="AF745" s="4">
        <v>11.57</v>
      </c>
      <c r="AG745" s="4">
        <v>68.849999999999994</v>
      </c>
      <c r="AH745" s="4">
        <v>98.05</v>
      </c>
      <c r="AI745" s="4">
        <v>36.61</v>
      </c>
      <c r="AJ745" s="4">
        <v>3.83</v>
      </c>
      <c r="AK745" s="4">
        <v>3.16</v>
      </c>
      <c r="AL745" s="4">
        <v>35.21</v>
      </c>
      <c r="AM745" s="4">
        <v>4.41</v>
      </c>
      <c r="AN745" s="4">
        <v>44.03</v>
      </c>
      <c r="AO745" s="4">
        <v>175.44</v>
      </c>
      <c r="AP745" s="4">
        <v>6.6</v>
      </c>
      <c r="AQ745" s="4">
        <v>10.73</v>
      </c>
      <c r="AR745" s="4">
        <v>5.03</v>
      </c>
      <c r="AS745" s="4">
        <v>13.64</v>
      </c>
      <c r="AT745" s="4">
        <v>4.05</v>
      </c>
      <c r="AU745" s="4">
        <v>12.05</v>
      </c>
      <c r="AV745" s="4">
        <v>20.82</v>
      </c>
      <c r="AW745" s="4">
        <v>59.79</v>
      </c>
      <c r="AX745" s="4">
        <v>40.56</v>
      </c>
      <c r="AY745" s="4">
        <v>22.28</v>
      </c>
      <c r="AZ745" s="4">
        <v>141.66999999999999</v>
      </c>
    </row>
    <row r="746" spans="1:52" x14ac:dyDescent="0.2">
      <c r="A746" s="5">
        <v>44544</v>
      </c>
      <c r="B746" s="4">
        <v>83416.98</v>
      </c>
      <c r="C746" s="4">
        <v>44.24</v>
      </c>
      <c r="D746" s="4">
        <v>16.48</v>
      </c>
      <c r="E746" s="4">
        <v>27.48</v>
      </c>
      <c r="F746" s="4">
        <v>9.82</v>
      </c>
      <c r="G746" s="4">
        <v>91.4</v>
      </c>
      <c r="H746" s="4">
        <v>3.35</v>
      </c>
      <c r="I746" s="4">
        <v>41.28</v>
      </c>
      <c r="J746" s="4">
        <v>10.64</v>
      </c>
      <c r="K746" s="4">
        <v>97.54</v>
      </c>
      <c r="L746" s="4">
        <v>215.35</v>
      </c>
      <c r="M746" s="4">
        <v>17.38</v>
      </c>
      <c r="N746" s="4">
        <v>19.739999999999998</v>
      </c>
      <c r="O746" s="1"/>
      <c r="P746" s="4">
        <v>11.41</v>
      </c>
      <c r="Q746" s="4">
        <v>6.63</v>
      </c>
      <c r="R746" s="4">
        <v>18.7</v>
      </c>
      <c r="S746" s="4">
        <v>26.13</v>
      </c>
      <c r="T746" s="4">
        <v>5.39</v>
      </c>
      <c r="U746" s="4">
        <v>4.34</v>
      </c>
      <c r="V746" s="4">
        <v>56.43</v>
      </c>
      <c r="W746" s="4">
        <v>10.75</v>
      </c>
      <c r="X746" s="4">
        <v>2.95</v>
      </c>
      <c r="Y746" s="4">
        <v>3.45</v>
      </c>
      <c r="Z746" s="4">
        <v>204.14</v>
      </c>
      <c r="AA746" s="4">
        <v>28.46</v>
      </c>
      <c r="AB746" s="4">
        <v>23.25</v>
      </c>
      <c r="AC746" s="4">
        <v>9.18</v>
      </c>
      <c r="AD746" s="4">
        <v>5.03</v>
      </c>
      <c r="AE746" s="4">
        <v>4.9000000000000004</v>
      </c>
      <c r="AF746" s="4">
        <v>11.67</v>
      </c>
      <c r="AG746" s="4">
        <v>69.569999999999993</v>
      </c>
      <c r="AH746" s="4">
        <v>98.1</v>
      </c>
      <c r="AI746" s="4">
        <v>36.979999999999997</v>
      </c>
      <c r="AJ746" s="4">
        <v>3.81</v>
      </c>
      <c r="AK746" s="4">
        <v>3.12</v>
      </c>
      <c r="AL746" s="4">
        <v>35.200000000000003</v>
      </c>
      <c r="AM746" s="4">
        <v>4.4400000000000004</v>
      </c>
      <c r="AN746" s="4">
        <v>44.25</v>
      </c>
      <c r="AO746" s="4">
        <v>170.72</v>
      </c>
      <c r="AP746" s="4">
        <v>6.53</v>
      </c>
      <c r="AQ746" s="4">
        <v>10.8</v>
      </c>
      <c r="AR746" s="4">
        <v>5.0199999999999996</v>
      </c>
      <c r="AS746" s="4">
        <v>13.75</v>
      </c>
      <c r="AT746" s="4">
        <v>4.1100000000000003</v>
      </c>
      <c r="AU746" s="4">
        <v>12.21</v>
      </c>
      <c r="AV746" s="4">
        <v>20.93</v>
      </c>
      <c r="AW746" s="4">
        <v>58.41</v>
      </c>
      <c r="AX746" s="4">
        <v>37.450000000000003</v>
      </c>
      <c r="AY746" s="4">
        <v>22.23</v>
      </c>
      <c r="AZ746" s="4">
        <v>142.52000000000001</v>
      </c>
    </row>
    <row r="747" spans="1:52" x14ac:dyDescent="0.2">
      <c r="A747" s="5">
        <v>44545</v>
      </c>
      <c r="B747" s="4">
        <v>83001.2</v>
      </c>
      <c r="C747" s="4">
        <v>43.58</v>
      </c>
      <c r="D747" s="4">
        <v>16.41</v>
      </c>
      <c r="E747" s="4">
        <v>27.59</v>
      </c>
      <c r="F747" s="4">
        <v>9.7899999999999991</v>
      </c>
      <c r="G747" s="4">
        <v>91.52</v>
      </c>
      <c r="H747" s="4">
        <v>3.39</v>
      </c>
      <c r="I747" s="4">
        <v>41.07</v>
      </c>
      <c r="J747" s="4">
        <v>10.61</v>
      </c>
      <c r="K747" s="4">
        <v>96.93</v>
      </c>
      <c r="L747" s="4">
        <v>211.99</v>
      </c>
      <c r="M747" s="4">
        <v>17.510000000000002</v>
      </c>
      <c r="N747" s="4">
        <v>19.510000000000002</v>
      </c>
      <c r="O747" s="1"/>
      <c r="P747" s="4">
        <v>11.27</v>
      </c>
      <c r="Q747" s="4">
        <v>6.62</v>
      </c>
      <c r="R747" s="4">
        <v>18.64</v>
      </c>
      <c r="S747" s="4">
        <v>25.55</v>
      </c>
      <c r="T747" s="4">
        <v>5.36</v>
      </c>
      <c r="U747" s="4">
        <v>4.25</v>
      </c>
      <c r="V747" s="4">
        <v>55.43</v>
      </c>
      <c r="W747" s="4">
        <v>10.52</v>
      </c>
      <c r="X747" s="4">
        <v>2.9</v>
      </c>
      <c r="Y747" s="4">
        <v>3.41</v>
      </c>
      <c r="Z747" s="4">
        <v>203.8</v>
      </c>
      <c r="AA747" s="4">
        <v>28.59</v>
      </c>
      <c r="AB747" s="4">
        <v>22.74</v>
      </c>
      <c r="AC747" s="4">
        <v>8.8800000000000008</v>
      </c>
      <c r="AD747" s="4">
        <v>5.04</v>
      </c>
      <c r="AE747" s="4">
        <v>4.87</v>
      </c>
      <c r="AF747" s="4">
        <v>11.57</v>
      </c>
      <c r="AG747" s="4">
        <v>68.5</v>
      </c>
      <c r="AH747" s="4">
        <v>98.34</v>
      </c>
      <c r="AI747" s="4">
        <v>35.979999999999997</v>
      </c>
      <c r="AJ747" s="4">
        <v>3.81</v>
      </c>
      <c r="AK747" s="4">
        <v>3.1</v>
      </c>
      <c r="AL747" s="4">
        <v>34.01</v>
      </c>
      <c r="AM747" s="4">
        <v>4.2699999999999996</v>
      </c>
      <c r="AN747" s="4">
        <v>43.93</v>
      </c>
      <c r="AO747" s="4">
        <v>173.8</v>
      </c>
      <c r="AP747" s="4">
        <v>6.48</v>
      </c>
      <c r="AQ747" s="4">
        <v>10.76</v>
      </c>
      <c r="AR747" s="4">
        <v>4.9800000000000004</v>
      </c>
      <c r="AS747" s="4">
        <v>13.75</v>
      </c>
      <c r="AT747" s="4">
        <v>4.0999999999999996</v>
      </c>
      <c r="AU747" s="4">
        <v>12.06</v>
      </c>
      <c r="AV747" s="4">
        <v>20.99</v>
      </c>
      <c r="AW747" s="4">
        <v>58.46</v>
      </c>
      <c r="AX747" s="4">
        <v>37.4</v>
      </c>
      <c r="AY747" s="4">
        <v>22.07</v>
      </c>
      <c r="AZ747" s="4">
        <v>137.99</v>
      </c>
    </row>
    <row r="748" spans="1:52" x14ac:dyDescent="0.2">
      <c r="A748" s="5">
        <v>44546</v>
      </c>
      <c r="B748" s="4">
        <v>82462.59</v>
      </c>
      <c r="C748" s="4">
        <v>43.8</v>
      </c>
      <c r="D748" s="4">
        <v>16.62</v>
      </c>
      <c r="E748" s="4">
        <v>27.43</v>
      </c>
      <c r="F748" s="4">
        <v>9.8699999999999992</v>
      </c>
      <c r="G748" s="4">
        <v>92.38</v>
      </c>
      <c r="H748" s="4">
        <v>3.37</v>
      </c>
      <c r="I748" s="4">
        <v>40.659999999999997</v>
      </c>
      <c r="J748" s="4">
        <v>10.68</v>
      </c>
      <c r="K748" s="4">
        <v>96.79</v>
      </c>
      <c r="L748" s="4">
        <v>212.35</v>
      </c>
      <c r="M748" s="4">
        <v>17.43</v>
      </c>
      <c r="N748" s="4">
        <v>19.95</v>
      </c>
      <c r="O748" s="4">
        <v>273</v>
      </c>
      <c r="P748" s="4">
        <v>11.32</v>
      </c>
      <c r="Q748" s="4">
        <v>6.66</v>
      </c>
      <c r="R748" s="4">
        <v>18.8</v>
      </c>
      <c r="S748" s="4">
        <v>25.97</v>
      </c>
      <c r="T748" s="4">
        <v>5.34</v>
      </c>
      <c r="U748" s="4">
        <v>4.25</v>
      </c>
      <c r="V748" s="4">
        <v>54.42</v>
      </c>
      <c r="W748" s="4">
        <v>10.33</v>
      </c>
      <c r="X748" s="4">
        <v>2.91</v>
      </c>
      <c r="Y748" s="4">
        <v>3.4</v>
      </c>
      <c r="Z748" s="4">
        <v>207.53</v>
      </c>
      <c r="AA748" s="4">
        <v>28.75</v>
      </c>
      <c r="AB748" s="4">
        <v>22.8</v>
      </c>
      <c r="AC748" s="4">
        <v>8.9499999999999993</v>
      </c>
      <c r="AD748" s="4">
        <v>4.9800000000000004</v>
      </c>
      <c r="AE748" s="4">
        <v>4.84</v>
      </c>
      <c r="AF748" s="4">
        <v>11.3</v>
      </c>
      <c r="AG748" s="4">
        <v>67.98</v>
      </c>
      <c r="AH748" s="4">
        <v>98</v>
      </c>
      <c r="AI748" s="4">
        <v>35.56</v>
      </c>
      <c r="AJ748" s="4">
        <v>3.83</v>
      </c>
      <c r="AK748" s="4">
        <v>3.1</v>
      </c>
      <c r="AL748" s="4">
        <v>33.950000000000003</v>
      </c>
      <c r="AM748" s="4">
        <v>4.3499999999999996</v>
      </c>
      <c r="AN748" s="4">
        <v>44.23</v>
      </c>
      <c r="AO748" s="4">
        <v>165.88</v>
      </c>
      <c r="AP748" s="4">
        <v>6.38</v>
      </c>
      <c r="AQ748" s="4">
        <v>10.65</v>
      </c>
      <c r="AR748" s="4">
        <v>4.96</v>
      </c>
      <c r="AS748" s="4">
        <v>13.66</v>
      </c>
      <c r="AT748" s="4">
        <v>4.0999999999999996</v>
      </c>
      <c r="AU748" s="4">
        <v>12.17</v>
      </c>
      <c r="AV748" s="4">
        <v>20.96</v>
      </c>
      <c r="AW748" s="4">
        <v>58.65</v>
      </c>
      <c r="AX748" s="4">
        <v>37.409999999999997</v>
      </c>
      <c r="AY748" s="4">
        <v>21.78</v>
      </c>
      <c r="AZ748" s="4">
        <v>140.88</v>
      </c>
    </row>
    <row r="749" spans="1:52" x14ac:dyDescent="0.2">
      <c r="A749" s="5">
        <v>44547</v>
      </c>
      <c r="B749" s="4">
        <v>82686.679999999993</v>
      </c>
      <c r="C749" s="4">
        <v>42.58</v>
      </c>
      <c r="D749" s="4">
        <v>16.73</v>
      </c>
      <c r="E749" s="4">
        <v>27.63</v>
      </c>
      <c r="F749" s="4">
        <v>9.86</v>
      </c>
      <c r="G749" s="4">
        <v>91.69</v>
      </c>
      <c r="H749" s="4">
        <v>3.41</v>
      </c>
      <c r="I749" s="4">
        <v>41.4</v>
      </c>
      <c r="J749" s="4">
        <v>10.71</v>
      </c>
      <c r="K749" s="4">
        <v>99.12</v>
      </c>
      <c r="L749" s="4">
        <v>207.62</v>
      </c>
      <c r="M749" s="4">
        <v>17.48</v>
      </c>
      <c r="N749" s="4">
        <v>19.64</v>
      </c>
      <c r="O749" s="4">
        <v>272.10000000000002</v>
      </c>
      <c r="P749" s="4">
        <v>11.16</v>
      </c>
      <c r="Q749" s="4">
        <v>6.92</v>
      </c>
      <c r="R749" s="4">
        <v>18.98</v>
      </c>
      <c r="S749" s="4">
        <v>26.26</v>
      </c>
      <c r="T749" s="4">
        <v>5.29</v>
      </c>
      <c r="U749" s="4">
        <v>4.29</v>
      </c>
      <c r="V749" s="4">
        <v>54.44</v>
      </c>
      <c r="W749" s="4">
        <v>10.53</v>
      </c>
      <c r="X749" s="4">
        <v>2.92</v>
      </c>
      <c r="Y749" s="4">
        <v>3.38</v>
      </c>
      <c r="Z749" s="4">
        <v>205.37</v>
      </c>
      <c r="AA749" s="4">
        <v>28.83</v>
      </c>
      <c r="AB749" s="4">
        <v>23.65</v>
      </c>
      <c r="AC749" s="4">
        <v>9.4499999999999993</v>
      </c>
      <c r="AD749" s="4">
        <v>5.0999999999999996</v>
      </c>
      <c r="AE749" s="4">
        <v>4.78</v>
      </c>
      <c r="AF749" s="4">
        <v>11.32</v>
      </c>
      <c r="AG749" s="4">
        <v>66.989999999999995</v>
      </c>
      <c r="AH749" s="4">
        <v>98</v>
      </c>
      <c r="AI749" s="4">
        <v>34.75</v>
      </c>
      <c r="AJ749" s="4">
        <v>3.9</v>
      </c>
      <c r="AK749" s="4">
        <v>3.07</v>
      </c>
      <c r="AL749" s="4">
        <v>32.659999999999997</v>
      </c>
      <c r="AM749" s="4">
        <v>4.4400000000000004</v>
      </c>
      <c r="AN749" s="4">
        <v>43.15</v>
      </c>
      <c r="AO749" s="4">
        <v>167.06</v>
      </c>
      <c r="AP749" s="4">
        <v>6.42</v>
      </c>
      <c r="AQ749" s="4">
        <v>10.83</v>
      </c>
      <c r="AR749" s="4">
        <v>4.88</v>
      </c>
      <c r="AS749" s="4">
        <v>13.53</v>
      </c>
      <c r="AT749" s="4">
        <v>4.09</v>
      </c>
      <c r="AU749" s="4">
        <v>12.12</v>
      </c>
      <c r="AV749" s="4">
        <v>21.03</v>
      </c>
      <c r="AW749" s="4">
        <v>58.71</v>
      </c>
      <c r="AX749" s="4">
        <v>37.659999999999997</v>
      </c>
      <c r="AY749" s="4">
        <v>21.9</v>
      </c>
      <c r="AZ749" s="4">
        <v>134.27000000000001</v>
      </c>
    </row>
    <row r="750" spans="1:52" x14ac:dyDescent="0.2">
      <c r="A750" s="5">
        <v>44550</v>
      </c>
      <c r="B750" s="4">
        <v>82686.820000000007</v>
      </c>
      <c r="C750" s="4">
        <v>42.89</v>
      </c>
      <c r="D750" s="4">
        <v>16.579999999999998</v>
      </c>
      <c r="E750" s="4">
        <v>27.25</v>
      </c>
      <c r="F750" s="4">
        <v>9.8800000000000008</v>
      </c>
      <c r="G750" s="4">
        <v>90.71</v>
      </c>
      <c r="H750" s="4">
        <v>3.43</v>
      </c>
      <c r="I750" s="4">
        <v>41.1</v>
      </c>
      <c r="J750" s="4">
        <v>10.56</v>
      </c>
      <c r="K750" s="4">
        <v>99.2</v>
      </c>
      <c r="L750" s="4">
        <v>208.99</v>
      </c>
      <c r="M750" s="4">
        <v>17.8</v>
      </c>
      <c r="N750" s="4">
        <v>19.350000000000001</v>
      </c>
      <c r="O750" s="4">
        <v>273.76</v>
      </c>
      <c r="P750" s="4">
        <v>11.29</v>
      </c>
      <c r="Q750" s="4">
        <v>6.76</v>
      </c>
      <c r="R750" s="4">
        <v>19.46</v>
      </c>
      <c r="S750" s="4">
        <v>26.3</v>
      </c>
      <c r="T750" s="4">
        <v>5.31</v>
      </c>
      <c r="U750" s="4">
        <v>4.2300000000000004</v>
      </c>
      <c r="V750" s="4">
        <v>54.83</v>
      </c>
      <c r="W750" s="4">
        <v>10.39</v>
      </c>
      <c r="X750" s="4">
        <v>2.94</v>
      </c>
      <c r="Y750" s="4">
        <v>3.41</v>
      </c>
      <c r="Z750" s="4">
        <v>202.5</v>
      </c>
      <c r="AA750" s="4">
        <v>28.53</v>
      </c>
      <c r="AB750" s="4">
        <v>24.05</v>
      </c>
      <c r="AC750" s="4">
        <v>9.32</v>
      </c>
      <c r="AD750" s="4">
        <v>5.07</v>
      </c>
      <c r="AE750" s="4">
        <v>4.78</v>
      </c>
      <c r="AF750" s="4">
        <v>11.36</v>
      </c>
      <c r="AG750" s="4">
        <v>68.19</v>
      </c>
      <c r="AH750" s="4">
        <v>98.23</v>
      </c>
      <c r="AI750" s="4">
        <v>35.380000000000003</v>
      </c>
      <c r="AJ750" s="4">
        <v>3.94</v>
      </c>
      <c r="AK750" s="4">
        <v>3.04</v>
      </c>
      <c r="AL750" s="4">
        <v>32.9</v>
      </c>
      <c r="AM750" s="4">
        <v>4.4400000000000004</v>
      </c>
      <c r="AN750" s="4">
        <v>44.42</v>
      </c>
      <c r="AO750" s="4">
        <v>158.30000000000001</v>
      </c>
      <c r="AP750" s="4">
        <v>6.11</v>
      </c>
      <c r="AQ750" s="4">
        <v>11</v>
      </c>
      <c r="AR750" s="4">
        <v>4.95</v>
      </c>
      <c r="AS750" s="4">
        <v>13.63</v>
      </c>
      <c r="AT750" s="4">
        <v>4.1100000000000003</v>
      </c>
      <c r="AU750" s="4">
        <v>12.09</v>
      </c>
      <c r="AV750" s="4">
        <v>21.01</v>
      </c>
      <c r="AW750" s="4">
        <v>58.95</v>
      </c>
      <c r="AX750" s="4">
        <v>38.04</v>
      </c>
      <c r="AY750" s="4">
        <v>21.27</v>
      </c>
      <c r="AZ750" s="4">
        <v>136.94</v>
      </c>
    </row>
    <row r="751" spans="1:52" x14ac:dyDescent="0.2">
      <c r="A751" s="5">
        <v>44551</v>
      </c>
      <c r="B751" s="4">
        <v>83468.740000000005</v>
      </c>
      <c r="C751" s="4">
        <v>43.22</v>
      </c>
      <c r="D751" s="4">
        <v>16.53</v>
      </c>
      <c r="E751" s="4">
        <v>27.32</v>
      </c>
      <c r="F751" s="4">
        <v>10.050000000000001</v>
      </c>
      <c r="G751" s="4">
        <v>91.38</v>
      </c>
      <c r="H751" s="4">
        <v>3.49</v>
      </c>
      <c r="I751" s="4">
        <v>41.71</v>
      </c>
      <c r="J751" s="4">
        <v>10.64</v>
      </c>
      <c r="K751" s="4">
        <v>99.59</v>
      </c>
      <c r="L751" s="4">
        <v>217.04</v>
      </c>
      <c r="M751" s="4">
        <v>17.8</v>
      </c>
      <c r="N751" s="4">
        <v>19.45</v>
      </c>
      <c r="O751" s="4">
        <v>287.20999999999998</v>
      </c>
      <c r="P751" s="4">
        <v>11.19</v>
      </c>
      <c r="Q751" s="4">
        <v>6.78</v>
      </c>
      <c r="R751" s="4">
        <v>19.79</v>
      </c>
      <c r="S751" s="4">
        <v>26.09</v>
      </c>
      <c r="T751" s="4">
        <v>5.3</v>
      </c>
      <c r="U751" s="4">
        <v>4.24</v>
      </c>
      <c r="V751" s="4">
        <v>54.34</v>
      </c>
      <c r="W751" s="4">
        <v>10.58</v>
      </c>
      <c r="X751" s="4">
        <v>2.92</v>
      </c>
      <c r="Y751" s="4">
        <v>3.38</v>
      </c>
      <c r="Z751" s="4">
        <v>203.07</v>
      </c>
      <c r="AA751" s="4">
        <v>28.72</v>
      </c>
      <c r="AB751" s="4">
        <v>24.18</v>
      </c>
      <c r="AC751" s="4">
        <v>9.52</v>
      </c>
      <c r="AD751" s="4">
        <v>5.16</v>
      </c>
      <c r="AE751" s="4">
        <v>4.82</v>
      </c>
      <c r="AF751" s="4">
        <v>11.29</v>
      </c>
      <c r="AG751" s="4">
        <v>70.31</v>
      </c>
      <c r="AH751" s="4">
        <v>101.4</v>
      </c>
      <c r="AI751" s="4">
        <v>35.36</v>
      </c>
      <c r="AJ751" s="4">
        <v>3.96</v>
      </c>
      <c r="AK751" s="4">
        <v>3.08</v>
      </c>
      <c r="AL751" s="4">
        <v>32.35</v>
      </c>
      <c r="AM751" s="4">
        <v>4.37</v>
      </c>
      <c r="AN751" s="4">
        <v>45.47</v>
      </c>
      <c r="AO751" s="4">
        <v>170.47</v>
      </c>
      <c r="AP751" s="4">
        <v>6.16</v>
      </c>
      <c r="AQ751" s="4">
        <v>10.85</v>
      </c>
      <c r="AR751" s="4">
        <v>5</v>
      </c>
      <c r="AS751" s="4">
        <v>13.72</v>
      </c>
      <c r="AT751" s="4">
        <v>4.13</v>
      </c>
      <c r="AU751" s="4">
        <v>12.1</v>
      </c>
      <c r="AV751" s="4">
        <v>21.05</v>
      </c>
      <c r="AW751" s="4">
        <v>58.94</v>
      </c>
      <c r="AX751" s="4">
        <v>38.200000000000003</v>
      </c>
      <c r="AY751" s="4">
        <v>21.51</v>
      </c>
      <c r="AZ751" s="4">
        <v>140.43</v>
      </c>
    </row>
    <row r="752" spans="1:52" x14ac:dyDescent="0.2">
      <c r="A752" s="5">
        <v>44552</v>
      </c>
      <c r="B752" s="4">
        <v>83449.570000000007</v>
      </c>
      <c r="C752" s="4">
        <v>43.68</v>
      </c>
      <c r="D752" s="4">
        <v>16.48</v>
      </c>
      <c r="E752" s="4">
        <v>27.23</v>
      </c>
      <c r="F752" s="4">
        <v>10</v>
      </c>
      <c r="G752" s="4">
        <v>91.22</v>
      </c>
      <c r="H752" s="4">
        <v>3.43</v>
      </c>
      <c r="I752" s="4">
        <v>41.39</v>
      </c>
      <c r="J752" s="4">
        <v>10.59</v>
      </c>
      <c r="K752" s="4">
        <v>99.78</v>
      </c>
      <c r="L752" s="4">
        <v>215.83</v>
      </c>
      <c r="M752" s="4">
        <v>17.68</v>
      </c>
      <c r="N752" s="4">
        <v>19.62</v>
      </c>
      <c r="O752" s="4">
        <v>290.74</v>
      </c>
      <c r="P752" s="4">
        <v>11.08</v>
      </c>
      <c r="Q752" s="4">
        <v>6.82</v>
      </c>
      <c r="R752" s="4">
        <v>19.440000000000001</v>
      </c>
      <c r="S752" s="4">
        <v>26.08</v>
      </c>
      <c r="T752" s="4">
        <v>5.23</v>
      </c>
      <c r="U752" s="4">
        <v>4.2300000000000004</v>
      </c>
      <c r="V752" s="4">
        <v>54.56</v>
      </c>
      <c r="W752" s="4">
        <v>10.54</v>
      </c>
      <c r="X752" s="4">
        <v>2.9</v>
      </c>
      <c r="Y752" s="4">
        <v>3.38</v>
      </c>
      <c r="Z752" s="4">
        <v>203</v>
      </c>
      <c r="AA752" s="4">
        <v>28.54</v>
      </c>
      <c r="AB752" s="4">
        <v>23.87</v>
      </c>
      <c r="AC752" s="4">
        <v>9.3699999999999992</v>
      </c>
      <c r="AD752" s="4">
        <v>5.24</v>
      </c>
      <c r="AE752" s="4">
        <v>4.84</v>
      </c>
      <c r="AF752" s="4">
        <v>11.32</v>
      </c>
      <c r="AG752" s="4">
        <v>70.39</v>
      </c>
      <c r="AH752" s="4">
        <v>99.35</v>
      </c>
      <c r="AI752" s="4">
        <v>35.869999999999997</v>
      </c>
      <c r="AJ752" s="4">
        <v>3.97</v>
      </c>
      <c r="AK752" s="4">
        <v>3.08</v>
      </c>
      <c r="AL752" s="4">
        <v>32.700000000000003</v>
      </c>
      <c r="AM752" s="4">
        <v>4.29</v>
      </c>
      <c r="AN752" s="4">
        <v>45.52</v>
      </c>
      <c r="AO752" s="4">
        <v>167.38</v>
      </c>
      <c r="AP752" s="4">
        <v>6.25</v>
      </c>
      <c r="AQ752" s="4">
        <v>10.89</v>
      </c>
      <c r="AR752" s="4">
        <v>5.01</v>
      </c>
      <c r="AS752" s="4">
        <v>13.66</v>
      </c>
      <c r="AT752" s="4">
        <v>4.13</v>
      </c>
      <c r="AU752" s="4">
        <v>12.26</v>
      </c>
      <c r="AV752" s="4">
        <v>21.07</v>
      </c>
      <c r="AW752" s="4">
        <v>58.53</v>
      </c>
      <c r="AX752" s="4">
        <v>37.9</v>
      </c>
      <c r="AY752" s="4">
        <v>21.69</v>
      </c>
      <c r="AZ752" s="4">
        <v>143.19</v>
      </c>
    </row>
    <row r="753" spans="1:52" x14ac:dyDescent="0.2">
      <c r="A753" s="5">
        <v>44553</v>
      </c>
      <c r="B753" s="4">
        <v>83661.740000000005</v>
      </c>
      <c r="C753" s="4">
        <v>43.62</v>
      </c>
      <c r="D753" s="4">
        <v>16.28</v>
      </c>
      <c r="E753" s="4">
        <v>27.4</v>
      </c>
      <c r="F753" s="4">
        <v>10.210000000000001</v>
      </c>
      <c r="G753" s="4">
        <v>91.32</v>
      </c>
      <c r="H753" s="4">
        <v>3.48</v>
      </c>
      <c r="I753" s="4">
        <v>41.26</v>
      </c>
      <c r="J753" s="4">
        <v>10.64</v>
      </c>
      <c r="K753" s="4">
        <v>100.11</v>
      </c>
      <c r="L753" s="4">
        <v>216.66</v>
      </c>
      <c r="M753" s="4">
        <v>17.72</v>
      </c>
      <c r="N753" s="4">
        <v>19.62</v>
      </c>
      <c r="O753" s="4">
        <v>291.83</v>
      </c>
      <c r="P753" s="4">
        <v>11.14</v>
      </c>
      <c r="Q753" s="4">
        <v>6.8</v>
      </c>
      <c r="R753" s="4">
        <v>19.16</v>
      </c>
      <c r="S753" s="4">
        <v>26.17</v>
      </c>
      <c r="T753" s="4">
        <v>5.29</v>
      </c>
      <c r="U753" s="4">
        <v>4.26</v>
      </c>
      <c r="V753" s="4">
        <v>55.19</v>
      </c>
      <c r="W753" s="4">
        <v>10.55</v>
      </c>
      <c r="X753" s="4">
        <v>2.94</v>
      </c>
      <c r="Y753" s="4">
        <v>3.37</v>
      </c>
      <c r="Z753" s="4">
        <v>204.19</v>
      </c>
      <c r="AA753" s="4">
        <v>28.71</v>
      </c>
      <c r="AB753" s="4">
        <v>24.12</v>
      </c>
      <c r="AC753" s="4">
        <v>9.39</v>
      </c>
      <c r="AD753" s="4">
        <v>5.21</v>
      </c>
      <c r="AE753" s="4">
        <v>4.8600000000000003</v>
      </c>
      <c r="AF753" s="4">
        <v>11.32</v>
      </c>
      <c r="AG753" s="4">
        <v>70.5</v>
      </c>
      <c r="AH753" s="4">
        <v>99.22</v>
      </c>
      <c r="AI753" s="4">
        <v>36.15</v>
      </c>
      <c r="AJ753" s="4">
        <v>4</v>
      </c>
      <c r="AK753" s="4">
        <v>3.08</v>
      </c>
      <c r="AL753" s="4">
        <v>32.67</v>
      </c>
      <c r="AM753" s="4">
        <v>4.3499999999999996</v>
      </c>
      <c r="AN753" s="4">
        <v>46.11</v>
      </c>
      <c r="AO753" s="4">
        <v>167.71</v>
      </c>
      <c r="AP753" s="4">
        <v>6.26</v>
      </c>
      <c r="AQ753" s="4">
        <v>11.07</v>
      </c>
      <c r="AR753" s="4">
        <v>4.97</v>
      </c>
      <c r="AS753" s="4">
        <v>13.74</v>
      </c>
      <c r="AT753" s="4">
        <v>4.12</v>
      </c>
      <c r="AU753" s="4">
        <v>12.17</v>
      </c>
      <c r="AV753" s="4">
        <v>21.18</v>
      </c>
      <c r="AW753" s="4">
        <v>58.82</v>
      </c>
      <c r="AX753" s="4">
        <v>37.880000000000003</v>
      </c>
      <c r="AY753" s="4">
        <v>21.79</v>
      </c>
      <c r="AZ753" s="4">
        <v>142.06</v>
      </c>
    </row>
    <row r="754" spans="1:52" x14ac:dyDescent="0.2">
      <c r="A754" s="5">
        <v>44554</v>
      </c>
      <c r="B754" s="4">
        <v>83908.52</v>
      </c>
      <c r="C754" s="4">
        <v>44.15</v>
      </c>
      <c r="D754" s="4">
        <v>16.260000000000002</v>
      </c>
      <c r="E754" s="4">
        <v>27.46</v>
      </c>
      <c r="F754" s="4">
        <v>10.25</v>
      </c>
      <c r="G754" s="4">
        <v>92.05</v>
      </c>
      <c r="H754" s="4">
        <v>3.46</v>
      </c>
      <c r="I754" s="4">
        <v>41.32</v>
      </c>
      <c r="J754" s="4">
        <v>10.65</v>
      </c>
      <c r="K754" s="4">
        <v>100.63</v>
      </c>
      <c r="L754" s="4">
        <v>216.13</v>
      </c>
      <c r="M754" s="4">
        <v>17.68</v>
      </c>
      <c r="N754" s="4">
        <v>19.75</v>
      </c>
      <c r="O754" s="4">
        <v>292.85000000000002</v>
      </c>
      <c r="P754" s="4">
        <v>11.15</v>
      </c>
      <c r="Q754" s="4">
        <v>6.77</v>
      </c>
      <c r="R754" s="4">
        <v>19.239999999999998</v>
      </c>
      <c r="S754" s="4">
        <v>26.22</v>
      </c>
      <c r="T754" s="4">
        <v>5.39</v>
      </c>
      <c r="U754" s="4">
        <v>4.2699999999999996</v>
      </c>
      <c r="V754" s="4">
        <v>55.08</v>
      </c>
      <c r="W754" s="4">
        <v>10.55</v>
      </c>
      <c r="X754" s="4">
        <v>2.95</v>
      </c>
      <c r="Y754" s="4">
        <v>3.33</v>
      </c>
      <c r="Z754" s="4">
        <v>204.25</v>
      </c>
      <c r="AA754" s="4">
        <v>28.89</v>
      </c>
      <c r="AB754" s="4">
        <v>24.06</v>
      </c>
      <c r="AC754" s="4">
        <v>9.2799999999999994</v>
      </c>
      <c r="AD754" s="4">
        <v>5.2</v>
      </c>
      <c r="AE754" s="4">
        <v>4.9400000000000004</v>
      </c>
      <c r="AF754" s="4">
        <v>11.29</v>
      </c>
      <c r="AG754" s="4">
        <v>70.06</v>
      </c>
      <c r="AH754" s="4">
        <v>99.1</v>
      </c>
      <c r="AI754" s="4">
        <v>35.82</v>
      </c>
      <c r="AJ754" s="4">
        <v>4.01</v>
      </c>
      <c r="AK754" s="4">
        <v>3.13</v>
      </c>
      <c r="AL754" s="4">
        <v>33.75</v>
      </c>
      <c r="AM754" s="4">
        <v>4.37</v>
      </c>
      <c r="AN754" s="4">
        <v>46.25</v>
      </c>
      <c r="AO754" s="4">
        <v>167.71</v>
      </c>
      <c r="AP754" s="4">
        <v>6.4</v>
      </c>
      <c r="AQ754" s="4">
        <v>11.06</v>
      </c>
      <c r="AR754" s="4">
        <v>5.09</v>
      </c>
      <c r="AS754" s="4">
        <v>13.77</v>
      </c>
      <c r="AT754" s="4">
        <v>4.1500000000000004</v>
      </c>
      <c r="AU754" s="4">
        <v>12.2</v>
      </c>
      <c r="AV754" s="4">
        <v>21.2</v>
      </c>
      <c r="AW754" s="4">
        <v>58.98</v>
      </c>
      <c r="AX754" s="4">
        <v>37.71</v>
      </c>
      <c r="AY754" s="4">
        <v>21.8</v>
      </c>
      <c r="AZ754" s="4">
        <v>142</v>
      </c>
    </row>
    <row r="755" spans="1:52" x14ac:dyDescent="0.2">
      <c r="A755" s="5">
        <v>44559</v>
      </c>
      <c r="B755" s="4">
        <v>84803.09</v>
      </c>
      <c r="C755" s="4">
        <v>44.84</v>
      </c>
      <c r="D755" s="4">
        <v>16.52</v>
      </c>
      <c r="E755" s="4">
        <v>27.88</v>
      </c>
      <c r="F755" s="4">
        <v>10.43</v>
      </c>
      <c r="G755" s="4">
        <v>92.48</v>
      </c>
      <c r="H755" s="4">
        <v>3.51</v>
      </c>
      <c r="I755" s="4">
        <v>41.33</v>
      </c>
      <c r="J755" s="4">
        <v>10.74</v>
      </c>
      <c r="K755" s="4">
        <v>101.9</v>
      </c>
      <c r="L755" s="4">
        <v>218.54</v>
      </c>
      <c r="M755" s="4">
        <v>17.95</v>
      </c>
      <c r="N755" s="4">
        <v>19.989999999999998</v>
      </c>
      <c r="O755" s="4">
        <v>293.06</v>
      </c>
      <c r="P755" s="4">
        <v>11.38</v>
      </c>
      <c r="Q755" s="4">
        <v>6.92</v>
      </c>
      <c r="R755" s="4">
        <v>19.28</v>
      </c>
      <c r="S755" s="4">
        <v>26.74</v>
      </c>
      <c r="T755" s="4">
        <v>5.46</v>
      </c>
      <c r="U755" s="4">
        <v>4.33</v>
      </c>
      <c r="V755" s="4">
        <v>56.26</v>
      </c>
      <c r="W755" s="4">
        <v>10.66</v>
      </c>
      <c r="X755" s="4">
        <v>3.03</v>
      </c>
      <c r="Y755" s="4">
        <v>3.41</v>
      </c>
      <c r="Z755" s="4">
        <v>207.21</v>
      </c>
      <c r="AA755" s="4">
        <v>29.25</v>
      </c>
      <c r="AB755" s="4">
        <v>24.39</v>
      </c>
      <c r="AC755" s="4">
        <v>9.4</v>
      </c>
      <c r="AD755" s="4">
        <v>5.27</v>
      </c>
      <c r="AE755" s="4">
        <v>5.0199999999999996</v>
      </c>
      <c r="AF755" s="4">
        <v>11.53</v>
      </c>
      <c r="AG755" s="4">
        <v>71.22</v>
      </c>
      <c r="AH755" s="4">
        <v>98.8</v>
      </c>
      <c r="AI755" s="4">
        <v>36.18</v>
      </c>
      <c r="AJ755" s="4">
        <v>4.0199999999999996</v>
      </c>
      <c r="AK755" s="4">
        <v>3.16</v>
      </c>
      <c r="AL755" s="4">
        <v>33.53</v>
      </c>
      <c r="AM755" s="4">
        <v>4.43</v>
      </c>
      <c r="AN755" s="4">
        <v>46.7</v>
      </c>
      <c r="AO755" s="4">
        <v>161.85</v>
      </c>
      <c r="AP755" s="4">
        <v>6.42</v>
      </c>
      <c r="AQ755" s="4">
        <v>11.16</v>
      </c>
      <c r="AR755" s="4">
        <v>5.15</v>
      </c>
      <c r="AS755" s="4">
        <v>13.95</v>
      </c>
      <c r="AT755" s="4">
        <v>4.1900000000000004</v>
      </c>
      <c r="AU755" s="4">
        <v>12.5</v>
      </c>
      <c r="AV755" s="4">
        <v>21.46</v>
      </c>
      <c r="AW755" s="4">
        <v>59.94</v>
      </c>
      <c r="AX755" s="4">
        <v>38.51</v>
      </c>
      <c r="AY755" s="4">
        <v>22.22</v>
      </c>
      <c r="AZ755" s="4">
        <v>144.87</v>
      </c>
    </row>
    <row r="756" spans="1:52" x14ac:dyDescent="0.2">
      <c r="A756" s="5">
        <v>44560</v>
      </c>
      <c r="B756" s="4">
        <v>84916.94</v>
      </c>
      <c r="C756" s="4">
        <v>44.28</v>
      </c>
      <c r="D756" s="4">
        <v>16.559999999999999</v>
      </c>
      <c r="E756" s="4">
        <v>27.82</v>
      </c>
      <c r="F756" s="4">
        <v>10.25</v>
      </c>
      <c r="G756" s="4">
        <v>93.35</v>
      </c>
      <c r="H756" s="4">
        <v>3.55</v>
      </c>
      <c r="I756" s="4">
        <v>41.68</v>
      </c>
      <c r="J756" s="4">
        <v>10.76</v>
      </c>
      <c r="K756" s="4">
        <v>102.27</v>
      </c>
      <c r="L756" s="4">
        <v>219.01</v>
      </c>
      <c r="M756" s="4">
        <v>18.04</v>
      </c>
      <c r="N756" s="4">
        <v>20.100000000000001</v>
      </c>
      <c r="O756" s="4">
        <v>292.5</v>
      </c>
      <c r="P756" s="4">
        <v>11.2</v>
      </c>
      <c r="Q756" s="4">
        <v>6.87</v>
      </c>
      <c r="R756" s="4">
        <v>19.14</v>
      </c>
      <c r="S756" s="4">
        <v>26.96</v>
      </c>
      <c r="T756" s="4">
        <v>5.48</v>
      </c>
      <c r="U756" s="4">
        <v>4.32</v>
      </c>
      <c r="V756" s="4">
        <v>56.01</v>
      </c>
      <c r="W756" s="4">
        <v>10.69</v>
      </c>
      <c r="X756" s="4">
        <v>3.01</v>
      </c>
      <c r="Y756" s="4">
        <v>3.42</v>
      </c>
      <c r="Z756" s="4">
        <v>207.36</v>
      </c>
      <c r="AA756" s="4">
        <v>29.32</v>
      </c>
      <c r="AB756" s="4">
        <v>24.25</v>
      </c>
      <c r="AC756" s="4">
        <v>9.3000000000000007</v>
      </c>
      <c r="AD756" s="4">
        <v>5.26</v>
      </c>
      <c r="AE756" s="4">
        <v>4.9800000000000004</v>
      </c>
      <c r="AF756" s="4">
        <v>11.49</v>
      </c>
      <c r="AG756" s="4">
        <v>71.37</v>
      </c>
      <c r="AH756" s="4">
        <v>99.54</v>
      </c>
      <c r="AI756" s="4">
        <v>36.03</v>
      </c>
      <c r="AJ756" s="4">
        <v>4.04</v>
      </c>
      <c r="AK756" s="4">
        <v>3.21</v>
      </c>
      <c r="AL756" s="4">
        <v>33.659999999999997</v>
      </c>
      <c r="AM756" s="4">
        <v>4.37</v>
      </c>
      <c r="AN756" s="4">
        <v>46.71</v>
      </c>
      <c r="AO756" s="4">
        <v>165.34</v>
      </c>
      <c r="AP756" s="4">
        <v>6.4</v>
      </c>
      <c r="AQ756" s="4">
        <v>11.26</v>
      </c>
      <c r="AR756" s="4">
        <v>5.13</v>
      </c>
      <c r="AS756" s="4">
        <v>13.79</v>
      </c>
      <c r="AT756" s="4">
        <v>4.2</v>
      </c>
      <c r="AU756" s="4">
        <v>12.5</v>
      </c>
      <c r="AV756" s="4">
        <v>21.5</v>
      </c>
      <c r="AW756" s="4">
        <v>60.08</v>
      </c>
      <c r="AX756" s="4">
        <v>38.520000000000003</v>
      </c>
      <c r="AY756" s="4">
        <v>22.12</v>
      </c>
      <c r="AZ756" s="4">
        <v>144.1</v>
      </c>
    </row>
    <row r="757" spans="1:52" x14ac:dyDescent="0.2">
      <c r="A757" s="5">
        <v>44561</v>
      </c>
      <c r="B757" s="4">
        <v>84175.05</v>
      </c>
      <c r="C757" s="4">
        <v>43.57</v>
      </c>
      <c r="D757" s="4">
        <v>16.52</v>
      </c>
      <c r="E757" s="4">
        <v>27.51</v>
      </c>
      <c r="F757" s="4">
        <v>10.06</v>
      </c>
      <c r="G757" s="4">
        <v>92.9</v>
      </c>
      <c r="H757" s="4">
        <v>3.49</v>
      </c>
      <c r="I757" s="4">
        <v>41.5</v>
      </c>
      <c r="J757" s="4">
        <v>10.63</v>
      </c>
      <c r="K757" s="4">
        <v>101</v>
      </c>
      <c r="L757" s="4">
        <v>216.12</v>
      </c>
      <c r="M757" s="4">
        <v>17.940000000000001</v>
      </c>
      <c r="N757" s="4">
        <v>20</v>
      </c>
      <c r="O757" s="4">
        <v>290.72000000000003</v>
      </c>
      <c r="P757" s="4">
        <v>11.12</v>
      </c>
      <c r="Q757" s="4">
        <v>6.74</v>
      </c>
      <c r="R757" s="4">
        <v>19.21</v>
      </c>
      <c r="S757" s="4">
        <v>26.5</v>
      </c>
      <c r="T757" s="4">
        <v>5.42</v>
      </c>
      <c r="U757" s="4">
        <v>4.26</v>
      </c>
      <c r="V757" s="4">
        <v>55.3</v>
      </c>
      <c r="W757" s="4">
        <v>10.69</v>
      </c>
      <c r="X757" s="4">
        <v>2.91</v>
      </c>
      <c r="Y757" s="4">
        <v>3.35</v>
      </c>
      <c r="Z757" s="4">
        <v>205.4</v>
      </c>
      <c r="AA757" s="4">
        <v>28.84</v>
      </c>
      <c r="AB757" s="4">
        <v>24.48</v>
      </c>
      <c r="AC757" s="4">
        <v>9.41</v>
      </c>
      <c r="AD757" s="4">
        <v>5.24</v>
      </c>
      <c r="AE757" s="4">
        <v>5.01</v>
      </c>
      <c r="AF757" s="4">
        <v>11.35</v>
      </c>
      <c r="AG757" s="4">
        <v>71.5</v>
      </c>
      <c r="AH757" s="4">
        <v>100.11</v>
      </c>
      <c r="AI757" s="4">
        <v>35.78</v>
      </c>
      <c r="AJ757" s="4">
        <v>4.01</v>
      </c>
      <c r="AK757" s="4">
        <v>3.16</v>
      </c>
      <c r="AL757" s="4">
        <v>32.78</v>
      </c>
      <c r="AM757" s="4">
        <v>4.24</v>
      </c>
      <c r="AN757" s="4">
        <v>46.63</v>
      </c>
      <c r="AO757" s="4">
        <v>161.51</v>
      </c>
      <c r="AP757" s="4">
        <v>6.31</v>
      </c>
      <c r="AQ757" s="4">
        <v>11.07</v>
      </c>
      <c r="AR757" s="4">
        <v>5.0199999999999996</v>
      </c>
      <c r="AS757" s="4">
        <v>13.82</v>
      </c>
      <c r="AT757" s="4">
        <v>4.18</v>
      </c>
      <c r="AU757" s="4">
        <v>12.38</v>
      </c>
      <c r="AV757" s="4">
        <v>21.35</v>
      </c>
      <c r="AW757" s="4">
        <v>59.3</v>
      </c>
      <c r="AX757" s="4">
        <v>38.01</v>
      </c>
      <c r="AY757" s="4">
        <v>21.93</v>
      </c>
      <c r="AZ757" s="4">
        <v>141.44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Z757"/>
  <sheetViews>
    <sheetView topLeftCell="AK1" workbookViewId="0">
      <selection activeCell="BB17" sqref="BB17"/>
    </sheetView>
  </sheetViews>
  <sheetFormatPr baseColWidth="10" defaultColWidth="12.6640625" defaultRowHeight="15.75" customHeight="1" x14ac:dyDescent="0.15"/>
  <sheetData>
    <row r="1" spans="1:52" x14ac:dyDescent="0.2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</row>
    <row r="2" spans="1:52" x14ac:dyDescent="0.2">
      <c r="A2" s="6">
        <v>43467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">
      <c r="A3" s="6">
        <v>43468</v>
      </c>
      <c r="B3" s="4">
        <v>1.3938000000000001E-2</v>
      </c>
      <c r="C3" s="4">
        <v>1.5606843E-2</v>
      </c>
      <c r="D3" s="4">
        <v>7.5299999999999998E-4</v>
      </c>
      <c r="E3" s="4">
        <v>1.9918000000000002E-2</v>
      </c>
      <c r="F3" s="4">
        <v>1.5125E-2</v>
      </c>
      <c r="G3" s="4">
        <v>2.5191999999999999E-2</v>
      </c>
      <c r="H3" s="4">
        <v>1.6375000000000001E-2</v>
      </c>
      <c r="I3" s="4">
        <v>0</v>
      </c>
      <c r="J3" s="4">
        <v>7.9839999999999998E-3</v>
      </c>
      <c r="K3" s="4">
        <v>1.2184E-2</v>
      </c>
      <c r="L3" s="4">
        <v>1.6445000000000001E-2</v>
      </c>
      <c r="M3" s="4">
        <v>2.3630000000000002E-2</v>
      </c>
      <c r="N3" s="4">
        <v>0</v>
      </c>
      <c r="O3" s="4">
        <v>2.1717E-2</v>
      </c>
      <c r="P3" s="4">
        <v>4.7419999999999997E-3</v>
      </c>
      <c r="Q3" s="4">
        <v>0</v>
      </c>
      <c r="R3" s="4">
        <v>1.1976000000000001E-2</v>
      </c>
      <c r="S3" s="4">
        <v>3.738E-3</v>
      </c>
      <c r="T3" s="4">
        <v>3.7590000000000002E-3</v>
      </c>
      <c r="U3" s="4">
        <v>1.4368000000000001E-2</v>
      </c>
      <c r="V3" s="4">
        <v>2.2547000000000001E-2</v>
      </c>
      <c r="W3" s="4">
        <v>3.7974000000000001E-2</v>
      </c>
      <c r="X3" s="4">
        <v>4.535E-3</v>
      </c>
      <c r="Y3" s="4">
        <v>1.5873000000000002E-2</v>
      </c>
      <c r="Z3" s="4">
        <v>2.7508000000000001E-2</v>
      </c>
      <c r="AA3" s="4">
        <v>1.2616E-2</v>
      </c>
      <c r="AB3" s="4">
        <v>4.2387000000000001E-2</v>
      </c>
      <c r="AC3" s="4">
        <v>3.5090999999999997E-2</v>
      </c>
      <c r="AD3" s="4">
        <v>2.3456999999999999E-2</v>
      </c>
      <c r="AE3" s="4">
        <v>-3.48E-3</v>
      </c>
      <c r="AF3" s="4">
        <v>2.1096E-2</v>
      </c>
      <c r="AG3" s="4">
        <v>2.248E-3</v>
      </c>
      <c r="AH3" s="4">
        <v>0</v>
      </c>
      <c r="AI3" s="4">
        <v>-4.3699999999999998E-3</v>
      </c>
      <c r="AJ3" s="4">
        <v>-6.13E-3</v>
      </c>
      <c r="AK3" s="4">
        <v>1.5504E-2</v>
      </c>
      <c r="AL3" s="4">
        <v>1.6888E-2</v>
      </c>
      <c r="AM3" s="4">
        <v>1.4389000000000001E-2</v>
      </c>
      <c r="AN3" s="4">
        <v>-9.2200000000000008E-3</v>
      </c>
      <c r="AO3" s="4">
        <v>-8.727E-2</v>
      </c>
      <c r="AP3" s="4">
        <v>3.9002000000000002E-2</v>
      </c>
      <c r="AQ3" s="4">
        <v>2.3257E-2</v>
      </c>
      <c r="AR3" s="4">
        <v>-2.3800000000000002E-3</v>
      </c>
      <c r="AS3" s="4">
        <v>3.4870000000000001E-3</v>
      </c>
      <c r="AT3" s="4">
        <v>2.8472000000000001E-2</v>
      </c>
      <c r="AU3" s="4">
        <v>-6.8000000000000005E-4</v>
      </c>
      <c r="AV3" s="4">
        <v>2.2617999999999999E-2</v>
      </c>
      <c r="AW3" s="4">
        <v>6.319E-3</v>
      </c>
      <c r="AX3" s="4">
        <v>6.0369999999999998E-3</v>
      </c>
      <c r="AY3" s="4">
        <v>3.3857999999999999E-2</v>
      </c>
      <c r="AZ3" s="4">
        <v>3.3319999999999999E-3</v>
      </c>
    </row>
    <row r="4" spans="1:52" x14ac:dyDescent="0.2">
      <c r="A4" s="6">
        <v>43469</v>
      </c>
      <c r="B4" s="4">
        <v>-3.8999999999999999E-4</v>
      </c>
      <c r="C4" s="4">
        <v>4.6816560000000002E-3</v>
      </c>
      <c r="D4" s="4">
        <v>-7.5599999999999999E-3</v>
      </c>
      <c r="E4" s="4">
        <v>-3.7000000000000002E-3</v>
      </c>
      <c r="F4" s="4">
        <v>3.0702E-2</v>
      </c>
      <c r="G4" s="4">
        <v>-7.0600000000000003E-3</v>
      </c>
      <c r="H4" s="4">
        <v>-6.9800000000000001E-3</v>
      </c>
      <c r="I4" s="4">
        <v>-8.9499999999999996E-3</v>
      </c>
      <c r="J4" s="4">
        <v>9.9400000000000009E-4</v>
      </c>
      <c r="K4" s="4">
        <v>6.96E-4</v>
      </c>
      <c r="L4" s="4">
        <v>-1.37E-2</v>
      </c>
      <c r="M4" s="4">
        <v>-1.5129999999999999E-2</v>
      </c>
      <c r="N4" s="4">
        <v>-2.162E-2</v>
      </c>
      <c r="O4" s="4">
        <v>-4.8700000000000002E-3</v>
      </c>
      <c r="P4" s="4">
        <v>9.4600000000000001E-4</v>
      </c>
      <c r="Q4" s="4">
        <v>-9.6600000000000002E-3</v>
      </c>
      <c r="R4" s="4">
        <v>2.3529999999999999E-2</v>
      </c>
      <c r="S4" s="4">
        <v>5.581E-3</v>
      </c>
      <c r="T4" s="4">
        <v>1.4898E-2</v>
      </c>
      <c r="U4" s="4">
        <v>-8.6E-3</v>
      </c>
      <c r="V4" s="4">
        <v>-9.8799999999999999E-3</v>
      </c>
      <c r="W4" s="4">
        <v>-2.102E-2</v>
      </c>
      <c r="X4" s="4">
        <v>0</v>
      </c>
      <c r="Y4" s="4">
        <v>-3.9399999999999999E-3</v>
      </c>
      <c r="Z4" s="4">
        <v>-3.8300000000000001E-3</v>
      </c>
      <c r="AA4" s="4">
        <v>2.0869999999999999E-3</v>
      </c>
      <c r="AB4" s="4">
        <v>3.8115999999999997E-2</v>
      </c>
      <c r="AC4" s="4">
        <v>1.4522999999999999E-2</v>
      </c>
      <c r="AD4" s="4">
        <v>2.1408E-2</v>
      </c>
      <c r="AE4" s="4">
        <v>-8.7500000000000008E-3</v>
      </c>
      <c r="AF4" s="4">
        <v>-4.9800000000000001E-3</v>
      </c>
      <c r="AG4" s="4">
        <v>-9.9000000000000008E-3</v>
      </c>
      <c r="AH4" s="4">
        <v>2.346E-3</v>
      </c>
      <c r="AI4" s="4">
        <v>-4.2209999999999998E-2</v>
      </c>
      <c r="AJ4" s="4">
        <v>9.188E-3</v>
      </c>
      <c r="AK4" s="4">
        <v>5.1149999999999998E-3</v>
      </c>
      <c r="AL4" s="4">
        <v>-2.0539999999999999E-2</v>
      </c>
      <c r="AM4" s="4">
        <v>-2.8600000000000001E-3</v>
      </c>
      <c r="AN4" s="4">
        <v>1.3793E-2</v>
      </c>
      <c r="AO4" s="4">
        <v>0.104253</v>
      </c>
      <c r="AP4" s="4">
        <v>1.0869999999999999E-2</v>
      </c>
      <c r="AQ4" s="4">
        <v>-3.0339999999999999E-2</v>
      </c>
      <c r="AR4" s="4">
        <v>2.3839999999999998E-3</v>
      </c>
      <c r="AS4" s="4">
        <v>8.7000000000000001E-4</v>
      </c>
      <c r="AT4" s="4">
        <v>1.3938000000000001E-2</v>
      </c>
      <c r="AU4" s="4">
        <v>-4.5319999999999999E-2</v>
      </c>
      <c r="AV4" s="4">
        <v>-4.0000000000000002E-4</v>
      </c>
      <c r="AW4" s="4">
        <v>1.034E-2</v>
      </c>
      <c r="AX4" s="4">
        <v>-1.1999999999999999E-3</v>
      </c>
      <c r="AY4" s="4">
        <v>1.1663E-2</v>
      </c>
      <c r="AZ4" s="4">
        <v>-2.8680000000000001E-2</v>
      </c>
    </row>
    <row r="5" spans="1:52" x14ac:dyDescent="0.2">
      <c r="A5" s="6">
        <v>43472</v>
      </c>
      <c r="B5" s="4">
        <v>8.7449999999999993E-3</v>
      </c>
      <c r="C5" s="4">
        <v>1.8968878000000002E-2</v>
      </c>
      <c r="D5" s="4">
        <v>1.4312999999999999E-2</v>
      </c>
      <c r="E5" s="4">
        <v>1.3923E-2</v>
      </c>
      <c r="F5" s="4">
        <v>0</v>
      </c>
      <c r="G5" s="4">
        <v>1.3587999999999999E-2</v>
      </c>
      <c r="H5" s="4">
        <v>1.1615E-2</v>
      </c>
      <c r="I5" s="4">
        <v>2.9808999999999999E-2</v>
      </c>
      <c r="J5" s="4">
        <v>7.9129999999999999E-3</v>
      </c>
      <c r="K5" s="4">
        <v>9.4140000000000005E-3</v>
      </c>
      <c r="L5" s="4">
        <v>3.4719999999999998E-3</v>
      </c>
      <c r="M5" s="4">
        <v>-8.5000000000000006E-3</v>
      </c>
      <c r="N5" s="4">
        <v>1.7454999999999998E-2</v>
      </c>
      <c r="O5" s="4">
        <v>-5.4799999999999996E-3</v>
      </c>
      <c r="P5" s="4">
        <v>9.4499999999999998E-4</v>
      </c>
      <c r="Q5" s="4">
        <v>9.6620000000000004E-3</v>
      </c>
      <c r="R5" s="4">
        <v>3.2038999999999998E-2</v>
      </c>
      <c r="S5" s="4">
        <v>-2.7899999999999999E-3</v>
      </c>
      <c r="T5" s="4">
        <v>-9.2899999999999996E-3</v>
      </c>
      <c r="U5" s="4">
        <v>-5.77E-3</v>
      </c>
      <c r="V5" s="4">
        <v>6.6200000000000005E-4</v>
      </c>
      <c r="W5" s="4">
        <v>1.2312999999999999E-2</v>
      </c>
      <c r="X5" s="4">
        <v>-4.5399999999999998E-3</v>
      </c>
      <c r="Y5" s="4">
        <v>3.9449999999999997E-3</v>
      </c>
      <c r="Z5" s="4">
        <v>1.0547000000000001E-2</v>
      </c>
      <c r="AA5" s="4">
        <v>9.9590000000000008E-3</v>
      </c>
      <c r="AB5" s="4">
        <v>-6.4000000000000003E-3</v>
      </c>
      <c r="AC5" s="4">
        <v>-3.3509999999999998E-2</v>
      </c>
      <c r="AD5" s="4">
        <v>1.5015000000000001E-2</v>
      </c>
      <c r="AE5" s="4">
        <v>1.7422E-2</v>
      </c>
      <c r="AF5" s="4">
        <v>2.1739999999999999E-2</v>
      </c>
      <c r="AG5" s="4">
        <v>3.8310000000000002E-3</v>
      </c>
      <c r="AH5" s="4">
        <v>2.6585999999999999E-2</v>
      </c>
      <c r="AI5" s="4">
        <v>5.2119999999999996E-3</v>
      </c>
      <c r="AJ5" s="4">
        <v>2.7068999999999999E-2</v>
      </c>
      <c r="AK5" s="4">
        <v>-1.026E-2</v>
      </c>
      <c r="AL5" s="4">
        <v>3.0068000000000001E-2</v>
      </c>
      <c r="AM5" s="4">
        <v>-5.7499999999999999E-3</v>
      </c>
      <c r="AN5" s="4">
        <v>-1.426E-2</v>
      </c>
      <c r="AO5" s="4">
        <v>4.2730999999999998E-2</v>
      </c>
      <c r="AP5" s="4">
        <v>4.2333999999999997E-2</v>
      </c>
      <c r="AQ5" s="4">
        <v>0</v>
      </c>
      <c r="AR5" s="4">
        <v>1.1834000000000001E-2</v>
      </c>
      <c r="AS5" s="4">
        <v>-8.7000000000000001E-4</v>
      </c>
      <c r="AT5" s="4">
        <v>-1.3939999999999999E-2</v>
      </c>
      <c r="AU5" s="4">
        <v>2.7438000000000001E-2</v>
      </c>
      <c r="AV5" s="4">
        <v>7.5620000000000001E-3</v>
      </c>
      <c r="AW5" s="4">
        <v>4.3550000000000004E-3</v>
      </c>
      <c r="AX5" s="4">
        <v>1.0392E-2</v>
      </c>
      <c r="AY5" s="4">
        <v>1.2767000000000001E-2</v>
      </c>
      <c r="AZ5" s="4">
        <v>2.4393999999999999E-2</v>
      </c>
    </row>
    <row r="6" spans="1:52" x14ac:dyDescent="0.2">
      <c r="A6" s="6">
        <v>43473</v>
      </c>
      <c r="B6" s="4">
        <v>6.561E-3</v>
      </c>
      <c r="C6" s="4">
        <v>3.2020774000000002E-2</v>
      </c>
      <c r="D6" s="4">
        <v>-1.355E-2</v>
      </c>
      <c r="E6" s="4">
        <v>1.0919999999999999E-2</v>
      </c>
      <c r="F6" s="4">
        <v>7.8079999999999998E-3</v>
      </c>
      <c r="G6" s="4">
        <v>5.1900000000000002E-3</v>
      </c>
      <c r="H6" s="4">
        <v>4.6080000000000001E-3</v>
      </c>
      <c r="I6" s="4">
        <v>1.1620000000000001E-3</v>
      </c>
      <c r="J6" s="4">
        <v>8.8280000000000008E-3</v>
      </c>
      <c r="K6" s="4">
        <v>-1.3799999999999999E-3</v>
      </c>
      <c r="L6" s="4">
        <v>1.1356E-2</v>
      </c>
      <c r="M6" s="4">
        <v>8.5400000000000005E-4</v>
      </c>
      <c r="N6" s="4">
        <v>9.5010000000000008E-3</v>
      </c>
      <c r="O6" s="4">
        <v>1.2824E-2</v>
      </c>
      <c r="P6" s="4">
        <v>-2.8400000000000001E-3</v>
      </c>
      <c r="Q6" s="4">
        <v>3.2000000000000002E-3</v>
      </c>
      <c r="R6" s="4">
        <v>2.0067999999999999E-2</v>
      </c>
      <c r="S6" s="4">
        <v>-1.8600000000000001E-3</v>
      </c>
      <c r="T6" s="4">
        <v>-5.6100000000000004E-3</v>
      </c>
      <c r="U6" s="4">
        <v>-7.26E-3</v>
      </c>
      <c r="V6" s="4">
        <v>3.9630000000000004E-3</v>
      </c>
      <c r="W6" s="4">
        <v>3.3522999999999997E-2</v>
      </c>
      <c r="X6" s="4">
        <v>9.0500000000000008E-3</v>
      </c>
      <c r="Y6" s="4">
        <v>0</v>
      </c>
      <c r="Z6" s="4">
        <v>1.8814000000000001E-2</v>
      </c>
      <c r="AA6" s="4">
        <v>9.0419999999999997E-3</v>
      </c>
      <c r="AB6" s="4">
        <v>2.99E-3</v>
      </c>
      <c r="AC6" s="4">
        <v>-2.589E-2</v>
      </c>
      <c r="AD6" s="4">
        <v>2.2107999999999999E-2</v>
      </c>
      <c r="AE6" s="4">
        <v>1.882E-2</v>
      </c>
      <c r="AF6" s="4">
        <v>1.8402000000000002E-2</v>
      </c>
      <c r="AG6" s="4">
        <v>7.9629999999999996E-3</v>
      </c>
      <c r="AH6" s="4">
        <v>5.0569999999999999E-3</v>
      </c>
      <c r="AI6" s="4">
        <v>1.4194E-2</v>
      </c>
      <c r="AJ6" s="4">
        <v>5.9170000000000004E-3</v>
      </c>
      <c r="AK6" s="4">
        <v>1.2803999999999999E-2</v>
      </c>
      <c r="AL6" s="4">
        <v>1.2949E-2</v>
      </c>
      <c r="AM6" s="4">
        <v>1.1461000000000001E-2</v>
      </c>
      <c r="AN6" s="4">
        <v>1.6537E-2</v>
      </c>
      <c r="AO6" s="4">
        <v>3.8765000000000001E-2</v>
      </c>
      <c r="AP6" s="4">
        <v>-1.042E-2</v>
      </c>
      <c r="AQ6" s="4">
        <v>-3.96E-3</v>
      </c>
      <c r="AR6" s="4">
        <v>3.2410000000000001E-2</v>
      </c>
      <c r="AS6" s="4">
        <v>-1.74E-3</v>
      </c>
      <c r="AT6" s="4">
        <v>1.7392000000000001E-2</v>
      </c>
      <c r="AU6" s="4">
        <v>-3.48E-3</v>
      </c>
      <c r="AV6" s="4">
        <v>1.1825E-2</v>
      </c>
      <c r="AW6" s="4">
        <v>0</v>
      </c>
      <c r="AX6" s="4">
        <v>2.7789999999999998E-3</v>
      </c>
      <c r="AY6" s="4">
        <v>3.0890000000000002E-3</v>
      </c>
      <c r="AZ6" s="4">
        <v>3.7696E-2</v>
      </c>
    </row>
    <row r="7" spans="1:52" x14ac:dyDescent="0.2">
      <c r="A7" s="6">
        <v>43474</v>
      </c>
      <c r="B7" s="4">
        <v>8.7919999999999995E-3</v>
      </c>
      <c r="C7" s="4">
        <v>2.8010584000000002E-2</v>
      </c>
      <c r="D7" s="4">
        <v>4.5389999999999996E-3</v>
      </c>
      <c r="E7" s="4">
        <v>1.3187000000000001E-2</v>
      </c>
      <c r="F7" s="4">
        <v>-3.3400000000000001E-3</v>
      </c>
      <c r="G7" s="4">
        <v>6.4700000000000001E-4</v>
      </c>
      <c r="H7" s="4">
        <v>4.5869999999999999E-3</v>
      </c>
      <c r="I7" s="4">
        <v>-3.7799999999999999E-3</v>
      </c>
      <c r="J7" s="4">
        <v>1.8384999999999999E-2</v>
      </c>
      <c r="K7" s="4">
        <v>-1.9300000000000001E-3</v>
      </c>
      <c r="L7" s="4">
        <v>2.9121999999999999E-2</v>
      </c>
      <c r="M7" s="4">
        <v>1.1030999999999999E-2</v>
      </c>
      <c r="N7" s="4">
        <v>2.3366000000000001E-2</v>
      </c>
      <c r="O7" s="4">
        <v>2.6908999999999999E-2</v>
      </c>
      <c r="P7" s="4">
        <v>0</v>
      </c>
      <c r="Q7" s="4">
        <v>-1.9359999999999999E-2</v>
      </c>
      <c r="R7" s="4">
        <v>2.6145000000000002E-2</v>
      </c>
      <c r="S7" s="4">
        <v>2.3942000000000001E-2</v>
      </c>
      <c r="T7" s="4">
        <v>7.4770000000000001E-3</v>
      </c>
      <c r="U7" s="4">
        <v>1.0152E-2</v>
      </c>
      <c r="V7" s="4">
        <v>1.9759999999999999E-3</v>
      </c>
      <c r="W7" s="4">
        <v>7.5789999999999998E-3</v>
      </c>
      <c r="X7" s="4">
        <v>1.7857999999999999E-2</v>
      </c>
      <c r="Y7" s="4">
        <v>1.5625E-2</v>
      </c>
      <c r="Z7" s="4">
        <v>1.1560000000000001E-2</v>
      </c>
      <c r="AA7" s="4">
        <v>5.3049999999999998E-3</v>
      </c>
      <c r="AB7" s="4">
        <v>1.704E-3</v>
      </c>
      <c r="AC7" s="4">
        <v>1.7335E-2</v>
      </c>
      <c r="AD7" s="4">
        <v>1.1594E-2</v>
      </c>
      <c r="AE7" s="4">
        <v>3.4973999999999998E-2</v>
      </c>
      <c r="AF7" s="4">
        <v>9.5510000000000005E-3</v>
      </c>
      <c r="AG7" s="4">
        <v>3.4420000000000002E-3</v>
      </c>
      <c r="AH7" s="4">
        <v>9.0379999999999992E-3</v>
      </c>
      <c r="AI7" s="4">
        <v>1.4626999999999999E-2</v>
      </c>
      <c r="AJ7" s="4">
        <v>2.9459999999999998E-3</v>
      </c>
      <c r="AK7" s="4">
        <v>1.7655000000000001E-2</v>
      </c>
      <c r="AL7" s="4">
        <v>1.2206E-2</v>
      </c>
      <c r="AM7" s="4">
        <v>2.2536E-2</v>
      </c>
      <c r="AN7" s="4">
        <v>0</v>
      </c>
      <c r="AO7" s="4">
        <v>4.3555999999999997E-2</v>
      </c>
      <c r="AP7" s="4">
        <v>1.3865000000000001E-2</v>
      </c>
      <c r="AQ7" s="4">
        <v>3.9569999999999996E-3</v>
      </c>
      <c r="AR7" s="4">
        <v>1.8058999999999999E-2</v>
      </c>
      <c r="AS7" s="4">
        <v>8.6809999999999995E-3</v>
      </c>
      <c r="AT7" s="4">
        <v>3.4420000000000002E-3</v>
      </c>
      <c r="AU7" s="4">
        <v>4.0932999999999997E-2</v>
      </c>
      <c r="AV7" s="4">
        <v>9.3600000000000003E-3</v>
      </c>
      <c r="AW7" s="4">
        <v>-6.2300000000000003E-3</v>
      </c>
      <c r="AX7" s="4">
        <v>3.9569999999999996E-3</v>
      </c>
      <c r="AY7" s="4">
        <v>2.2266999999999999E-2</v>
      </c>
      <c r="AZ7" s="4">
        <v>-4.6000000000000001E-4</v>
      </c>
    </row>
    <row r="8" spans="1:52" x14ac:dyDescent="0.2">
      <c r="A8" s="7">
        <v>43475</v>
      </c>
      <c r="B8" s="4">
        <v>3.7680000000000001E-3</v>
      </c>
      <c r="C8" s="4">
        <v>-7.3641230000000002E-3</v>
      </c>
      <c r="D8" s="4">
        <v>7.5189999999999996E-3</v>
      </c>
      <c r="E8" s="4">
        <v>5.5420000000000001E-3</v>
      </c>
      <c r="F8" s="4">
        <v>1.1087E-2</v>
      </c>
      <c r="G8" s="4">
        <v>5.803E-3</v>
      </c>
      <c r="H8" s="4">
        <v>4.5659999999999997E-3</v>
      </c>
      <c r="I8" s="4">
        <v>-3.44E-2</v>
      </c>
      <c r="J8" s="4">
        <v>4.7819999999999998E-3</v>
      </c>
      <c r="K8" s="4">
        <v>1.658E-3</v>
      </c>
      <c r="L8" s="4">
        <v>7.6649999999999999E-3</v>
      </c>
      <c r="M8" s="4">
        <v>-1.6160000000000001E-2</v>
      </c>
      <c r="N8" s="4">
        <v>-6.3699999999999998E-3</v>
      </c>
      <c r="O8" s="4">
        <v>6.9979999999999999E-3</v>
      </c>
      <c r="P8" s="4">
        <v>2.1547E-2</v>
      </c>
      <c r="Q8" s="4">
        <v>-3.2599999999999999E-3</v>
      </c>
      <c r="R8" s="4">
        <v>-1.7350000000000001E-2</v>
      </c>
      <c r="S8" s="4">
        <v>1.4454E-2</v>
      </c>
      <c r="T8" s="4">
        <v>9.2680000000000002E-3</v>
      </c>
      <c r="U8" s="4">
        <v>8.6210000000000002E-3</v>
      </c>
      <c r="V8" s="4">
        <v>6.5570000000000003E-3</v>
      </c>
      <c r="W8" s="4">
        <v>-2.291E-2</v>
      </c>
      <c r="X8" s="4">
        <v>8.8109999999999994E-3</v>
      </c>
      <c r="Y8" s="4">
        <v>-7.7799999999999996E-3</v>
      </c>
      <c r="Z8" s="4">
        <v>-2.5999999999999998E-4</v>
      </c>
      <c r="AA8" s="4">
        <v>1.2199999999999999E-3</v>
      </c>
      <c r="AB8" s="4">
        <v>1.7304E-2</v>
      </c>
      <c r="AC8" s="4">
        <v>2.9631999999999999E-2</v>
      </c>
      <c r="AD8" s="4">
        <v>1.4400000000000001E-3</v>
      </c>
      <c r="AE8" s="4">
        <v>-6.5700000000000003E-3</v>
      </c>
      <c r="AF8" s="4">
        <v>-6.6800000000000002E-3</v>
      </c>
      <c r="AG8" s="4">
        <v>1.0427000000000001E-2</v>
      </c>
      <c r="AH8" s="4">
        <v>1.374E-3</v>
      </c>
      <c r="AI8" s="4">
        <v>5.666E-3</v>
      </c>
      <c r="AJ8" s="4">
        <v>8.7849999999999994E-3</v>
      </c>
      <c r="AK8" s="4">
        <v>1.4888999999999999E-2</v>
      </c>
      <c r="AL8" s="4">
        <v>1.155E-3</v>
      </c>
      <c r="AM8" s="4">
        <v>1.108E-2</v>
      </c>
      <c r="AN8" s="4">
        <v>-2.2799999999999999E-3</v>
      </c>
      <c r="AO8" s="4">
        <v>2.575E-3</v>
      </c>
      <c r="AP8" s="4">
        <v>6.8609999999999999E-3</v>
      </c>
      <c r="AQ8" s="4">
        <v>7.084E-3</v>
      </c>
      <c r="AR8" s="4">
        <v>6.6889999999999996E-3</v>
      </c>
      <c r="AS8" s="4">
        <v>1.4586E-2</v>
      </c>
      <c r="AT8" s="4">
        <v>-6.8999999999999999E-3</v>
      </c>
      <c r="AU8" s="4">
        <v>-4.8619999999999997E-2</v>
      </c>
      <c r="AV8" s="4">
        <v>3.4880000000000002E-3</v>
      </c>
      <c r="AW8" s="4">
        <v>-1.56E-3</v>
      </c>
      <c r="AX8" s="4">
        <v>2.3670000000000002E-3</v>
      </c>
      <c r="AY8" s="4">
        <v>6.6150000000000002E-3</v>
      </c>
      <c r="AZ8" s="4">
        <v>-1.1560000000000001E-2</v>
      </c>
    </row>
    <row r="9" spans="1:52" x14ac:dyDescent="0.2">
      <c r="A9" s="7">
        <v>43476</v>
      </c>
      <c r="B9" s="4">
        <v>-3.3700000000000002E-3</v>
      </c>
      <c r="C9" s="4">
        <v>6.9324369999999996E-3</v>
      </c>
      <c r="D9" s="4">
        <v>0</v>
      </c>
      <c r="E9" s="4">
        <v>-3.5599999999999998E-3</v>
      </c>
      <c r="F9" s="4">
        <v>5.4980000000000003E-3</v>
      </c>
      <c r="G9" s="4">
        <v>-2.8999999999999998E-3</v>
      </c>
      <c r="H9" s="4">
        <v>0</v>
      </c>
      <c r="I9" s="4">
        <v>-1.0619999999999999E-2</v>
      </c>
      <c r="J9" s="4">
        <v>4.7600000000000003E-3</v>
      </c>
      <c r="K9" s="4">
        <v>-1.0959999999999999E-2</v>
      </c>
      <c r="L9" s="4">
        <v>-3.2499999999999999E-3</v>
      </c>
      <c r="M9" s="4">
        <v>-1.1209999999999999E-2</v>
      </c>
      <c r="N9" s="4">
        <v>-7.5799999999999999E-3</v>
      </c>
      <c r="O9" s="4">
        <v>-6.4900000000000001E-3</v>
      </c>
      <c r="P9" s="4">
        <v>1.5633000000000001E-2</v>
      </c>
      <c r="Q9" s="4">
        <v>3.2629999999999998E-3</v>
      </c>
      <c r="R9" s="4">
        <v>2.186E-3</v>
      </c>
      <c r="S9" s="4">
        <v>1.9539000000000001E-2</v>
      </c>
      <c r="T9" s="4">
        <v>1.1009E-2</v>
      </c>
      <c r="U9" s="4">
        <v>7.1279999999999998E-3</v>
      </c>
      <c r="V9" s="4">
        <v>1.9589999999999998E-3</v>
      </c>
      <c r="W9" s="4">
        <v>1.0248E-2</v>
      </c>
      <c r="X9" s="4">
        <v>8.7340000000000004E-3</v>
      </c>
      <c r="Y9" s="4">
        <v>7.7819999999999999E-3</v>
      </c>
      <c r="Z9" s="4">
        <v>-6.5199999999999998E-3</v>
      </c>
      <c r="AA9" s="4">
        <v>-2.0300000000000001E-3</v>
      </c>
      <c r="AB9" s="4">
        <v>-4.6100000000000004E-3</v>
      </c>
      <c r="AC9" s="4">
        <v>-2.4279999999999999E-2</v>
      </c>
      <c r="AD9" s="4">
        <v>5.7390000000000002E-3</v>
      </c>
      <c r="AE9" s="4">
        <v>-2.6710000000000001E-2</v>
      </c>
      <c r="AF9" s="4">
        <v>4.7730000000000003E-3</v>
      </c>
      <c r="AG9" s="4">
        <v>-1.525E-2</v>
      </c>
      <c r="AH9" s="4">
        <v>-6.0099999999999997E-3</v>
      </c>
      <c r="AI9" s="4">
        <v>-6.3000000000000003E-4</v>
      </c>
      <c r="AJ9" s="4">
        <v>-8.7799999999999996E-3</v>
      </c>
      <c r="AK9" s="4">
        <v>2.4599999999999999E-3</v>
      </c>
      <c r="AL9" s="4">
        <v>-8.6899999999999998E-3</v>
      </c>
      <c r="AM9" s="4">
        <v>5.4949999999999999E-3</v>
      </c>
      <c r="AN9" s="4">
        <v>2.281E-3</v>
      </c>
      <c r="AO9" s="4">
        <v>1.9650000000000002E-3</v>
      </c>
      <c r="AP9" s="4">
        <v>-1.7099999999999999E-3</v>
      </c>
      <c r="AQ9" s="4">
        <v>-1.5010000000000001E-2</v>
      </c>
      <c r="AR9" s="4">
        <v>1.5436E-2</v>
      </c>
      <c r="AS9" s="4">
        <v>-5.1200000000000004E-3</v>
      </c>
      <c r="AT9" s="4">
        <v>1.3746E-2</v>
      </c>
      <c r="AU9" s="4">
        <v>4.1243000000000002E-2</v>
      </c>
      <c r="AV9" s="4">
        <v>-9.3299999999999998E-3</v>
      </c>
      <c r="AW9" s="4">
        <v>-6.3000000000000003E-4</v>
      </c>
      <c r="AX9" s="4">
        <v>-7.9100000000000004E-3</v>
      </c>
      <c r="AY9" s="4">
        <v>-3.3E-3</v>
      </c>
      <c r="AZ9" s="4">
        <v>-7.9399999999999991E-3</v>
      </c>
    </row>
    <row r="10" spans="1:52" x14ac:dyDescent="0.2">
      <c r="A10" s="8">
        <v>43479</v>
      </c>
      <c r="B10" s="4">
        <v>-2.1000000000000001E-4</v>
      </c>
      <c r="C10" s="4">
        <v>-7.3673139999999998E-3</v>
      </c>
      <c r="D10" s="4">
        <v>3.738E-3</v>
      </c>
      <c r="E10" s="4">
        <v>5.1370000000000001E-3</v>
      </c>
      <c r="F10" s="4">
        <v>-3.29E-3</v>
      </c>
      <c r="G10" s="4">
        <v>4.3429999999999996E-3</v>
      </c>
      <c r="H10" s="4">
        <v>2.2750000000000001E-3</v>
      </c>
      <c r="I10" s="4">
        <v>-2.4399999999999999E-3</v>
      </c>
      <c r="J10" s="4">
        <v>-1.9E-3</v>
      </c>
      <c r="K10" s="4">
        <v>3.6219999999999998E-3</v>
      </c>
      <c r="L10" s="4">
        <v>3.3080000000000002E-3</v>
      </c>
      <c r="M10" s="4">
        <v>3.0745000000000001E-2</v>
      </c>
      <c r="N10" s="4">
        <v>8.744E-3</v>
      </c>
      <c r="O10" s="4">
        <v>-4.2100000000000002E-3</v>
      </c>
      <c r="P10" s="4">
        <v>1.823E-3</v>
      </c>
      <c r="Q10" s="4">
        <v>2.2544999999999999E-2</v>
      </c>
      <c r="R10" s="4">
        <v>-1.319E-2</v>
      </c>
      <c r="S10" s="4">
        <v>-5.2900000000000004E-3</v>
      </c>
      <c r="T10" s="4">
        <v>1.823E-3</v>
      </c>
      <c r="U10" s="4">
        <v>-1.42E-3</v>
      </c>
      <c r="V10" s="4">
        <v>-1.711E-2</v>
      </c>
      <c r="W10" s="4">
        <v>2.2681E-2</v>
      </c>
      <c r="X10" s="4">
        <v>-4.3600000000000002E-3</v>
      </c>
      <c r="Y10" s="4">
        <v>-3.8800000000000002E-3</v>
      </c>
      <c r="Z10" s="4">
        <v>6.1799999999999995E-4</v>
      </c>
      <c r="AA10" s="4">
        <v>4.8760000000000001E-3</v>
      </c>
      <c r="AB10" s="4">
        <v>-1.6800000000000001E-3</v>
      </c>
      <c r="AC10" s="4">
        <v>4.2640000000000004E-3</v>
      </c>
      <c r="AD10" s="4">
        <v>-1.1509999999999999E-2</v>
      </c>
      <c r="AE10" s="4">
        <v>1.691E-3</v>
      </c>
      <c r="AF10" s="4">
        <v>4.751E-3</v>
      </c>
      <c r="AG10" s="4">
        <v>7.3969999999999999E-3</v>
      </c>
      <c r="AH10" s="4">
        <v>-3.14E-3</v>
      </c>
      <c r="AI10" s="4">
        <v>-3.7799999999999999E-3</v>
      </c>
      <c r="AJ10" s="4">
        <v>0</v>
      </c>
      <c r="AK10" s="4">
        <v>2.454E-3</v>
      </c>
      <c r="AL10" s="4">
        <v>-2.9099999999999998E-3</v>
      </c>
      <c r="AM10" s="4">
        <v>0</v>
      </c>
      <c r="AN10" s="4">
        <v>-1.422E-2</v>
      </c>
      <c r="AO10" s="4">
        <v>-1.5980000000000001E-2</v>
      </c>
      <c r="AP10" s="4">
        <v>-1.7099999999999999E-3</v>
      </c>
      <c r="AQ10" s="4">
        <v>-3.9899999999999996E-3</v>
      </c>
      <c r="AR10" s="4">
        <v>4.3670000000000002E-3</v>
      </c>
      <c r="AS10" s="4">
        <v>2.565E-3</v>
      </c>
      <c r="AT10" s="4">
        <v>-3.4199999999999999E-3</v>
      </c>
      <c r="AU10" s="4">
        <v>-3.0769999999999999E-2</v>
      </c>
      <c r="AV10" s="4">
        <v>5.0629999999999998E-3</v>
      </c>
      <c r="AW10" s="4">
        <v>-2.1829999999999999E-2</v>
      </c>
      <c r="AX10" s="4">
        <v>2.3800000000000002E-3</v>
      </c>
      <c r="AY10" s="4">
        <v>-5.4299999999999999E-3</v>
      </c>
      <c r="AZ10" s="4">
        <v>-1.559E-2</v>
      </c>
    </row>
    <row r="11" spans="1:52" x14ac:dyDescent="0.2">
      <c r="A11" s="8">
        <v>43480</v>
      </c>
      <c r="B11" s="4">
        <v>7.0039999999999998E-3</v>
      </c>
      <c r="C11" s="4">
        <v>1.2105639E-2</v>
      </c>
      <c r="D11" s="4">
        <v>-2.99E-3</v>
      </c>
      <c r="E11" s="4">
        <v>6.6779999999999999E-3</v>
      </c>
      <c r="F11" s="4">
        <v>-4.4099999999999999E-3</v>
      </c>
      <c r="G11" s="4">
        <v>8.4700000000000001E-3</v>
      </c>
      <c r="H11" s="4">
        <v>2.2699999999999999E-3</v>
      </c>
      <c r="I11" s="4">
        <v>1.0643E-2</v>
      </c>
      <c r="J11" s="4">
        <v>0</v>
      </c>
      <c r="K11" s="4">
        <v>1.0099E-2</v>
      </c>
      <c r="L11" s="4">
        <v>5.9919999999999999E-3</v>
      </c>
      <c r="M11" s="4">
        <v>-1.099E-2</v>
      </c>
      <c r="N11" s="4">
        <v>-2.9099999999999998E-3</v>
      </c>
      <c r="O11" s="4">
        <v>1.7996999999999999E-2</v>
      </c>
      <c r="P11" s="4">
        <v>6.3550000000000004E-3</v>
      </c>
      <c r="Q11" s="4">
        <v>0</v>
      </c>
      <c r="R11" s="4">
        <v>6.6150000000000002E-3</v>
      </c>
      <c r="S11" s="4">
        <v>1.6660000000000001E-2</v>
      </c>
      <c r="T11" s="4">
        <v>7.26E-3</v>
      </c>
      <c r="U11" s="4">
        <v>1.1316E-2</v>
      </c>
      <c r="V11" s="4">
        <v>-8.6599999999999993E-3</v>
      </c>
      <c r="W11" s="4">
        <v>-1.0019999999999999E-2</v>
      </c>
      <c r="X11" s="4">
        <v>0</v>
      </c>
      <c r="Y11" s="4">
        <v>7.7520000000000002E-3</v>
      </c>
      <c r="Z11" s="4">
        <v>1.4896E-2</v>
      </c>
      <c r="AA11" s="4">
        <v>2.0249999999999999E-3</v>
      </c>
      <c r="AB11" s="4">
        <v>2.1029999999999998E-3</v>
      </c>
      <c r="AC11" s="4">
        <v>1.8967999999999999E-2</v>
      </c>
      <c r="AD11" s="4">
        <v>3.1342000000000002E-2</v>
      </c>
      <c r="AE11" s="4">
        <v>6.7340000000000004E-3</v>
      </c>
      <c r="AF11" s="4">
        <v>9.4339999999999997E-3</v>
      </c>
      <c r="AG11" s="4">
        <v>-1.2239999999999999E-2</v>
      </c>
      <c r="AH11" s="4">
        <v>7.528E-3</v>
      </c>
      <c r="AI11" s="4">
        <v>6.3000000000000003E-4</v>
      </c>
      <c r="AJ11" s="4">
        <v>0</v>
      </c>
      <c r="AK11" s="4">
        <v>4.8900000000000002E-3</v>
      </c>
      <c r="AL11" s="4">
        <v>1.2185E-2</v>
      </c>
      <c r="AM11" s="4">
        <v>1.3606E-2</v>
      </c>
      <c r="AN11" s="4">
        <v>4.6100000000000004E-3</v>
      </c>
      <c r="AO11" s="4">
        <v>1.1896E-2</v>
      </c>
      <c r="AP11" s="4">
        <v>1.1934999999999999E-2</v>
      </c>
      <c r="AQ11" s="4">
        <v>1.1129E-2</v>
      </c>
      <c r="AR11" s="4">
        <v>4.3480000000000003E-3</v>
      </c>
      <c r="AS11" s="4">
        <v>-2.5699999999999998E-3</v>
      </c>
      <c r="AT11" s="4">
        <v>-6.8700000000000002E-3</v>
      </c>
      <c r="AU11" s="4">
        <v>1.1050000000000001E-2</v>
      </c>
      <c r="AV11" s="4">
        <v>7.7700000000000002E-4</v>
      </c>
      <c r="AW11" s="4">
        <v>2.5892999999999999E-2</v>
      </c>
      <c r="AX11" s="4">
        <v>-7.9000000000000001E-4</v>
      </c>
      <c r="AY11" s="4">
        <v>1.1422E-2</v>
      </c>
      <c r="AZ11" s="4">
        <v>8.2990000000000008E-3</v>
      </c>
    </row>
    <row r="12" spans="1:52" x14ac:dyDescent="0.2">
      <c r="A12" s="8">
        <v>43481</v>
      </c>
      <c r="B12" s="4">
        <v>3.2729999999999999E-3</v>
      </c>
      <c r="C12" s="4">
        <v>2.2520603E-2</v>
      </c>
      <c r="D12" s="4">
        <v>2.99E-3</v>
      </c>
      <c r="E12" s="4">
        <v>8.1890000000000001E-3</v>
      </c>
      <c r="F12" s="4">
        <v>-4.4299999999999999E-3</v>
      </c>
      <c r="G12" s="4">
        <v>4.287E-3</v>
      </c>
      <c r="H12" s="4">
        <v>-2.2699999999999999E-3</v>
      </c>
      <c r="I12" s="4">
        <v>-3.9399999999999999E-3</v>
      </c>
      <c r="J12" s="4">
        <v>6.6379999999999998E-3</v>
      </c>
      <c r="K12" s="4">
        <v>-1.3799999999999999E-3</v>
      </c>
      <c r="L12" s="4">
        <v>3.5460000000000001E-3</v>
      </c>
      <c r="M12" s="4">
        <v>1.0152E-2</v>
      </c>
      <c r="N12" s="4">
        <v>2.1308000000000001E-2</v>
      </c>
      <c r="O12" s="4">
        <v>-3.14E-3</v>
      </c>
      <c r="P12" s="4">
        <v>-9.1E-4</v>
      </c>
      <c r="Q12" s="4">
        <v>1.2658000000000001E-2</v>
      </c>
      <c r="R12" s="4">
        <v>-1.7739999999999999E-2</v>
      </c>
      <c r="S12" s="4">
        <v>-8.7000000000000001E-4</v>
      </c>
      <c r="T12" s="4">
        <v>0</v>
      </c>
      <c r="U12" s="4">
        <v>9.7970000000000002E-3</v>
      </c>
      <c r="V12" s="4">
        <v>-4.7000000000000002E-3</v>
      </c>
      <c r="W12" s="4">
        <v>1.1677E-2</v>
      </c>
      <c r="X12" s="4">
        <v>4.3569999999999998E-3</v>
      </c>
      <c r="Y12" s="4">
        <v>2.2901999999999999E-2</v>
      </c>
      <c r="Z12" s="4">
        <v>8.8319999999999996E-3</v>
      </c>
      <c r="AA12" s="4">
        <v>3.2309999999999999E-3</v>
      </c>
      <c r="AB12" s="4">
        <v>-1.524E-2</v>
      </c>
      <c r="AC12" s="4">
        <v>-2.0029999999999999E-2</v>
      </c>
      <c r="AD12" s="4">
        <v>-1.4E-3</v>
      </c>
      <c r="AE12" s="4">
        <v>6.6889999999999996E-3</v>
      </c>
      <c r="AF12" s="4">
        <v>1.7683000000000001E-2</v>
      </c>
      <c r="AG12" s="4">
        <v>-7.6600000000000001E-3</v>
      </c>
      <c r="AH12" s="4">
        <v>-4.5100000000000001E-3</v>
      </c>
      <c r="AI12" s="4">
        <v>1.1278E-2</v>
      </c>
      <c r="AJ12" s="4">
        <v>-2.0799999999999999E-2</v>
      </c>
      <c r="AK12" s="4">
        <v>2.4359999999999998E-3</v>
      </c>
      <c r="AL12" s="4">
        <v>9.1850000000000005E-3</v>
      </c>
      <c r="AM12" s="4">
        <v>8.0750000000000006E-3</v>
      </c>
      <c r="AN12" s="4">
        <v>2.3188E-2</v>
      </c>
      <c r="AO12" s="4">
        <v>-9.1E-4</v>
      </c>
      <c r="AP12" s="4">
        <v>1.3468000000000001E-2</v>
      </c>
      <c r="AQ12" s="4">
        <v>2.1118999999999999E-2</v>
      </c>
      <c r="AR12" s="4">
        <v>-8.7100000000000007E-3</v>
      </c>
      <c r="AS12" s="4">
        <v>1.1069000000000001E-2</v>
      </c>
      <c r="AT12" s="4">
        <v>1.0292000000000001E-2</v>
      </c>
      <c r="AU12" s="4">
        <v>8.208E-3</v>
      </c>
      <c r="AV12" s="4">
        <v>9.2739999999999993E-3</v>
      </c>
      <c r="AW12" s="4">
        <v>6.5250000000000004E-3</v>
      </c>
      <c r="AX12" s="4">
        <v>1.1041E-2</v>
      </c>
      <c r="AY12" s="4">
        <v>1.792E-3</v>
      </c>
      <c r="AZ12" s="4">
        <v>1.4068000000000001E-2</v>
      </c>
    </row>
    <row r="13" spans="1:52" x14ac:dyDescent="0.2">
      <c r="A13" s="8">
        <v>43482</v>
      </c>
      <c r="B13" s="4">
        <v>2.114E-3</v>
      </c>
      <c r="C13" s="4">
        <v>-1.5241615999999999E-2</v>
      </c>
      <c r="D13" s="4">
        <v>-2.99E-3</v>
      </c>
      <c r="E13" s="4">
        <v>7.352E-3</v>
      </c>
      <c r="F13" s="4">
        <v>-6.6800000000000002E-3</v>
      </c>
      <c r="G13" s="4">
        <v>2.6900000000000001E-3</v>
      </c>
      <c r="H13" s="4">
        <v>-2.2799999999999999E-3</v>
      </c>
      <c r="I13" s="4">
        <v>-1.82E-3</v>
      </c>
      <c r="J13" s="4">
        <v>-9.5E-4</v>
      </c>
      <c r="K13" s="4">
        <v>3.0279999999999999E-3</v>
      </c>
      <c r="L13" s="4">
        <v>5.9360000000000003E-3</v>
      </c>
      <c r="M13" s="4">
        <v>1.6695000000000002E-2</v>
      </c>
      <c r="N13" s="4">
        <v>1.8069000000000002E-2</v>
      </c>
      <c r="O13" s="4">
        <v>-4.62E-3</v>
      </c>
      <c r="P13" s="4">
        <v>9.0170000000000007E-3</v>
      </c>
      <c r="Q13" s="4">
        <v>-6.3099999999999996E-3</v>
      </c>
      <c r="R13" s="4">
        <v>1.7739000000000001E-2</v>
      </c>
      <c r="S13" s="4">
        <v>7.8019999999999999E-3</v>
      </c>
      <c r="T13" s="4">
        <v>-3.62E-3</v>
      </c>
      <c r="U13" s="4">
        <v>-9.7999999999999997E-3</v>
      </c>
      <c r="V13" s="4">
        <v>8.7039999999999999E-3</v>
      </c>
      <c r="W13" s="4">
        <v>-1.252E-2</v>
      </c>
      <c r="X13" s="4">
        <v>0</v>
      </c>
      <c r="Y13" s="4">
        <v>0</v>
      </c>
      <c r="Z13" s="4">
        <v>1.0121E-2</v>
      </c>
      <c r="AA13" s="4">
        <v>4.0299999999999998E-4</v>
      </c>
      <c r="AB13" s="4">
        <v>1.1030999999999999E-2</v>
      </c>
      <c r="AC13" s="4">
        <v>-2.1299999999999999E-3</v>
      </c>
      <c r="AD13" s="4">
        <v>5.6020000000000002E-3</v>
      </c>
      <c r="AE13" s="4">
        <v>8.2990000000000008E-3</v>
      </c>
      <c r="AF13" s="4">
        <v>8.2679999999999993E-3</v>
      </c>
      <c r="AG13" s="4">
        <v>1.0607999999999999E-2</v>
      </c>
      <c r="AH13" s="4">
        <v>9.4979999999999995E-3</v>
      </c>
      <c r="AI13" s="4">
        <v>1.1768000000000001E-2</v>
      </c>
      <c r="AJ13" s="4">
        <v>3.5402000000000003E-2</v>
      </c>
      <c r="AK13" s="4">
        <v>-9.7800000000000005E-3</v>
      </c>
      <c r="AL13" s="4">
        <v>-7.4599999999999996E-3</v>
      </c>
      <c r="AM13" s="4">
        <v>-5.3800000000000002E-3</v>
      </c>
      <c r="AN13" s="4">
        <v>9.3939999999999996E-3</v>
      </c>
      <c r="AO13" s="4">
        <v>4.3646999999999998E-2</v>
      </c>
      <c r="AP13" s="4">
        <v>8.3260000000000001E-3</v>
      </c>
      <c r="AQ13" s="4">
        <v>1.2307999999999999E-2</v>
      </c>
      <c r="AR13" s="4">
        <v>-2.1900000000000001E-3</v>
      </c>
      <c r="AS13" s="4">
        <v>-5.0899999999999999E-3</v>
      </c>
      <c r="AT13" s="4">
        <v>-3.4199999999999999E-3</v>
      </c>
      <c r="AU13" s="4">
        <v>4.0790000000000002E-3</v>
      </c>
      <c r="AV13" s="4">
        <v>2.689E-3</v>
      </c>
      <c r="AW13" s="4">
        <v>-6.2E-4</v>
      </c>
      <c r="AX13" s="4">
        <v>7.8399999999999997E-4</v>
      </c>
      <c r="AY13" s="4">
        <v>6.5420000000000001E-3</v>
      </c>
      <c r="AZ13" s="4">
        <v>-1.171E-2</v>
      </c>
    </row>
    <row r="14" spans="1:52" x14ac:dyDescent="0.2">
      <c r="A14" s="8">
        <v>43483</v>
      </c>
      <c r="B14" s="4">
        <v>4.0969999999999999E-3</v>
      </c>
      <c r="C14" s="4">
        <v>1.2790449999999999E-3</v>
      </c>
      <c r="D14" s="4">
        <v>2.2430000000000002E-3</v>
      </c>
      <c r="E14" s="4">
        <v>4.999E-3</v>
      </c>
      <c r="F14" s="4">
        <v>0</v>
      </c>
      <c r="G14" s="4">
        <v>9.75E-3</v>
      </c>
      <c r="H14" s="4">
        <v>6.8100000000000001E-3</v>
      </c>
      <c r="I14" s="4">
        <v>7.2750000000000002E-3</v>
      </c>
      <c r="J14" s="4">
        <v>2.8340000000000001E-3</v>
      </c>
      <c r="K14" s="4">
        <v>6.3010000000000002E-3</v>
      </c>
      <c r="L14" s="4">
        <v>8.6529999999999992E-3</v>
      </c>
      <c r="M14" s="4">
        <v>1.9673E-2</v>
      </c>
      <c r="N14" s="4">
        <v>8.914E-3</v>
      </c>
      <c r="O14" s="4">
        <v>-9.7000000000000005E-4</v>
      </c>
      <c r="P14" s="4">
        <v>-1.8E-3</v>
      </c>
      <c r="Q14" s="4">
        <v>0</v>
      </c>
      <c r="R14" s="4">
        <v>1.7430000000000001E-2</v>
      </c>
      <c r="S14" s="4">
        <v>1.0309E-2</v>
      </c>
      <c r="T14" s="4">
        <v>-1.82E-3</v>
      </c>
      <c r="U14" s="4">
        <v>1.1188999999999999E-2</v>
      </c>
      <c r="V14" s="4">
        <v>9.9500000000000005E-3</v>
      </c>
      <c r="W14" s="4">
        <v>2.9779E-2</v>
      </c>
      <c r="X14" s="4">
        <v>-1.754E-2</v>
      </c>
      <c r="Y14" s="4">
        <v>-3.7799999999999999E-3</v>
      </c>
      <c r="Z14" s="4">
        <v>8.6669999999999994E-3</v>
      </c>
      <c r="AA14" s="4">
        <v>3.2190000000000001E-3</v>
      </c>
      <c r="AB14" s="4">
        <v>-3.8E-3</v>
      </c>
      <c r="AC14" s="4">
        <v>1.0616E-2</v>
      </c>
      <c r="AD14" s="4">
        <v>5.5710000000000004E-3</v>
      </c>
      <c r="AE14" s="4">
        <v>1.6393999999999999E-2</v>
      </c>
      <c r="AF14" s="4">
        <v>2.7409999999999999E-3</v>
      </c>
      <c r="AG14" s="4">
        <v>0</v>
      </c>
      <c r="AH14" s="4">
        <v>3.1050000000000001E-3</v>
      </c>
      <c r="AI14" s="4">
        <v>5.5269999999999998E-3</v>
      </c>
      <c r="AJ14" s="4">
        <v>-1.166E-2</v>
      </c>
      <c r="AK14" s="4">
        <v>-2.4599999999999999E-3</v>
      </c>
      <c r="AL14" s="4">
        <v>3.4480000000000001E-3</v>
      </c>
      <c r="AM14" s="4">
        <v>-2.7000000000000001E-3</v>
      </c>
      <c r="AN14" s="4">
        <v>1.0187999999999999E-2</v>
      </c>
      <c r="AO14" s="4">
        <v>4.8209000000000002E-2</v>
      </c>
      <c r="AP14" s="4">
        <v>4.9630000000000004E-3</v>
      </c>
      <c r="AQ14" s="4">
        <v>1.5928000000000001E-2</v>
      </c>
      <c r="AR14" s="4">
        <v>6.5570000000000003E-3</v>
      </c>
      <c r="AS14" s="4">
        <v>8.5099999999999998E-4</v>
      </c>
      <c r="AT14" s="4">
        <v>0</v>
      </c>
      <c r="AU14" s="4">
        <v>3.9898999999999997E-2</v>
      </c>
      <c r="AV14" s="4">
        <v>3.0639999999999999E-3</v>
      </c>
      <c r="AW14" s="4">
        <v>7.1019999999999998E-3</v>
      </c>
      <c r="AX14" s="4">
        <v>-2.7499999999999998E-3</v>
      </c>
      <c r="AY14" s="4">
        <v>4.4359999999999998E-3</v>
      </c>
      <c r="AZ14" s="4">
        <v>-7.5700000000000003E-3</v>
      </c>
    </row>
    <row r="15" spans="1:52" x14ac:dyDescent="0.2">
      <c r="A15" s="8">
        <v>43486</v>
      </c>
      <c r="B15" s="4">
        <v>1.609E-3</v>
      </c>
      <c r="C15" s="4">
        <v>3.1042760999999999E-2</v>
      </c>
      <c r="D15" s="4">
        <v>3.7269999999999998E-3</v>
      </c>
      <c r="E15" s="4">
        <v>4.5919999999999997E-3</v>
      </c>
      <c r="F15" s="4">
        <v>-6.7299999999999999E-3</v>
      </c>
      <c r="G15" s="4">
        <v>6.7070000000000003E-3</v>
      </c>
      <c r="H15" s="4">
        <v>0</v>
      </c>
      <c r="I15" s="4">
        <v>2.715E-3</v>
      </c>
      <c r="J15" s="4">
        <v>6.5820000000000002E-3</v>
      </c>
      <c r="K15" s="4">
        <v>-2.4599999999999999E-3</v>
      </c>
      <c r="L15" s="4">
        <v>-2.0600000000000002E-3</v>
      </c>
      <c r="M15" s="4">
        <v>2.7223000000000001E-2</v>
      </c>
      <c r="N15" s="4">
        <v>-1.9599999999999999E-2</v>
      </c>
      <c r="O15" s="4">
        <v>-2.0899999999999998E-3</v>
      </c>
      <c r="P15" s="4">
        <v>-8.9999999999999998E-4</v>
      </c>
      <c r="Q15" s="4">
        <v>-9.5399999999999999E-3</v>
      </c>
      <c r="R15" s="4">
        <v>2.5588E-2</v>
      </c>
      <c r="S15" s="4">
        <v>-6.0000000000000001E-3</v>
      </c>
      <c r="T15" s="4">
        <v>0</v>
      </c>
      <c r="U15" s="4">
        <v>1.1065E-2</v>
      </c>
      <c r="V15" s="4">
        <v>6.5789999999999998E-3</v>
      </c>
      <c r="W15" s="4">
        <v>-2.4499999999999999E-3</v>
      </c>
      <c r="X15" s="4">
        <v>0</v>
      </c>
      <c r="Y15" s="4">
        <v>7.5469999999999999E-3</v>
      </c>
      <c r="Z15" s="4">
        <v>-4.4099999999999999E-3</v>
      </c>
      <c r="AA15" s="4">
        <v>8.03E-4</v>
      </c>
      <c r="AB15" s="4">
        <v>-1.7090000000000001E-2</v>
      </c>
      <c r="AC15" s="4">
        <v>-2.2419999999999999E-2</v>
      </c>
      <c r="AD15" s="4">
        <v>5.5399999999999998E-3</v>
      </c>
      <c r="AE15" s="4">
        <v>-1.145E-2</v>
      </c>
      <c r="AF15" s="4">
        <v>7.273E-3</v>
      </c>
      <c r="AG15" s="4">
        <v>4.4869999999999997E-3</v>
      </c>
      <c r="AH15" s="4">
        <v>-1.74E-3</v>
      </c>
      <c r="AI15" s="4">
        <v>0</v>
      </c>
      <c r="AJ15" s="4">
        <v>-5.8799999999999998E-3</v>
      </c>
      <c r="AK15" s="4">
        <v>-2.47E-3</v>
      </c>
      <c r="AL15" s="4">
        <v>1.0841999999999999E-2</v>
      </c>
      <c r="AM15" s="4">
        <v>2.699E-3</v>
      </c>
      <c r="AN15" s="4">
        <v>-8.8000000000000003E-4</v>
      </c>
      <c r="AO15" s="4">
        <v>0</v>
      </c>
      <c r="AP15" s="4">
        <v>6.5789999999999998E-3</v>
      </c>
      <c r="AQ15" s="4">
        <v>1.1223E-2</v>
      </c>
      <c r="AR15" s="4">
        <v>1.7278999999999999E-2</v>
      </c>
      <c r="AS15" s="4">
        <v>2.5479999999999999E-3</v>
      </c>
      <c r="AT15" s="4">
        <v>3.4190000000000002E-3</v>
      </c>
      <c r="AU15" s="4">
        <v>1.0376E-2</v>
      </c>
      <c r="AV15" s="4">
        <v>1.91E-3</v>
      </c>
      <c r="AW15" s="4">
        <v>7.0520000000000001E-3</v>
      </c>
      <c r="AX15" s="4">
        <v>-1.97E-3</v>
      </c>
      <c r="AY15" s="4">
        <v>1.474E-3</v>
      </c>
      <c r="AZ15" s="4">
        <v>2.6080000000000001E-3</v>
      </c>
    </row>
    <row r="16" spans="1:52" x14ac:dyDescent="0.2">
      <c r="A16" s="8">
        <v>43487</v>
      </c>
      <c r="B16" s="4">
        <v>-6.6800000000000002E-3</v>
      </c>
      <c r="C16" s="4">
        <v>1.3538668E-2</v>
      </c>
      <c r="D16" s="4">
        <v>4.4539999999999996E-3</v>
      </c>
      <c r="E16" s="4">
        <v>-1.4619999999999999E-2</v>
      </c>
      <c r="F16" s="4">
        <v>4.4889999999999999E-3</v>
      </c>
      <c r="G16" s="4">
        <v>-5.1399999999999996E-3</v>
      </c>
      <c r="H16" s="4">
        <v>-4.5399999999999998E-3</v>
      </c>
      <c r="I16" s="4">
        <v>-1.304E-2</v>
      </c>
      <c r="J16" s="4">
        <v>5.607E-3</v>
      </c>
      <c r="K16" s="4">
        <v>-1.1979999999999999E-2</v>
      </c>
      <c r="L16" s="4">
        <v>5.1250000000000002E-3</v>
      </c>
      <c r="M16" s="4">
        <v>6.2989999999999999E-3</v>
      </c>
      <c r="N16" s="4">
        <v>0</v>
      </c>
      <c r="O16" s="4">
        <v>-4.0999999999999999E-4</v>
      </c>
      <c r="P16" s="4">
        <v>6.2810000000000001E-3</v>
      </c>
      <c r="Q16" s="4">
        <v>-6.4099999999999999E-3</v>
      </c>
      <c r="R16" s="4">
        <v>-1.6990000000000002E-2</v>
      </c>
      <c r="S16" s="4">
        <v>7.7089999999999997E-3</v>
      </c>
      <c r="T16" s="4">
        <v>5.4400000000000004E-3</v>
      </c>
      <c r="U16" s="4">
        <v>-1.107E-2</v>
      </c>
      <c r="V16" s="4">
        <v>-4.5999999999999999E-3</v>
      </c>
      <c r="W16" s="4">
        <v>-1.2330000000000001E-2</v>
      </c>
      <c r="X16" s="4">
        <v>0</v>
      </c>
      <c r="Y16" s="4">
        <v>-1.1339999999999999E-2</v>
      </c>
      <c r="Z16" s="4">
        <v>-1.171E-2</v>
      </c>
      <c r="AA16" s="4">
        <v>-1.2930000000000001E-2</v>
      </c>
      <c r="AB16" s="4">
        <v>-6.9199999999999999E-3</v>
      </c>
      <c r="AC16" s="4">
        <v>-6.4999999999999997E-3</v>
      </c>
      <c r="AD16" s="4">
        <v>-5.5399999999999998E-3</v>
      </c>
      <c r="AE16" s="4">
        <v>6.5570000000000003E-3</v>
      </c>
      <c r="AF16" s="4">
        <v>-6.3600000000000002E-3</v>
      </c>
      <c r="AG16" s="4">
        <v>-1.3799999999999999E-3</v>
      </c>
      <c r="AH16" s="4">
        <v>-6.2300000000000003E-3</v>
      </c>
      <c r="AI16" s="4">
        <v>1.835E-3</v>
      </c>
      <c r="AJ16" s="4">
        <v>-8.8900000000000003E-3</v>
      </c>
      <c r="AK16" s="4">
        <v>-2.47E-3</v>
      </c>
      <c r="AL16" s="4">
        <v>-2.2699999999999999E-3</v>
      </c>
      <c r="AM16" s="4">
        <v>5.3759999999999997E-3</v>
      </c>
      <c r="AN16" s="4">
        <v>4.8399999999999997E-3</v>
      </c>
      <c r="AO16" s="4">
        <v>-6.2689999999999996E-2</v>
      </c>
      <c r="AP16" s="4">
        <v>-8.2299999999999995E-3</v>
      </c>
      <c r="AQ16" s="4">
        <v>-1.49E-3</v>
      </c>
      <c r="AR16" s="4">
        <v>-1.076E-2</v>
      </c>
      <c r="AS16" s="4">
        <v>0</v>
      </c>
      <c r="AT16" s="4">
        <v>-3.4199999999999999E-3</v>
      </c>
      <c r="AU16" s="4">
        <v>0</v>
      </c>
      <c r="AV16" s="4">
        <v>-1.7319999999999999E-2</v>
      </c>
      <c r="AW16" s="4">
        <v>-3.98E-3</v>
      </c>
      <c r="AX16" s="4">
        <v>-3.8999999999999999E-4</v>
      </c>
      <c r="AY16" s="4">
        <v>-8.2799999999999992E-3</v>
      </c>
      <c r="AZ16" s="4">
        <v>8.2520000000000007E-3</v>
      </c>
    </row>
    <row r="17" spans="1:52" x14ac:dyDescent="0.2">
      <c r="A17" s="8">
        <v>43488</v>
      </c>
      <c r="B17" s="4">
        <v>-1.8699999999999999E-3</v>
      </c>
      <c r="C17" s="4">
        <v>-1.7677747000000001E-2</v>
      </c>
      <c r="D17" s="4">
        <v>0</v>
      </c>
      <c r="E17" s="4">
        <v>-3.8800000000000002E-3</v>
      </c>
      <c r="F17" s="4">
        <v>2.2369999999999998E-3</v>
      </c>
      <c r="G17" s="4">
        <v>7.4720000000000003E-3</v>
      </c>
      <c r="H17" s="4">
        <v>2.2699999999999999E-3</v>
      </c>
      <c r="I17" s="4">
        <v>-4.28E-3</v>
      </c>
      <c r="J17" s="4">
        <v>-2.8E-3</v>
      </c>
      <c r="K17" s="4">
        <v>-6.8999999999999997E-4</v>
      </c>
      <c r="L17" s="4">
        <v>1.7239999999999998E-2</v>
      </c>
      <c r="M17" s="4">
        <v>-1.184E-2</v>
      </c>
      <c r="N17" s="4">
        <v>-2.2699999999999999E-3</v>
      </c>
      <c r="O17" s="4">
        <v>9.1559999999999992E-3</v>
      </c>
      <c r="P17" s="4">
        <v>7.1300000000000001E-3</v>
      </c>
      <c r="Q17" s="4">
        <v>3.1648000000000003E-2</v>
      </c>
      <c r="R17" s="4">
        <v>2.1389999999999998E-3</v>
      </c>
      <c r="S17" s="4">
        <v>1.7049999999999999E-3</v>
      </c>
      <c r="T17" s="4">
        <v>7.2069999999999999E-3</v>
      </c>
      <c r="U17" s="4">
        <v>-1.26E-2</v>
      </c>
      <c r="V17" s="4">
        <v>-4.62E-3</v>
      </c>
      <c r="W17" s="4">
        <v>-1.66E-3</v>
      </c>
      <c r="X17" s="4">
        <v>4.4149999999999997E-3</v>
      </c>
      <c r="Y17" s="4">
        <v>-1.533E-2</v>
      </c>
      <c r="Z17" s="4">
        <v>-1.7000000000000001E-4</v>
      </c>
      <c r="AA17" s="4">
        <v>-3.2599999999999999E-3</v>
      </c>
      <c r="AB17" s="4">
        <v>-2.1700000000000001E-3</v>
      </c>
      <c r="AC17" s="4">
        <v>-5.8180000000000003E-2</v>
      </c>
      <c r="AD17" s="4">
        <v>-1.6809999999999999E-2</v>
      </c>
      <c r="AE17" s="4">
        <v>0</v>
      </c>
      <c r="AF17" s="4">
        <v>-6.4000000000000003E-3</v>
      </c>
      <c r="AG17" s="4">
        <v>0</v>
      </c>
      <c r="AH17" s="4">
        <v>-5.1399999999999996E-3</v>
      </c>
      <c r="AI17" s="4">
        <v>1.2151E-2</v>
      </c>
      <c r="AJ17" s="4">
        <v>-5.9699999999999996E-3</v>
      </c>
      <c r="AK17" s="4">
        <v>-9.9500000000000005E-3</v>
      </c>
      <c r="AL17" s="4">
        <v>5.1060000000000003E-3</v>
      </c>
      <c r="AM17" s="4">
        <v>5.3480000000000003E-3</v>
      </c>
      <c r="AN17" s="4">
        <v>4.3800000000000002E-3</v>
      </c>
      <c r="AO17" s="4">
        <v>1.8255E-2</v>
      </c>
      <c r="AP17" s="4">
        <v>-1.499E-2</v>
      </c>
      <c r="AQ17" s="4">
        <v>-2.1850000000000001E-2</v>
      </c>
      <c r="AR17" s="4">
        <v>4.3200000000000001E-3</v>
      </c>
      <c r="AS17" s="4">
        <v>5.0759999999999998E-3</v>
      </c>
      <c r="AT17" s="4">
        <v>-3.4299999999999999E-3</v>
      </c>
      <c r="AU17" s="4">
        <v>9.6310000000000007E-3</v>
      </c>
      <c r="AV17" s="4">
        <v>-5.8399999999999997E-3</v>
      </c>
      <c r="AW17" s="4">
        <v>-2.7599999999999999E-3</v>
      </c>
      <c r="AX17" s="4">
        <v>1.0578000000000001E-2</v>
      </c>
      <c r="AY17" s="4">
        <v>-1.346E-2</v>
      </c>
      <c r="AZ17" s="4">
        <v>-9.1999999999999998E-3</v>
      </c>
    </row>
    <row r="18" spans="1:52" x14ac:dyDescent="0.2">
      <c r="A18" s="8">
        <v>43489</v>
      </c>
      <c r="B18" s="4">
        <v>4.7200000000000002E-3</v>
      </c>
      <c r="C18" s="4">
        <v>7.4380510000000002E-3</v>
      </c>
      <c r="D18" s="4">
        <v>8.8500000000000002E-3</v>
      </c>
      <c r="E18" s="4">
        <v>8.1349999999999999E-3</v>
      </c>
      <c r="F18" s="4">
        <v>-1.1199999999999999E-3</v>
      </c>
      <c r="G18" s="4">
        <v>5.8760000000000001E-3</v>
      </c>
      <c r="H18" s="4">
        <v>6.7799999999999996E-3</v>
      </c>
      <c r="I18" s="4">
        <v>-3.1E-4</v>
      </c>
      <c r="J18" s="4">
        <v>-9.3999999999999997E-4</v>
      </c>
      <c r="K18" s="4">
        <v>5.254E-3</v>
      </c>
      <c r="L18" s="4">
        <v>1.3275E-2</v>
      </c>
      <c r="M18" s="4">
        <v>-1.1180000000000001E-2</v>
      </c>
      <c r="N18" s="4">
        <v>5.0889999999999998E-3</v>
      </c>
      <c r="O18" s="4">
        <v>6.862E-3</v>
      </c>
      <c r="P18" s="4">
        <v>1.6733000000000001E-2</v>
      </c>
      <c r="Q18" s="4">
        <v>1.5455999999999999E-2</v>
      </c>
      <c r="R18" s="4">
        <v>1.695E-2</v>
      </c>
      <c r="S18" s="4">
        <v>-3.4099999999999998E-3</v>
      </c>
      <c r="T18" s="4">
        <v>0</v>
      </c>
      <c r="U18" s="4">
        <v>4.2160000000000001E-3</v>
      </c>
      <c r="V18" s="4">
        <v>-5.9699999999999996E-3</v>
      </c>
      <c r="W18" s="4">
        <v>-1.3339999999999999E-2</v>
      </c>
      <c r="X18" s="4">
        <v>2.1787000000000001E-2</v>
      </c>
      <c r="Y18" s="4">
        <v>7.6920000000000001E-3</v>
      </c>
      <c r="Z18" s="4">
        <v>1.375E-2</v>
      </c>
      <c r="AA18" s="4">
        <v>2.8519999999999999E-3</v>
      </c>
      <c r="AB18" s="4">
        <v>-8.7299999999999999E-3</v>
      </c>
      <c r="AC18" s="4">
        <v>-5.5669999999999997E-2</v>
      </c>
      <c r="AD18" s="4">
        <v>1.8194999999999999E-2</v>
      </c>
      <c r="AE18" s="4">
        <v>0</v>
      </c>
      <c r="AF18" s="4">
        <v>-4.5999999999999999E-3</v>
      </c>
      <c r="AG18" s="4">
        <v>1.7200000000000001E-4</v>
      </c>
      <c r="AH18" s="4">
        <v>0</v>
      </c>
      <c r="AI18" s="4">
        <v>-6.6600000000000001E-3</v>
      </c>
      <c r="AJ18" s="4">
        <v>-9.0200000000000002E-3</v>
      </c>
      <c r="AK18" s="4">
        <v>-2.2759999999999999E-2</v>
      </c>
      <c r="AL18" s="4">
        <v>-6.8100000000000001E-3</v>
      </c>
      <c r="AM18" s="4">
        <v>-2.6700000000000001E-3</v>
      </c>
      <c r="AN18" s="4">
        <v>-4.8199999999999996E-3</v>
      </c>
      <c r="AO18" s="4">
        <v>6.7698999999999995E-2</v>
      </c>
      <c r="AP18" s="4">
        <v>3.7865000000000003E-2</v>
      </c>
      <c r="AQ18" s="4">
        <v>1.6617E-2</v>
      </c>
      <c r="AR18" s="4">
        <v>2.153E-3</v>
      </c>
      <c r="AS18" s="4">
        <v>3.3700000000000002E-3</v>
      </c>
      <c r="AT18" s="4">
        <v>1.3651999999999999E-2</v>
      </c>
      <c r="AU18" s="4">
        <v>-9.6299999999999997E-3</v>
      </c>
      <c r="AV18" s="4">
        <v>4.6769999999999997E-3</v>
      </c>
      <c r="AW18" s="4">
        <v>2.1510000000000001E-3</v>
      </c>
      <c r="AX18" s="4">
        <v>1.0467000000000001E-2</v>
      </c>
      <c r="AY18" s="4">
        <v>1.9088000000000001E-2</v>
      </c>
      <c r="AZ18" s="4">
        <v>-4.5100000000000001E-3</v>
      </c>
    </row>
    <row r="19" spans="1:52" x14ac:dyDescent="0.2">
      <c r="A19" s="8">
        <v>43490</v>
      </c>
      <c r="B19" s="4">
        <v>-9.5600000000000008E-3</v>
      </c>
      <c r="C19" s="4">
        <v>8.6083749999999997E-3</v>
      </c>
      <c r="D19" s="4">
        <v>4.3959999999999997E-3</v>
      </c>
      <c r="E19" s="4">
        <v>1.0363000000000001E-2</v>
      </c>
      <c r="F19" s="4">
        <v>2.103E-2</v>
      </c>
      <c r="G19" s="4">
        <v>2.6180000000000001E-3</v>
      </c>
      <c r="H19" s="4">
        <v>2.2499999999999998E-3</v>
      </c>
      <c r="I19" s="4">
        <v>1.3096E-2</v>
      </c>
      <c r="J19" s="4">
        <v>4.666E-3</v>
      </c>
      <c r="K19" s="4">
        <v>4.1399999999999998E-4</v>
      </c>
      <c r="L19" s="4">
        <v>1.379E-3</v>
      </c>
      <c r="M19" s="4">
        <v>2.3810999999999999E-2</v>
      </c>
      <c r="N19" s="4">
        <v>5.6239999999999997E-3</v>
      </c>
      <c r="O19" s="4">
        <v>1.5070000000000001E-3</v>
      </c>
      <c r="P19" s="4">
        <v>1.9032E-2</v>
      </c>
      <c r="Q19" s="4">
        <v>-1.546E-2</v>
      </c>
      <c r="R19" s="4">
        <v>8.3680000000000004E-3</v>
      </c>
      <c r="S19" s="4">
        <v>1.5266999999999999E-2</v>
      </c>
      <c r="T19" s="4">
        <v>2.8320000000000001E-2</v>
      </c>
      <c r="U19" s="4">
        <v>4.1989999999999996E-3</v>
      </c>
      <c r="V19" s="4">
        <v>1.3309999999999999E-3</v>
      </c>
      <c r="W19" s="4">
        <v>8.3610000000000004E-3</v>
      </c>
      <c r="X19" s="4">
        <v>2.5533E-2</v>
      </c>
      <c r="Y19" s="4">
        <v>0</v>
      </c>
      <c r="Z19" s="4">
        <v>-7.6000000000000004E-4</v>
      </c>
      <c r="AA19" s="4">
        <v>6.4879999999999998E-3</v>
      </c>
      <c r="AB19" s="4">
        <v>1.6528999999999999E-2</v>
      </c>
      <c r="AC19" s="4">
        <v>-1.968E-2</v>
      </c>
      <c r="AD19" s="4">
        <v>4.1520000000000003E-3</v>
      </c>
      <c r="AE19" s="4">
        <v>-2.147E-2</v>
      </c>
      <c r="AF19" s="4">
        <v>8.2609999999999992E-3</v>
      </c>
      <c r="AG19" s="4">
        <v>3.4499999999999998E-4</v>
      </c>
      <c r="AH19" s="4">
        <v>1.0869999999999999E-2</v>
      </c>
      <c r="AI19" s="4">
        <v>-0.12825</v>
      </c>
      <c r="AJ19" s="4">
        <v>-6.0600000000000003E-3</v>
      </c>
      <c r="AK19" s="4">
        <v>2.0254000000000001E-2</v>
      </c>
      <c r="AL19" s="4">
        <v>1.4706E-2</v>
      </c>
      <c r="AM19" s="4">
        <v>2.3779000000000002E-2</v>
      </c>
      <c r="AN19" s="4">
        <v>1.4822E-2</v>
      </c>
      <c r="AO19" s="4">
        <v>5.3069999999999999E-2</v>
      </c>
      <c r="AP19" s="4">
        <v>1.6025999999999999E-2</v>
      </c>
      <c r="AQ19" s="4">
        <v>6.7190000000000001E-3</v>
      </c>
      <c r="AR19" s="4">
        <v>0</v>
      </c>
      <c r="AS19" s="4">
        <v>9.2090000000000002E-3</v>
      </c>
      <c r="AT19" s="4">
        <v>3.3839999999999999E-3</v>
      </c>
      <c r="AU19" s="4">
        <v>0</v>
      </c>
      <c r="AV19" s="4">
        <v>6.202E-3</v>
      </c>
      <c r="AW19" s="4">
        <v>8.2529999999999999E-3</v>
      </c>
      <c r="AX19" s="4">
        <v>0</v>
      </c>
      <c r="AY19" s="4">
        <v>1.2623000000000001E-2</v>
      </c>
      <c r="AZ19" s="4">
        <v>6.8789999999999997E-3</v>
      </c>
    </row>
    <row r="20" spans="1:52" x14ac:dyDescent="0.2">
      <c r="A20" s="8">
        <v>43494</v>
      </c>
      <c r="B20" s="4">
        <v>1.1279000000000001E-2</v>
      </c>
      <c r="C20" s="4">
        <v>-1.6046425E-2</v>
      </c>
      <c r="D20" s="4">
        <v>-7.3400000000000002E-3</v>
      </c>
      <c r="E20" s="4">
        <v>-2.3570000000000001E-2</v>
      </c>
      <c r="F20" s="4">
        <v>9.809E-3</v>
      </c>
      <c r="G20" s="4">
        <v>-1.005E-2</v>
      </c>
      <c r="H20" s="4">
        <v>-1.357E-2</v>
      </c>
      <c r="I20" s="4">
        <v>2.0663000000000001E-2</v>
      </c>
      <c r="J20" s="4">
        <v>-2.8E-3</v>
      </c>
      <c r="K20" s="4">
        <v>-1.6539999999999999E-2</v>
      </c>
      <c r="L20" s="4">
        <v>-2.1309999999999999E-2</v>
      </c>
      <c r="M20" s="4">
        <v>-1.2630000000000001E-2</v>
      </c>
      <c r="N20" s="4">
        <v>-2.0969999999999999E-2</v>
      </c>
      <c r="O20" s="4">
        <v>-2.3730000000000001E-2</v>
      </c>
      <c r="P20" s="4">
        <v>3.4220000000000001E-3</v>
      </c>
      <c r="Q20" s="4">
        <v>-6.2500000000000003E-3</v>
      </c>
      <c r="R20" s="4">
        <v>4.6803999999999998E-2</v>
      </c>
      <c r="S20" s="4">
        <v>7.5469999999999999E-3</v>
      </c>
      <c r="T20" s="4">
        <v>1.0416999999999999E-2</v>
      </c>
      <c r="U20" s="4">
        <v>1.3960000000000001E-3</v>
      </c>
      <c r="V20" s="4">
        <v>-3.3300000000000001E-3</v>
      </c>
      <c r="W20" s="4">
        <v>9.1170000000000001E-3</v>
      </c>
      <c r="X20" s="4">
        <v>8.3680000000000004E-3</v>
      </c>
      <c r="Y20" s="4">
        <v>3.8240000000000001E-3</v>
      </c>
      <c r="Z20" s="4">
        <v>-1.1610000000000001E-2</v>
      </c>
      <c r="AA20" s="4">
        <v>-1.959E-2</v>
      </c>
      <c r="AB20" s="4">
        <v>1.3710999999999999E-2</v>
      </c>
      <c r="AC20" s="4">
        <v>3.0582999999999999E-2</v>
      </c>
      <c r="AD20" s="4">
        <v>-1.5310000000000001E-2</v>
      </c>
      <c r="AE20" s="4">
        <v>-1.6840000000000001E-2</v>
      </c>
      <c r="AF20" s="4">
        <v>-2.0310000000000002E-2</v>
      </c>
      <c r="AG20" s="4">
        <v>-2.213E-2</v>
      </c>
      <c r="AH20" s="4">
        <v>3.7321E-2</v>
      </c>
      <c r="AI20" s="4">
        <v>-0.11021</v>
      </c>
      <c r="AJ20" s="4">
        <v>2.4025000000000001E-2</v>
      </c>
      <c r="AK20" s="4">
        <v>1.7392000000000001E-2</v>
      </c>
      <c r="AL20" s="4">
        <v>-3.0210000000000001E-2</v>
      </c>
      <c r="AM20" s="4">
        <v>2.6080000000000001E-3</v>
      </c>
      <c r="AN20" s="4">
        <v>-1.73E-3</v>
      </c>
      <c r="AO20" s="4">
        <v>-0.12861</v>
      </c>
      <c r="AP20" s="4">
        <v>-1.119E-2</v>
      </c>
      <c r="AQ20" s="4">
        <v>0</v>
      </c>
      <c r="AR20" s="4">
        <v>6.4310000000000001E-3</v>
      </c>
      <c r="AS20" s="4">
        <v>-5.0099999999999997E-3</v>
      </c>
      <c r="AT20" s="4">
        <v>7.4831999999999996E-2</v>
      </c>
      <c r="AU20" s="4">
        <v>-3.2299999999999998E-3</v>
      </c>
      <c r="AV20" s="4">
        <v>-2.3060000000000001E-2</v>
      </c>
      <c r="AW20" s="4">
        <v>-1.1939999999999999E-2</v>
      </c>
      <c r="AX20" s="4">
        <v>-1.6330000000000001E-2</v>
      </c>
      <c r="AY20" s="4">
        <v>-9.9699999999999997E-3</v>
      </c>
      <c r="AZ20" s="4">
        <v>-1.141E-2</v>
      </c>
    </row>
    <row r="21" spans="1:52" x14ac:dyDescent="0.2">
      <c r="A21" s="8">
        <v>43495</v>
      </c>
      <c r="B21" s="4">
        <v>-1.456E-2</v>
      </c>
      <c r="C21" s="4">
        <v>-2.0759820000000001E-3</v>
      </c>
      <c r="D21" s="4">
        <v>-2.9499999999999999E-3</v>
      </c>
      <c r="E21" s="4">
        <v>-3.9199999999999999E-3</v>
      </c>
      <c r="F21" s="4">
        <v>-7.62E-3</v>
      </c>
      <c r="G21" s="4">
        <v>-4.9800000000000001E-3</v>
      </c>
      <c r="H21" s="4">
        <v>9.0699999999999999E-3</v>
      </c>
      <c r="I21" s="4">
        <v>2.5170000000000001E-2</v>
      </c>
      <c r="J21" s="4">
        <v>-1.0319999999999999E-2</v>
      </c>
      <c r="K21" s="4">
        <v>-1.5399999999999999E-3</v>
      </c>
      <c r="L21" s="4">
        <v>-1E-4</v>
      </c>
      <c r="M21" s="4">
        <v>1.2628E-2</v>
      </c>
      <c r="N21" s="4">
        <v>2.8600000000000001E-3</v>
      </c>
      <c r="O21" s="4">
        <v>1.2329999999999999E-3</v>
      </c>
      <c r="P21" s="4">
        <v>-9.4400000000000005E-3</v>
      </c>
      <c r="Q21" s="4">
        <v>-2.2190000000000001E-2</v>
      </c>
      <c r="R21" s="4">
        <v>7.4676000000000006E-2</v>
      </c>
      <c r="S21" s="4">
        <v>6.6610000000000003E-3</v>
      </c>
      <c r="T21" s="4">
        <v>5.1679999999999999E-3</v>
      </c>
      <c r="U21" s="4">
        <v>-1.4E-3</v>
      </c>
      <c r="V21" s="4">
        <v>-6.7000000000000002E-4</v>
      </c>
      <c r="W21" s="4">
        <v>1.5554999999999999E-2</v>
      </c>
      <c r="X21" s="4">
        <v>4.1580000000000002E-3</v>
      </c>
      <c r="Y21" s="4">
        <v>7.6049999999999998E-3</v>
      </c>
      <c r="Z21" s="4">
        <v>2.6589999999999999E-3</v>
      </c>
      <c r="AA21" s="4">
        <v>-4.0999999999999999E-4</v>
      </c>
      <c r="AB21" s="4">
        <v>3.5120999999999999E-2</v>
      </c>
      <c r="AC21" s="4">
        <v>4.0147000000000002E-2</v>
      </c>
      <c r="AD21" s="4">
        <v>5.594E-3</v>
      </c>
      <c r="AE21" s="4">
        <v>-5.228E-2</v>
      </c>
      <c r="AF21" s="4">
        <v>-3.7399999999999998E-3</v>
      </c>
      <c r="AG21" s="4">
        <v>1.761E-3</v>
      </c>
      <c r="AH21" s="4">
        <v>4.4144999999999997E-2</v>
      </c>
      <c r="AI21" s="4">
        <v>-5.4200000000000003E-3</v>
      </c>
      <c r="AJ21" s="4">
        <v>2.0559000000000001E-2</v>
      </c>
      <c r="AK21" s="4">
        <v>0</v>
      </c>
      <c r="AL21" s="4">
        <v>0</v>
      </c>
      <c r="AM21" s="4">
        <v>2.601E-3</v>
      </c>
      <c r="AN21" s="4">
        <v>-6.5199999999999998E-3</v>
      </c>
      <c r="AO21" s="4">
        <v>4.2408000000000001E-2</v>
      </c>
      <c r="AP21" s="4">
        <v>1.4366E-2</v>
      </c>
      <c r="AQ21" s="4">
        <v>-3.7299999999999998E-3</v>
      </c>
      <c r="AR21" s="4">
        <v>-1.29E-2</v>
      </c>
      <c r="AS21" s="4">
        <v>1.6739999999999999E-3</v>
      </c>
      <c r="AT21" s="4">
        <v>0</v>
      </c>
      <c r="AU21" s="4">
        <v>0</v>
      </c>
      <c r="AV21" s="4">
        <v>-3.96E-3</v>
      </c>
      <c r="AW21" s="4">
        <v>9.2400000000000002E-4</v>
      </c>
      <c r="AX21" s="4">
        <v>-1.3820000000000001E-2</v>
      </c>
      <c r="AY21" s="4">
        <v>1.0551E-2</v>
      </c>
      <c r="AZ21" s="4">
        <v>-4.3999999999999997E-2</v>
      </c>
    </row>
    <row r="22" spans="1:52" x14ac:dyDescent="0.2">
      <c r="A22" s="8">
        <v>43496</v>
      </c>
      <c r="B22" s="4">
        <v>-3.4499999999999999E-3</v>
      </c>
      <c r="C22" s="4">
        <v>1.9346148000000001E-2</v>
      </c>
      <c r="D22" s="4">
        <v>8.0909999999999992E-3</v>
      </c>
      <c r="E22" s="4">
        <v>-1.7819999999999999E-2</v>
      </c>
      <c r="F22" s="4">
        <v>3.2729999999999999E-3</v>
      </c>
      <c r="G22" s="4">
        <v>-5.4799999999999996E-3</v>
      </c>
      <c r="H22" s="4">
        <v>-6.7999999999999996E-3</v>
      </c>
      <c r="I22" s="4">
        <v>6.6249999999999998E-3</v>
      </c>
      <c r="J22" s="4">
        <v>3.7659999999999998E-3</v>
      </c>
      <c r="K22" s="4">
        <v>-1.8849999999999999E-2</v>
      </c>
      <c r="L22" s="4">
        <v>8.567E-3</v>
      </c>
      <c r="M22" s="4">
        <v>-1.9E-2</v>
      </c>
      <c r="N22" s="4">
        <v>5.1269999999999996E-3</v>
      </c>
      <c r="O22" s="9">
        <v>-5.1E-5</v>
      </c>
      <c r="P22" s="4">
        <v>-1.04E-2</v>
      </c>
      <c r="Q22" s="4">
        <v>-2.2689999999999998E-2</v>
      </c>
      <c r="R22" s="4">
        <v>4.156E-2</v>
      </c>
      <c r="S22" s="4">
        <v>-3.2899999999999999E-2</v>
      </c>
      <c r="T22" s="4">
        <v>-3.4399999999999999E-3</v>
      </c>
      <c r="U22" s="4">
        <v>-9.8200000000000006E-3</v>
      </c>
      <c r="V22" s="4">
        <v>2.3095999999999998E-2</v>
      </c>
      <c r="W22" s="4">
        <v>-6.5199999999999998E-3</v>
      </c>
      <c r="X22" s="4">
        <v>-4.1599999999999996E-3</v>
      </c>
      <c r="Y22" s="4">
        <v>-7.6E-3</v>
      </c>
      <c r="Z22" s="4">
        <v>-2.3999999999999998E-3</v>
      </c>
      <c r="AA22" s="4">
        <v>-1.6209999999999999E-2</v>
      </c>
      <c r="AB22" s="4">
        <v>4.509E-3</v>
      </c>
      <c r="AC22" s="4">
        <v>1.4933999999999999E-2</v>
      </c>
      <c r="AD22" s="4">
        <v>-1.4E-3</v>
      </c>
      <c r="AE22" s="4">
        <v>-2.7199999999999998E-2</v>
      </c>
      <c r="AF22" s="4">
        <v>4.6709999999999998E-3</v>
      </c>
      <c r="AG22" s="4">
        <v>-2.2899999999999999E-3</v>
      </c>
      <c r="AH22" s="4">
        <v>-2.8700000000000002E-3</v>
      </c>
      <c r="AI22" s="4">
        <v>1.3868E-2</v>
      </c>
      <c r="AJ22" s="4">
        <v>2.5826000000000002E-2</v>
      </c>
      <c r="AK22" s="4">
        <v>-2.2419999999999999E-2</v>
      </c>
      <c r="AL22" s="4">
        <v>-1.6920000000000001E-2</v>
      </c>
      <c r="AM22" s="4">
        <v>-1.8350000000000002E-2</v>
      </c>
      <c r="AN22" s="4">
        <v>4.3540000000000002E-3</v>
      </c>
      <c r="AO22" s="4">
        <v>-2.5200000000000001E-3</v>
      </c>
      <c r="AP22" s="4">
        <v>2.504E-2</v>
      </c>
      <c r="AQ22" s="4">
        <v>-1.49E-3</v>
      </c>
      <c r="AR22" s="4">
        <v>-2.1700000000000001E-3</v>
      </c>
      <c r="AS22" s="4">
        <v>9.1549999999999999E-3</v>
      </c>
      <c r="AT22" s="4">
        <v>-2.5399999999999999E-2</v>
      </c>
      <c r="AU22" s="4">
        <v>0</v>
      </c>
      <c r="AV22" s="4">
        <v>-2.5739999999999999E-2</v>
      </c>
      <c r="AW22" s="4">
        <v>-8.6599999999999993E-3</v>
      </c>
      <c r="AX22" s="4">
        <v>-8.3800000000000003E-3</v>
      </c>
      <c r="AY22" s="4">
        <v>5.8299999999999997E-4</v>
      </c>
      <c r="AZ22" s="4">
        <v>8.4071000000000007E-2</v>
      </c>
    </row>
    <row r="23" spans="1:52" x14ac:dyDescent="0.2">
      <c r="A23" s="6">
        <v>43497</v>
      </c>
      <c r="B23" s="4">
        <v>1.4701000000000001E-2</v>
      </c>
      <c r="C23" s="4">
        <v>-9.0090699999999992E-3</v>
      </c>
      <c r="D23" s="4">
        <v>1.0204E-2</v>
      </c>
      <c r="E23" s="4">
        <v>-4.0000000000000001E-3</v>
      </c>
      <c r="F23" s="4">
        <v>1.0834E-2</v>
      </c>
      <c r="G23" s="4">
        <v>1.0617E-2</v>
      </c>
      <c r="H23" s="4">
        <v>-1.6039999999999999E-2</v>
      </c>
      <c r="I23" s="4">
        <v>4.8690000000000001E-3</v>
      </c>
      <c r="J23" s="4">
        <v>6.5570000000000003E-3</v>
      </c>
      <c r="K23" s="4">
        <v>-2.15E-3</v>
      </c>
      <c r="L23" s="4">
        <v>4.333E-3</v>
      </c>
      <c r="M23" s="4">
        <v>7.1679999999999999E-3</v>
      </c>
      <c r="N23" s="4">
        <v>6.7949999999999998E-3</v>
      </c>
      <c r="O23" s="4">
        <v>-1.4400000000000001E-3</v>
      </c>
      <c r="P23" s="4">
        <v>1.7409999999999999E-3</v>
      </c>
      <c r="Q23" s="4">
        <v>-1.9869999999999999E-2</v>
      </c>
      <c r="R23" s="4">
        <v>3.3075E-2</v>
      </c>
      <c r="S23" s="4">
        <v>-3.4399999999999999E-3</v>
      </c>
      <c r="T23" s="4">
        <v>-3.4499999999999999E-3</v>
      </c>
      <c r="U23" s="4">
        <v>8.4270000000000005E-3</v>
      </c>
      <c r="V23" s="4">
        <v>-1.247E-2</v>
      </c>
      <c r="W23" s="4">
        <v>-7.3899999999999999E-3</v>
      </c>
      <c r="X23" s="4">
        <v>0</v>
      </c>
      <c r="Y23" s="4">
        <v>-1.1520000000000001E-2</v>
      </c>
      <c r="Z23" s="4">
        <v>-5.9999999999999995E-4</v>
      </c>
      <c r="AA23" s="4">
        <v>-2.9399999999999999E-3</v>
      </c>
      <c r="AB23" s="4">
        <v>1.2599000000000001E-2</v>
      </c>
      <c r="AC23" s="4">
        <v>7.9500000000000005E-3</v>
      </c>
      <c r="AD23" s="4">
        <v>-1.975E-2</v>
      </c>
      <c r="AE23" s="4">
        <v>-2.231E-2</v>
      </c>
      <c r="AF23" s="4">
        <v>-1.8699999999999999E-3</v>
      </c>
      <c r="AG23" s="4">
        <v>3.3440000000000002E-3</v>
      </c>
      <c r="AH23" s="4">
        <v>5.9560000000000004E-3</v>
      </c>
      <c r="AI23" s="4">
        <v>3.0560000000000001E-3</v>
      </c>
      <c r="AJ23" s="4">
        <v>-8.5299999999999994E-3</v>
      </c>
      <c r="AK23" s="4">
        <v>-1.013E-2</v>
      </c>
      <c r="AL23" s="4">
        <v>-2.2020000000000001E-2</v>
      </c>
      <c r="AM23" s="4">
        <v>-5.3099999999999996E-3</v>
      </c>
      <c r="AN23" s="4">
        <v>8.6510000000000007E-3</v>
      </c>
      <c r="AO23" s="4">
        <v>-7.7400000000000004E-3</v>
      </c>
      <c r="AP23" s="4">
        <v>-9.3200000000000002E-3</v>
      </c>
      <c r="AQ23" s="4">
        <v>9.6760000000000006E-3</v>
      </c>
      <c r="AR23" s="4">
        <v>2.1670000000000001E-3</v>
      </c>
      <c r="AS23" s="4">
        <v>3.3089999999999999E-3</v>
      </c>
      <c r="AT23" s="4">
        <v>-9.6900000000000007E-3</v>
      </c>
      <c r="AU23" s="4">
        <v>5.8079999999999998E-3</v>
      </c>
      <c r="AV23" s="4">
        <v>1.2210000000000001E-3</v>
      </c>
      <c r="AW23" s="4">
        <v>0</v>
      </c>
      <c r="AX23" s="4">
        <v>2.4020000000000001E-3</v>
      </c>
      <c r="AY23" s="4">
        <v>-1.29E-2</v>
      </c>
      <c r="AZ23" s="4">
        <v>-5.3E-3</v>
      </c>
    </row>
    <row r="24" spans="1:52" x14ac:dyDescent="0.2">
      <c r="A24" s="6">
        <v>43500</v>
      </c>
      <c r="B24" s="4">
        <v>4.947E-3</v>
      </c>
      <c r="C24" s="4">
        <v>3.6953440000000001E-3</v>
      </c>
      <c r="D24" s="4">
        <v>4.3420000000000004E-3</v>
      </c>
      <c r="E24" s="4">
        <v>1.1565000000000001E-2</v>
      </c>
      <c r="F24" s="4">
        <v>1.7094000000000002E-2</v>
      </c>
      <c r="G24" s="4">
        <v>1.55E-4</v>
      </c>
      <c r="H24" s="4">
        <v>6.9049999999999997E-3</v>
      </c>
      <c r="I24" s="4">
        <v>0</v>
      </c>
      <c r="J24" s="4">
        <v>9.3300000000000002E-4</v>
      </c>
      <c r="K24" s="4">
        <v>7.711E-3</v>
      </c>
      <c r="L24" s="4">
        <v>8.9680000000000003E-3</v>
      </c>
      <c r="M24" s="4">
        <v>-7.9000000000000001E-4</v>
      </c>
      <c r="N24" s="4">
        <v>-7.3600000000000002E-3</v>
      </c>
      <c r="O24" s="4">
        <v>-3.4499999999999999E-3</v>
      </c>
      <c r="P24" s="4">
        <v>1.9803000000000001E-2</v>
      </c>
      <c r="Q24" s="4">
        <v>3.339E-3</v>
      </c>
      <c r="R24" s="4">
        <v>-1.9019999999999999E-2</v>
      </c>
      <c r="S24" s="4">
        <v>6.0060000000000001E-3</v>
      </c>
      <c r="T24" s="4">
        <v>1.7153000000000002E-2</v>
      </c>
      <c r="U24" s="4">
        <v>2.0761999999999999E-2</v>
      </c>
      <c r="V24" s="4">
        <v>-6.6E-4</v>
      </c>
      <c r="W24" s="4">
        <v>-1.65E-3</v>
      </c>
      <c r="X24" s="4">
        <v>8.2990000000000008E-3</v>
      </c>
      <c r="Y24" s="4">
        <v>3.7883E-2</v>
      </c>
      <c r="Z24" s="4">
        <v>2.4880000000000002E-3</v>
      </c>
      <c r="AA24" s="4">
        <v>1.0038E-2</v>
      </c>
      <c r="AB24" s="4">
        <v>-4.0499999999999998E-3</v>
      </c>
      <c r="AC24" s="4">
        <v>-5.6699999999999997E-3</v>
      </c>
      <c r="AD24" s="4">
        <v>2.9475999999999999E-2</v>
      </c>
      <c r="AE24" s="4">
        <v>1.4926E-2</v>
      </c>
      <c r="AF24" s="4">
        <v>9.2940000000000002E-3</v>
      </c>
      <c r="AG24" s="4">
        <v>-3.1700000000000001E-3</v>
      </c>
      <c r="AH24" s="4">
        <v>-1.0330000000000001E-2</v>
      </c>
      <c r="AI24" s="4">
        <v>-9.9699999999999997E-3</v>
      </c>
      <c r="AJ24" s="4">
        <v>-1.439E-2</v>
      </c>
      <c r="AK24" s="4">
        <v>5.0759999999999998E-3</v>
      </c>
      <c r="AL24" s="4">
        <v>1.5523E-2</v>
      </c>
      <c r="AM24" s="4">
        <v>2.6559999999999999E-3</v>
      </c>
      <c r="AN24" s="4">
        <v>-3.8800000000000002E-3</v>
      </c>
      <c r="AO24" s="4">
        <v>1.3329000000000001E-2</v>
      </c>
      <c r="AP24" s="4">
        <v>2.0077999999999999E-2</v>
      </c>
      <c r="AQ24" s="4">
        <v>5.1720000000000004E-3</v>
      </c>
      <c r="AR24" s="4">
        <v>2.1619999999999999E-3</v>
      </c>
      <c r="AS24" s="4">
        <v>-5.7999999999999996E-3</v>
      </c>
      <c r="AT24" s="4">
        <v>1.6102999999999999E-2</v>
      </c>
      <c r="AU24" s="4">
        <v>-1.2899999999999999E-3</v>
      </c>
      <c r="AV24" s="4">
        <v>1.1729E-2</v>
      </c>
      <c r="AW24" s="4">
        <v>4.0280000000000003E-3</v>
      </c>
      <c r="AX24" s="4">
        <v>6.7739999999999996E-3</v>
      </c>
      <c r="AY24" s="4">
        <v>6.4729999999999996E-3</v>
      </c>
      <c r="AZ24" s="4">
        <v>-2.6679999999999999E-2</v>
      </c>
    </row>
    <row r="25" spans="1:52" x14ac:dyDescent="0.2">
      <c r="A25" s="6">
        <v>43501</v>
      </c>
      <c r="B25" s="4">
        <v>2.2082999999999998E-2</v>
      </c>
      <c r="C25" s="4">
        <v>8.1633109999999995E-3</v>
      </c>
      <c r="D25" s="4">
        <v>7.2199999999999999E-4</v>
      </c>
      <c r="E25" s="4">
        <v>6.3001000000000001E-2</v>
      </c>
      <c r="F25" s="4">
        <v>6.3359999999999996E-3</v>
      </c>
      <c r="G25" s="4">
        <v>1.2345999999999999E-2</v>
      </c>
      <c r="H25" s="4">
        <v>1.5928000000000001E-2</v>
      </c>
      <c r="I25" s="4">
        <v>1.1081000000000001E-2</v>
      </c>
      <c r="J25" s="4">
        <v>1.4815E-2</v>
      </c>
      <c r="K25" s="4">
        <v>4.5872999999999997E-2</v>
      </c>
      <c r="L25" s="4">
        <v>-7.8899999999999994E-3</v>
      </c>
      <c r="M25" s="4">
        <v>1.1058999999999999E-2</v>
      </c>
      <c r="N25" s="4">
        <v>5.6800000000000004E-4</v>
      </c>
      <c r="O25" s="4">
        <v>-3.8300000000000001E-3</v>
      </c>
      <c r="P25" s="4">
        <v>1.704E-3</v>
      </c>
      <c r="Q25" s="4">
        <v>9.9500000000000005E-3</v>
      </c>
      <c r="R25" s="4">
        <v>4.6044000000000002E-2</v>
      </c>
      <c r="S25" s="4">
        <v>3.4160000000000002E-3</v>
      </c>
      <c r="T25" s="4">
        <v>1.0152E-2</v>
      </c>
      <c r="U25" s="4">
        <v>0</v>
      </c>
      <c r="V25" s="4">
        <v>5.4657999999999998E-2</v>
      </c>
      <c r="W25" s="4">
        <v>1.3929E-2</v>
      </c>
      <c r="X25" s="4">
        <v>1.2319999999999999E-2</v>
      </c>
      <c r="Y25" s="4">
        <v>-3.7200000000000002E-3</v>
      </c>
      <c r="Z25" s="4">
        <v>1.5138E-2</v>
      </c>
      <c r="AA25" s="4">
        <v>3.8372000000000003E-2</v>
      </c>
      <c r="AB25" s="4">
        <v>-1.3469999999999999E-2</v>
      </c>
      <c r="AC25" s="4">
        <v>-1.14E-3</v>
      </c>
      <c r="AD25" s="4">
        <v>9.6349999999999995E-3</v>
      </c>
      <c r="AE25" s="4">
        <v>1.8500000000000001E-3</v>
      </c>
      <c r="AF25" s="4">
        <v>1.8332000000000001E-2</v>
      </c>
      <c r="AG25" s="4">
        <v>-6.1900000000000002E-3</v>
      </c>
      <c r="AH25" s="4">
        <v>2.9446E-2</v>
      </c>
      <c r="AI25" s="4">
        <v>1.0728E-2</v>
      </c>
      <c r="AJ25" s="4">
        <v>1.7242E-2</v>
      </c>
      <c r="AK25" s="4">
        <v>1.5076000000000001E-2</v>
      </c>
      <c r="AL25" s="4">
        <v>2.1683000000000001E-2</v>
      </c>
      <c r="AM25" s="4">
        <v>1.3174999999999999E-2</v>
      </c>
      <c r="AN25" s="4">
        <v>-4.2999999999999999E-4</v>
      </c>
      <c r="AO25" s="4">
        <v>7.3600000000000002E-3</v>
      </c>
      <c r="AP25" s="4">
        <v>1.5280000000000001E-3</v>
      </c>
      <c r="AQ25" s="4">
        <v>8.8039999999999993E-3</v>
      </c>
      <c r="AR25" s="4">
        <v>4.3099999999999996E-3</v>
      </c>
      <c r="AS25" s="4">
        <v>-8.3400000000000002E-3</v>
      </c>
      <c r="AT25" s="4">
        <v>9.5390000000000006E-3</v>
      </c>
      <c r="AU25" s="4">
        <v>1.788E-2</v>
      </c>
      <c r="AV25" s="4">
        <v>7.1000999999999995E-2</v>
      </c>
      <c r="AW25" s="4">
        <v>1.0152E-2</v>
      </c>
      <c r="AX25" s="4">
        <v>4.359E-3</v>
      </c>
      <c r="AY25" s="4">
        <v>1.1662E-2</v>
      </c>
      <c r="AZ25" s="4">
        <v>3.7934000000000002E-2</v>
      </c>
    </row>
    <row r="26" spans="1:52" x14ac:dyDescent="0.2">
      <c r="A26" s="6">
        <v>43502</v>
      </c>
      <c r="B26" s="4">
        <v>1.9750000000000002E-3</v>
      </c>
      <c r="C26" s="4">
        <v>3.7107788000000003E-2</v>
      </c>
      <c r="D26" s="4">
        <v>1.4326999999999999E-2</v>
      </c>
      <c r="E26" s="4">
        <v>-1.6899999999999998E-2</v>
      </c>
      <c r="F26" s="4">
        <v>-2.775E-2</v>
      </c>
      <c r="G26" s="4">
        <v>1.8238000000000001E-2</v>
      </c>
      <c r="H26" s="4">
        <v>-4.5199999999999997E-3</v>
      </c>
      <c r="I26" s="4">
        <v>1.6534E-2</v>
      </c>
      <c r="J26" s="4">
        <v>1.8214999999999999E-2</v>
      </c>
      <c r="K26" s="4">
        <v>-1.3679999999999999E-2</v>
      </c>
      <c r="L26" s="4">
        <v>1.7484E-2</v>
      </c>
      <c r="M26" s="4">
        <v>-2.546E-2</v>
      </c>
      <c r="N26" s="4">
        <v>2.4138E-2</v>
      </c>
      <c r="O26" s="4">
        <v>-2.205E-2</v>
      </c>
      <c r="P26" s="4">
        <v>8.4749999999999999E-3</v>
      </c>
      <c r="Q26" s="4">
        <v>1.6367E-2</v>
      </c>
      <c r="R26" s="4">
        <v>1.3245E-2</v>
      </c>
      <c r="S26" s="4">
        <v>1.1022000000000001E-2</v>
      </c>
      <c r="T26" s="4">
        <v>3.3609999999999998E-3</v>
      </c>
      <c r="U26" s="4">
        <v>4.1589000000000001E-2</v>
      </c>
      <c r="V26" s="4">
        <v>2.7771000000000001E-2</v>
      </c>
      <c r="W26" s="4">
        <v>2.0934999999999999E-2</v>
      </c>
      <c r="X26" s="4">
        <v>4.0730000000000002E-3</v>
      </c>
      <c r="Y26" s="4">
        <v>2.2141000000000001E-2</v>
      </c>
      <c r="Z26" s="4">
        <v>1.7402999999999998E-2</v>
      </c>
      <c r="AA26" s="4">
        <v>-1.4120000000000001E-2</v>
      </c>
      <c r="AB26" s="4">
        <v>7.3709999999999999E-3</v>
      </c>
      <c r="AC26" s="4">
        <v>-3.8309999999999997E-2</v>
      </c>
      <c r="AD26" s="4">
        <v>4.1009999999999996E-3</v>
      </c>
      <c r="AE26" s="4">
        <v>3.986E-2</v>
      </c>
      <c r="AF26" s="4">
        <v>4.5310000000000003E-3</v>
      </c>
      <c r="AG26" s="4">
        <v>1.7930000000000001E-2</v>
      </c>
      <c r="AH26" s="4">
        <v>1.9085999999999999E-2</v>
      </c>
      <c r="AI26" s="4">
        <v>1.4378E-2</v>
      </c>
      <c r="AJ26" s="4">
        <v>5.6820000000000004E-3</v>
      </c>
      <c r="AK26" s="4">
        <v>2.4910000000000002E-3</v>
      </c>
      <c r="AL26" s="4">
        <v>3.4719999999999998E-3</v>
      </c>
      <c r="AM26" s="4">
        <v>7.8230000000000001E-3</v>
      </c>
      <c r="AN26" s="4">
        <v>1.0755000000000001E-2</v>
      </c>
      <c r="AO26" s="4">
        <v>5.3810000000000004E-3</v>
      </c>
      <c r="AP26" s="4">
        <v>-1.5299999999999999E-3</v>
      </c>
      <c r="AQ26" s="4">
        <v>1.162E-2</v>
      </c>
      <c r="AR26" s="4">
        <v>1.4942E-2</v>
      </c>
      <c r="AS26" s="4">
        <v>1.6611999999999998E-2</v>
      </c>
      <c r="AT26" s="4">
        <v>9.4490000000000008E-3</v>
      </c>
      <c r="AU26" s="4">
        <v>2.8083E-2</v>
      </c>
      <c r="AV26" s="4">
        <v>-1.244E-2</v>
      </c>
      <c r="AW26" s="4">
        <v>1.0352999999999999E-2</v>
      </c>
      <c r="AX26" s="4">
        <v>5.1269999999999996E-3</v>
      </c>
      <c r="AY26" s="4">
        <v>-5.2300000000000003E-3</v>
      </c>
      <c r="AZ26" s="4">
        <v>2.7257E-2</v>
      </c>
    </row>
    <row r="27" spans="1:52" x14ac:dyDescent="0.2">
      <c r="A27" s="6">
        <v>43503</v>
      </c>
      <c r="B27" s="4">
        <v>1.1528999999999999E-2</v>
      </c>
      <c r="C27" s="4">
        <v>-1.3010236999999999E-2</v>
      </c>
      <c r="D27" s="4">
        <v>1.4125E-2</v>
      </c>
      <c r="E27" s="4">
        <v>1.6895E-2</v>
      </c>
      <c r="F27" s="4">
        <v>1.8231000000000001E-2</v>
      </c>
      <c r="G27" s="4">
        <v>1.1976000000000001E-2</v>
      </c>
      <c r="H27" s="4">
        <v>1.1273999999999999E-2</v>
      </c>
      <c r="I27" s="4">
        <v>-3.0599999999999998E-3</v>
      </c>
      <c r="J27" s="4">
        <v>1.4337000000000001E-2</v>
      </c>
      <c r="K27" s="4">
        <v>1.9911000000000002E-2</v>
      </c>
      <c r="L27" s="4">
        <v>-1.82E-3</v>
      </c>
      <c r="M27" s="4">
        <v>-1.1350000000000001E-2</v>
      </c>
      <c r="N27" s="4">
        <v>4.9789999999999999E-3</v>
      </c>
      <c r="O27" s="4">
        <v>1.9820999999999998E-2</v>
      </c>
      <c r="P27" s="4">
        <v>-1.6900000000000001E-3</v>
      </c>
      <c r="Q27" s="4">
        <v>-1.307E-2</v>
      </c>
      <c r="R27" s="4">
        <v>9.8200000000000006E-3</v>
      </c>
      <c r="S27" s="4">
        <v>4.2069999999999998E-3</v>
      </c>
      <c r="T27" s="4">
        <v>3.3500000000000001E-3</v>
      </c>
      <c r="U27" s="4">
        <v>0</v>
      </c>
      <c r="V27" s="4">
        <v>2.9978000000000001E-2</v>
      </c>
      <c r="W27" s="4">
        <v>1.9724999999999999E-2</v>
      </c>
      <c r="X27" s="4">
        <v>3.2002999999999997E-2</v>
      </c>
      <c r="Y27" s="4">
        <v>0</v>
      </c>
      <c r="Z27" s="4">
        <v>2.0767999999999998E-2</v>
      </c>
      <c r="AA27" s="4">
        <v>1.2513E-2</v>
      </c>
      <c r="AB27" s="4">
        <v>1.6310000000000001E-3</v>
      </c>
      <c r="AC27" s="4">
        <v>-2.0320000000000001E-2</v>
      </c>
      <c r="AD27" s="4">
        <v>1.6239E-2</v>
      </c>
      <c r="AE27" s="4">
        <v>1.2357E-2</v>
      </c>
      <c r="AF27" s="4">
        <v>1.2579E-2</v>
      </c>
      <c r="AG27" s="4">
        <v>2.0178000000000001E-2</v>
      </c>
      <c r="AH27" s="4">
        <v>1.332E-2</v>
      </c>
      <c r="AI27" s="4">
        <v>1.6393999999999999E-2</v>
      </c>
      <c r="AJ27" s="4">
        <v>4.7035E-2</v>
      </c>
      <c r="AK27" s="4">
        <v>1.4815E-2</v>
      </c>
      <c r="AL27" s="4">
        <v>2.0584000000000002E-2</v>
      </c>
      <c r="AM27" s="4">
        <v>-2.5999999999999999E-3</v>
      </c>
      <c r="AN27" s="4">
        <v>1.3178E-2</v>
      </c>
      <c r="AO27" s="4">
        <v>-9.9600000000000001E-3</v>
      </c>
      <c r="AP27" s="4">
        <v>1.5174999999999999E-2</v>
      </c>
      <c r="AQ27" s="4">
        <v>1.4337000000000001E-2</v>
      </c>
      <c r="AR27" s="4">
        <v>8.4390000000000003E-3</v>
      </c>
      <c r="AS27" s="4">
        <v>9.8359999999999993E-3</v>
      </c>
      <c r="AT27" s="4">
        <v>0</v>
      </c>
      <c r="AU27" s="4">
        <v>3.4476E-2</v>
      </c>
      <c r="AV27" s="4">
        <v>1.9155999999999999E-2</v>
      </c>
      <c r="AW27" s="4">
        <v>1.2643E-2</v>
      </c>
      <c r="AX27" s="4">
        <v>5.8840000000000003E-3</v>
      </c>
      <c r="AY27" s="4">
        <v>1.1587999999999999E-2</v>
      </c>
      <c r="AZ27" s="4">
        <v>2.6749999999999999E-2</v>
      </c>
    </row>
    <row r="28" spans="1:52" x14ac:dyDescent="0.2">
      <c r="A28" s="6">
        <v>43504</v>
      </c>
      <c r="B28" s="4">
        <v>-2.5400000000000002E-3</v>
      </c>
      <c r="C28" s="4">
        <v>-2.8170877E-2</v>
      </c>
      <c r="D28" s="4">
        <v>2.1020000000000001E-3</v>
      </c>
      <c r="E28" s="4">
        <v>1.116E-3</v>
      </c>
      <c r="F28" s="4">
        <v>-1.2829999999999999E-2</v>
      </c>
      <c r="G28" s="4">
        <v>1.4899999999999999E-4</v>
      </c>
      <c r="H28" s="4">
        <v>-6.7499999999999999E-3</v>
      </c>
      <c r="I28" s="4">
        <v>-1.5169999999999999E-2</v>
      </c>
      <c r="J28" s="4">
        <v>-8.94E-3</v>
      </c>
      <c r="K28" s="4">
        <v>9.2739999999999993E-3</v>
      </c>
      <c r="L28" s="4">
        <v>6.6100000000000004E-3</v>
      </c>
      <c r="M28" s="4">
        <v>9.7319999999999993E-3</v>
      </c>
      <c r="N28" s="4">
        <v>3.3059999999999999E-3</v>
      </c>
      <c r="O28" s="4">
        <v>9.9710000000000007E-3</v>
      </c>
      <c r="P28" s="4">
        <v>7.5789999999999998E-3</v>
      </c>
      <c r="Q28" s="4">
        <v>9.8200000000000006E-3</v>
      </c>
      <c r="R28" s="4">
        <v>-1.6420000000000001E-2</v>
      </c>
      <c r="S28" s="4">
        <v>1.0024999999999999E-2</v>
      </c>
      <c r="T28" s="4">
        <v>1.9868E-2</v>
      </c>
      <c r="U28" s="4">
        <v>-5.2700000000000004E-3</v>
      </c>
      <c r="V28" s="4">
        <v>-2.3310000000000001E-2</v>
      </c>
      <c r="W28" s="4">
        <v>-1.7340000000000001E-2</v>
      </c>
      <c r="X28" s="4">
        <v>3.9290000000000002E-3</v>
      </c>
      <c r="Y28" s="4">
        <v>-3.6600000000000001E-3</v>
      </c>
      <c r="Z28" s="4">
        <v>-1.243E-2</v>
      </c>
      <c r="AA28" s="4">
        <v>-7.2500000000000004E-3</v>
      </c>
      <c r="AB28" s="4">
        <v>-1.1469999999999999E-2</v>
      </c>
      <c r="AC28" s="4">
        <v>2.0323000000000001E-2</v>
      </c>
      <c r="AD28" s="4">
        <v>-2.997E-2</v>
      </c>
      <c r="AE28" s="4">
        <v>-1.2359999999999999E-2</v>
      </c>
      <c r="AF28" s="4">
        <v>3.565E-3</v>
      </c>
      <c r="AG28" s="4">
        <v>2.3869999999999998E-3</v>
      </c>
      <c r="AH28" s="4">
        <v>-1.7840000000000002E-2</v>
      </c>
      <c r="AI28" s="4">
        <v>1.5402000000000001E-2</v>
      </c>
      <c r="AJ28" s="4">
        <v>-1.635E-2</v>
      </c>
      <c r="AK28" s="4">
        <v>4.8900000000000002E-3</v>
      </c>
      <c r="AL28" s="4">
        <v>-1.8849999999999999E-2</v>
      </c>
      <c r="AM28" s="4">
        <v>1.0363000000000001E-2</v>
      </c>
      <c r="AN28" s="4">
        <v>4.2200000000000001E-4</v>
      </c>
      <c r="AO28" s="4">
        <v>2.1177999999999999E-2</v>
      </c>
      <c r="AP28" s="4">
        <v>-4.4659999999999998E-2</v>
      </c>
      <c r="AQ28" s="4">
        <v>-2.14E-3</v>
      </c>
      <c r="AR28" s="4">
        <v>-2.0999999999999999E-3</v>
      </c>
      <c r="AS28" s="4">
        <v>4.8820000000000001E-3</v>
      </c>
      <c r="AT28" s="4">
        <v>1.5552E-2</v>
      </c>
      <c r="AU28" s="4">
        <v>-3.0179999999999998E-2</v>
      </c>
      <c r="AV28" s="4">
        <v>-3.3500000000000001E-3</v>
      </c>
      <c r="AW28" s="4">
        <v>-3.8999999999999998E-3</v>
      </c>
      <c r="AX28" s="4">
        <v>8.567E-3</v>
      </c>
      <c r="AY28" s="4">
        <v>-1.685E-2</v>
      </c>
      <c r="AZ28" s="4">
        <v>-6.9499999999999996E-3</v>
      </c>
    </row>
    <row r="29" spans="1:52" x14ac:dyDescent="0.2">
      <c r="A29" s="7">
        <v>43507</v>
      </c>
      <c r="B29" s="4">
        <v>-2.16E-3</v>
      </c>
      <c r="C29" s="4">
        <v>-4.4999050000000002E-3</v>
      </c>
      <c r="D29" s="4">
        <v>1.8717999999999999E-2</v>
      </c>
      <c r="E29" s="4">
        <v>-1.3100000000000001E-2</v>
      </c>
      <c r="F29" s="4">
        <v>1.2834E-2</v>
      </c>
      <c r="G29" s="4">
        <v>2.9710000000000001E-3</v>
      </c>
      <c r="H29" s="4">
        <v>2.2550000000000001E-3</v>
      </c>
      <c r="I29" s="4">
        <v>1.9897000000000001E-2</v>
      </c>
      <c r="J29" s="4">
        <v>5.372E-3</v>
      </c>
      <c r="K29" s="4">
        <v>-1.252E-2</v>
      </c>
      <c r="L29" s="4">
        <v>-5.7000000000000002E-3</v>
      </c>
      <c r="M29" s="4">
        <v>1.6130000000000001E-3</v>
      </c>
      <c r="N29" s="4">
        <v>-3.31E-3</v>
      </c>
      <c r="O29" s="4">
        <v>-1.6799999999999999E-2</v>
      </c>
      <c r="P29" s="4">
        <v>-8.4000000000000003E-4</v>
      </c>
      <c r="Q29" s="4">
        <v>-3.2599999999999999E-3</v>
      </c>
      <c r="R29" s="4">
        <v>3.4176999999999999E-2</v>
      </c>
      <c r="S29" s="4">
        <v>-2.5000000000000001E-3</v>
      </c>
      <c r="T29" s="4">
        <v>1.6379999999999999E-3</v>
      </c>
      <c r="U29" s="4">
        <v>3.9550000000000002E-3</v>
      </c>
      <c r="V29" s="4">
        <v>1.7381000000000001E-2</v>
      </c>
      <c r="W29" s="4">
        <v>7.9500000000000003E-4</v>
      </c>
      <c r="X29" s="4">
        <v>0</v>
      </c>
      <c r="Y29" s="4">
        <v>-3.6700000000000001E-3</v>
      </c>
      <c r="Z29" s="4">
        <v>3.3670000000000002E-3</v>
      </c>
      <c r="AA29" s="4">
        <v>-1.6289999999999999E-2</v>
      </c>
      <c r="AB29" s="4">
        <v>1.9179999999999999E-2</v>
      </c>
      <c r="AC29" s="4">
        <v>4.1721000000000001E-2</v>
      </c>
      <c r="AD29" s="4">
        <v>-1.3799999999999999E-3</v>
      </c>
      <c r="AE29" s="4">
        <v>3.5460000000000001E-3</v>
      </c>
      <c r="AF29" s="4">
        <v>0</v>
      </c>
      <c r="AG29" s="4">
        <v>-1.7000000000000001E-4</v>
      </c>
      <c r="AH29" s="4">
        <v>1.7836999999999999E-2</v>
      </c>
      <c r="AI29" s="4">
        <v>-5.11E-3</v>
      </c>
      <c r="AJ29" s="4">
        <v>1.6348999999999999E-2</v>
      </c>
      <c r="AK29" s="4">
        <v>9.7090000000000006E-3</v>
      </c>
      <c r="AL29" s="4">
        <v>-5.7800000000000004E-3</v>
      </c>
      <c r="AM29" s="4">
        <v>-5.1700000000000001E-3</v>
      </c>
      <c r="AN29" s="4">
        <v>-8.0499999999999999E-3</v>
      </c>
      <c r="AO29" s="4">
        <v>1.1231E-2</v>
      </c>
      <c r="AP29" s="4">
        <v>0</v>
      </c>
      <c r="AQ29" s="4">
        <v>-1.9449999999999999E-2</v>
      </c>
      <c r="AR29" s="4">
        <v>0</v>
      </c>
      <c r="AS29" s="4">
        <v>3.241E-3</v>
      </c>
      <c r="AT29" s="4">
        <v>-6.1900000000000002E-3</v>
      </c>
      <c r="AU29" s="4">
        <v>9.1489999999999991E-3</v>
      </c>
      <c r="AV29" s="4">
        <v>-1.542E-2</v>
      </c>
      <c r="AW29" s="4">
        <v>-2.7100000000000002E-3</v>
      </c>
      <c r="AX29" s="4">
        <v>-1.9400000000000001E-3</v>
      </c>
      <c r="AY29" s="4">
        <v>7.587E-3</v>
      </c>
      <c r="AZ29" s="4">
        <v>1.7409999999999999E-3</v>
      </c>
    </row>
    <row r="30" spans="1:52" x14ac:dyDescent="0.2">
      <c r="A30" s="7">
        <v>43508</v>
      </c>
      <c r="B30" s="4">
        <v>2.2300000000000002E-3</v>
      </c>
      <c r="C30" s="4">
        <v>1.8282045E-2</v>
      </c>
      <c r="D30" s="4">
        <v>4.7959999999999999E-3</v>
      </c>
      <c r="E30" s="4">
        <v>-3.0200000000000001E-3</v>
      </c>
      <c r="F30" s="4">
        <v>6.3559999999999997E-3</v>
      </c>
      <c r="G30" s="4">
        <v>1.2383999999999999E-2</v>
      </c>
      <c r="H30" s="4">
        <v>2.2273000000000001E-2</v>
      </c>
      <c r="I30" s="4">
        <v>6.6369999999999997E-3</v>
      </c>
      <c r="J30" s="4">
        <v>2.6749999999999999E-3</v>
      </c>
      <c r="K30" s="4">
        <v>-6.6600000000000001E-3</v>
      </c>
      <c r="L30" s="4">
        <v>3.2320000000000001E-3</v>
      </c>
      <c r="M30" s="4">
        <v>-1.2160000000000001E-2</v>
      </c>
      <c r="N30" s="4">
        <v>-2.741E-2</v>
      </c>
      <c r="O30" s="4">
        <v>1.2468E-2</v>
      </c>
      <c r="P30" s="4">
        <v>8.3610000000000004E-3</v>
      </c>
      <c r="Q30" s="4">
        <v>3.2629999999999998E-3</v>
      </c>
      <c r="R30" s="4">
        <v>-1.6000000000000001E-3</v>
      </c>
      <c r="S30" s="4">
        <v>1.665E-3</v>
      </c>
      <c r="T30" s="4">
        <v>-2.486E-2</v>
      </c>
      <c r="U30" s="4">
        <v>-7.9299999999999995E-3</v>
      </c>
      <c r="V30" s="4">
        <v>1.2987E-2</v>
      </c>
      <c r="W30" s="4">
        <v>2.5099E-2</v>
      </c>
      <c r="X30" s="4">
        <v>7.8130000000000005E-3</v>
      </c>
      <c r="Y30" s="4">
        <v>2.1819000000000002E-2</v>
      </c>
      <c r="Z30" s="4">
        <v>2.1252E-2</v>
      </c>
      <c r="AA30" s="4">
        <v>-5.77E-3</v>
      </c>
      <c r="AB30" s="4">
        <v>1.3649E-2</v>
      </c>
      <c r="AC30" s="4">
        <v>1.7998E-2</v>
      </c>
      <c r="AD30" s="4">
        <v>2.1919000000000001E-2</v>
      </c>
      <c r="AE30" s="4">
        <v>-1.7860000000000001E-2</v>
      </c>
      <c r="AF30" s="4">
        <v>4.4390000000000002E-3</v>
      </c>
      <c r="AG30" s="4">
        <v>-5.1200000000000004E-3</v>
      </c>
      <c r="AH30" s="4">
        <v>-1.9499999999999999E-3</v>
      </c>
      <c r="AI30" s="4">
        <v>1.2359E-2</v>
      </c>
      <c r="AJ30" s="4">
        <v>-2.7100000000000002E-3</v>
      </c>
      <c r="AK30" s="4">
        <v>-7.2700000000000004E-3</v>
      </c>
      <c r="AL30" s="4">
        <v>8.0879999999999997E-3</v>
      </c>
      <c r="AM30" s="4">
        <v>0</v>
      </c>
      <c r="AN30" s="4">
        <v>4.2499999999999998E-4</v>
      </c>
      <c r="AO30" s="4">
        <v>1.6944000000000001E-2</v>
      </c>
      <c r="AP30" s="4">
        <v>1.8721000000000002E-2</v>
      </c>
      <c r="AQ30" s="4">
        <v>1.3724E-2</v>
      </c>
      <c r="AR30" s="4">
        <v>-6.3400000000000001E-3</v>
      </c>
      <c r="AS30" s="4">
        <v>-1.9609999999999999E-2</v>
      </c>
      <c r="AT30" s="4">
        <v>3.101E-3</v>
      </c>
      <c r="AU30" s="4">
        <v>2.3996E-2</v>
      </c>
      <c r="AV30" s="4">
        <v>-6.8500000000000002E-3</v>
      </c>
      <c r="AW30" s="4">
        <v>-2.1099999999999999E-3</v>
      </c>
      <c r="AX30" s="4">
        <v>2.3280000000000002E-3</v>
      </c>
      <c r="AY30" s="4">
        <v>5.7970000000000001E-3</v>
      </c>
      <c r="AZ30" s="4">
        <v>1.6608000000000001E-2</v>
      </c>
    </row>
    <row r="31" spans="1:52" x14ac:dyDescent="0.2">
      <c r="A31" s="8">
        <v>43509</v>
      </c>
      <c r="B31" s="4">
        <v>-1.1299999999999999E-3</v>
      </c>
      <c r="C31" s="4">
        <v>1.9139340000000001E-2</v>
      </c>
      <c r="D31" s="4">
        <v>1.1553000000000001E-2</v>
      </c>
      <c r="E31" s="4">
        <v>6.404E-3</v>
      </c>
      <c r="F31" s="4">
        <v>2.1099999999999999E-3</v>
      </c>
      <c r="G31" s="4">
        <v>1.903E-3</v>
      </c>
      <c r="H31" s="4">
        <v>1.3129E-2</v>
      </c>
      <c r="I31" s="4">
        <v>-5.5300000000000002E-3</v>
      </c>
      <c r="J31" s="4">
        <v>4.4419999999999998E-3</v>
      </c>
      <c r="K31" s="4">
        <v>-2.9340000000000001E-2</v>
      </c>
      <c r="L31" s="4">
        <v>-2.068E-2</v>
      </c>
      <c r="M31" s="4">
        <v>0</v>
      </c>
      <c r="N31" s="4">
        <v>5.7315999999999999E-2</v>
      </c>
      <c r="O31" s="4">
        <v>-4.0030000000000003E-2</v>
      </c>
      <c r="P31" s="4">
        <v>4.1549999999999998E-3</v>
      </c>
      <c r="Q31" s="4">
        <v>-9.8200000000000006E-3</v>
      </c>
      <c r="R31" s="4">
        <v>-6.43E-3</v>
      </c>
      <c r="S31" s="4">
        <v>-1.67E-3</v>
      </c>
      <c r="T31" s="4">
        <v>-1.0120000000000001E-2</v>
      </c>
      <c r="U31" s="4">
        <v>-2.66E-3</v>
      </c>
      <c r="V31" s="4">
        <v>2.3189000000000001E-2</v>
      </c>
      <c r="W31" s="4">
        <v>3.6505999999999997E-2</v>
      </c>
      <c r="X31" s="4">
        <v>-1.174E-2</v>
      </c>
      <c r="Y31" s="4">
        <v>1.0734E-2</v>
      </c>
      <c r="Z31" s="4">
        <v>1.3472E-2</v>
      </c>
      <c r="AA31" s="4">
        <v>7.4070000000000004E-3</v>
      </c>
      <c r="AB31" s="4">
        <v>9.9190000000000007E-3</v>
      </c>
      <c r="AC31" s="4">
        <v>7.2035000000000002E-2</v>
      </c>
      <c r="AD31" s="4">
        <v>-9.5300000000000003E-3</v>
      </c>
      <c r="AE31" s="4">
        <v>3.3661000000000003E-2</v>
      </c>
      <c r="AF31" s="4">
        <v>6.1809999999999999E-3</v>
      </c>
      <c r="AG31" s="4">
        <v>3.4190000000000002E-3</v>
      </c>
      <c r="AH31" s="4">
        <v>-1.0489999999999999E-2</v>
      </c>
      <c r="AI31" s="4">
        <v>1.444E-3</v>
      </c>
      <c r="AJ31" s="4">
        <v>-5.4299999999999999E-3</v>
      </c>
      <c r="AK31" s="4">
        <v>-3.7179999999999998E-2</v>
      </c>
      <c r="AL31" s="4">
        <v>-5.8E-4</v>
      </c>
      <c r="AM31" s="4">
        <v>-3.1579999999999997E-2</v>
      </c>
      <c r="AN31" s="4">
        <v>5.9369999999999996E-3</v>
      </c>
      <c r="AO31" s="4">
        <v>5.2899999999999996E-4</v>
      </c>
      <c r="AP31" s="4">
        <v>1.9893999999999998E-2</v>
      </c>
      <c r="AQ31" s="4">
        <v>-3.5899999999999999E-3</v>
      </c>
      <c r="AR31" s="4">
        <v>-3.8879999999999998E-2</v>
      </c>
      <c r="AS31" s="4">
        <v>-4.96E-3</v>
      </c>
      <c r="AT31" s="4">
        <v>-6.2100000000000002E-3</v>
      </c>
      <c r="AU31" s="4">
        <v>-4.1599999999999996E-3</v>
      </c>
      <c r="AV31" s="4">
        <v>6.8469999999999998E-3</v>
      </c>
      <c r="AW31" s="4">
        <v>1.8090000000000001E-3</v>
      </c>
      <c r="AX31" s="4">
        <v>-7.7799999999999996E-3</v>
      </c>
      <c r="AY31" s="4">
        <v>7.4859999999999996E-3</v>
      </c>
      <c r="AZ31" s="4">
        <v>2.0746000000000001E-2</v>
      </c>
    </row>
    <row r="32" spans="1:52" x14ac:dyDescent="0.2">
      <c r="A32" s="8">
        <v>43510</v>
      </c>
      <c r="B32" s="4">
        <v>-1E-3</v>
      </c>
      <c r="C32" s="4">
        <v>-1.6325268E-2</v>
      </c>
      <c r="D32" s="4">
        <v>-9.4999999999999998E-3</v>
      </c>
      <c r="E32" s="4">
        <v>-3.3899999999999998E-3</v>
      </c>
      <c r="F32" s="4">
        <v>-2.562E-2</v>
      </c>
      <c r="G32" s="4">
        <v>9.8949999999999993E-3</v>
      </c>
      <c r="H32" s="4">
        <v>-1.3129999999999999E-2</v>
      </c>
      <c r="I32" s="4">
        <v>1.6219999999999998E-2</v>
      </c>
      <c r="J32" s="4">
        <v>-8.8999999999999995E-4</v>
      </c>
      <c r="K32" s="4">
        <v>-8.7399999999999995E-3</v>
      </c>
      <c r="L32" s="4">
        <v>1.38E-2</v>
      </c>
      <c r="M32" s="4">
        <v>1.9387000000000001E-2</v>
      </c>
      <c r="N32" s="4">
        <v>-9.6900000000000007E-3</v>
      </c>
      <c r="O32" s="4">
        <v>6.4279999999999997E-3</v>
      </c>
      <c r="P32" s="4">
        <v>-4.9899999999999996E-3</v>
      </c>
      <c r="Q32" s="4">
        <v>-6.6E-3</v>
      </c>
      <c r="R32" s="4">
        <v>1.917E-2</v>
      </c>
      <c r="S32" s="4">
        <v>4.1621999999999999E-2</v>
      </c>
      <c r="T32" s="4">
        <v>-1.3650000000000001E-2</v>
      </c>
      <c r="U32" s="4">
        <v>-4.0000000000000001E-3</v>
      </c>
      <c r="V32" s="4">
        <v>-1.153E-2</v>
      </c>
      <c r="W32" s="4">
        <v>-4.4900000000000001E-3</v>
      </c>
      <c r="X32" s="4">
        <v>7.8429999999999993E-3</v>
      </c>
      <c r="Y32" s="4">
        <v>-1.7950000000000001E-2</v>
      </c>
      <c r="Z32" s="4">
        <v>-6.6699999999999997E-3</v>
      </c>
      <c r="AA32" s="4">
        <v>-6.5799999999999999E-3</v>
      </c>
      <c r="AB32" s="4">
        <v>-1.391E-2</v>
      </c>
      <c r="AC32" s="4">
        <v>-4.1599999999999996E-3</v>
      </c>
      <c r="AD32" s="4">
        <v>1.7628000000000001E-2</v>
      </c>
      <c r="AE32" s="4">
        <v>-6.9899999999999997E-3</v>
      </c>
      <c r="AF32" s="4">
        <v>-1.1509999999999999E-2</v>
      </c>
      <c r="AG32" s="4">
        <v>-1.478E-2</v>
      </c>
      <c r="AH32" s="4">
        <v>9.1819999999999992E-3</v>
      </c>
      <c r="AI32" s="4">
        <v>1.0763999999999999E-2</v>
      </c>
      <c r="AJ32" s="4">
        <v>3.4809E-2</v>
      </c>
      <c r="AK32" s="4">
        <v>0</v>
      </c>
      <c r="AL32" s="4">
        <v>-3.7539999999999997E-2</v>
      </c>
      <c r="AM32" s="4">
        <v>-1.346E-2</v>
      </c>
      <c r="AN32" s="4">
        <v>1.6900000000000001E-3</v>
      </c>
      <c r="AO32" s="4">
        <v>5.2899999999999996E-4</v>
      </c>
      <c r="AP32" s="4">
        <v>9.0500000000000008E-3</v>
      </c>
      <c r="AQ32" s="4">
        <v>-3.8159999999999999E-2</v>
      </c>
      <c r="AR32" s="4">
        <v>-1.107E-2</v>
      </c>
      <c r="AS32" s="4">
        <v>2.4840000000000001E-3</v>
      </c>
      <c r="AT32" s="4">
        <v>-2.205E-2</v>
      </c>
      <c r="AU32" s="4">
        <v>5.9350000000000002E-3</v>
      </c>
      <c r="AV32" s="4">
        <v>-7.2300000000000003E-3</v>
      </c>
      <c r="AW32" s="4">
        <v>2.4069999999999999E-3</v>
      </c>
      <c r="AX32" s="4">
        <v>-1.0999999999999999E-2</v>
      </c>
      <c r="AY32" s="4">
        <v>1.9036999999999998E-2</v>
      </c>
      <c r="AZ32" s="4">
        <v>1.8062999999999999E-2</v>
      </c>
    </row>
    <row r="33" spans="1:52" x14ac:dyDescent="0.2">
      <c r="A33" s="8">
        <v>43511</v>
      </c>
      <c r="B33" s="4">
        <v>1.091E-3</v>
      </c>
      <c r="C33" s="4">
        <v>-1.0086832E-2</v>
      </c>
      <c r="D33" s="4">
        <v>5.4419999999999998E-3</v>
      </c>
      <c r="E33" s="4">
        <v>1.0122000000000001E-2</v>
      </c>
      <c r="F33" s="4">
        <v>-3.2499999999999999E-3</v>
      </c>
      <c r="G33" s="4">
        <v>-1.7819999999999999E-2</v>
      </c>
      <c r="H33" s="4">
        <v>1.7468000000000001E-2</v>
      </c>
      <c r="I33" s="4">
        <v>-5.47E-3</v>
      </c>
      <c r="J33" s="4">
        <v>-2.6700000000000001E-3</v>
      </c>
      <c r="K33" s="4">
        <v>3.1120000000000002E-3</v>
      </c>
      <c r="L33" s="4">
        <v>2.434E-3</v>
      </c>
      <c r="M33" s="4">
        <v>7.9679999999999994E-3</v>
      </c>
      <c r="N33" s="4">
        <v>-2.298E-2</v>
      </c>
      <c r="O33" s="4">
        <v>-1.23E-2</v>
      </c>
      <c r="P33" s="4">
        <v>4.9880000000000002E-3</v>
      </c>
      <c r="Q33" s="4">
        <v>-2.3449999999999999E-2</v>
      </c>
      <c r="R33" s="4">
        <v>-7.9399999999999991E-3</v>
      </c>
      <c r="S33" s="4">
        <v>2.6037000000000001E-2</v>
      </c>
      <c r="T33" s="4">
        <v>1.1956E-2</v>
      </c>
      <c r="U33" s="4">
        <v>-1.34E-3</v>
      </c>
      <c r="V33" s="4">
        <v>1.4389000000000001E-2</v>
      </c>
      <c r="W33" s="4">
        <v>1.6369000000000002E-2</v>
      </c>
      <c r="X33" s="4">
        <v>3.8990000000000001E-3</v>
      </c>
      <c r="Y33" s="4">
        <v>2.8573000000000001E-2</v>
      </c>
      <c r="Z33" s="4">
        <v>-9.8499999999999994E-3</v>
      </c>
      <c r="AA33" s="4">
        <v>-4.0999999999999999E-4</v>
      </c>
      <c r="AB33" s="4">
        <v>-4.0099999999999997E-3</v>
      </c>
      <c r="AC33" s="4">
        <v>1.6528999999999999E-2</v>
      </c>
      <c r="AD33" s="4">
        <v>8.0319999999999992E-3</v>
      </c>
      <c r="AE33" s="4">
        <v>5.2490000000000002E-3</v>
      </c>
      <c r="AF33" s="4">
        <v>8.8999999999999995E-4</v>
      </c>
      <c r="AG33" s="4">
        <v>1.3931000000000001E-2</v>
      </c>
      <c r="AH33" s="4">
        <v>-6.5500000000000003E-3</v>
      </c>
      <c r="AI33" s="4">
        <v>-1.4300000000000001E-3</v>
      </c>
      <c r="AJ33" s="4">
        <v>2.6280000000000001E-3</v>
      </c>
      <c r="AK33" s="4">
        <v>5.0379999999999999E-3</v>
      </c>
      <c r="AL33" s="4">
        <v>2.4211E-2</v>
      </c>
      <c r="AM33" s="4">
        <v>8.097E-3</v>
      </c>
      <c r="AN33" s="4">
        <v>-8.4000000000000003E-4</v>
      </c>
      <c r="AO33" s="4">
        <v>-4.0000000000000002E-4</v>
      </c>
      <c r="AP33" s="4">
        <v>7.4790000000000004E-3</v>
      </c>
      <c r="AQ33" s="4">
        <v>8.9350000000000002E-3</v>
      </c>
      <c r="AR33" s="4">
        <v>2.4204E-2</v>
      </c>
      <c r="AS33" s="4">
        <v>-8.3000000000000001E-4</v>
      </c>
      <c r="AT33" s="4">
        <v>1.2658000000000001E-2</v>
      </c>
      <c r="AU33" s="4">
        <v>-4.292E-2</v>
      </c>
      <c r="AV33" s="4">
        <v>1.9070000000000001E-3</v>
      </c>
      <c r="AW33" s="4">
        <v>6.0099999999999997E-4</v>
      </c>
      <c r="AX33" s="4">
        <v>7.476E-3</v>
      </c>
      <c r="AY33" s="4">
        <v>1.4807000000000001E-2</v>
      </c>
      <c r="AZ33" s="4">
        <v>-5.9800000000000001E-3</v>
      </c>
    </row>
    <row r="34" spans="1:52" x14ac:dyDescent="0.2">
      <c r="A34" s="8">
        <v>43514</v>
      </c>
      <c r="B34" s="4">
        <v>4.5830000000000003E-3</v>
      </c>
      <c r="C34" s="4">
        <v>2.0255220000000001E-3</v>
      </c>
      <c r="D34" s="4">
        <v>0</v>
      </c>
      <c r="E34" s="4">
        <v>-2.6099999999999999E-3</v>
      </c>
      <c r="F34" s="4">
        <v>6.4869999999999997E-3</v>
      </c>
      <c r="G34" s="4">
        <v>-2.0699999999999998E-3</v>
      </c>
      <c r="H34" s="4">
        <v>2.1619999999999999E-3</v>
      </c>
      <c r="I34" s="4">
        <v>1.4428E-2</v>
      </c>
      <c r="J34" s="4">
        <v>-1.524E-2</v>
      </c>
      <c r="K34" s="4">
        <v>2.2569999999999999E-3</v>
      </c>
      <c r="L34" s="4">
        <v>-1.567E-2</v>
      </c>
      <c r="M34" s="4">
        <v>-7.9000000000000001E-4</v>
      </c>
      <c r="N34" s="4">
        <v>-9.4500000000000001E-3</v>
      </c>
      <c r="O34" s="4">
        <v>1.0966999999999999E-2</v>
      </c>
      <c r="P34" s="4">
        <v>1.1542E-2</v>
      </c>
      <c r="Q34" s="4">
        <v>0</v>
      </c>
      <c r="R34" s="4">
        <v>1.5823E-2</v>
      </c>
      <c r="S34" s="4">
        <v>5.437E-3</v>
      </c>
      <c r="T34" s="4">
        <v>8.4530000000000004E-3</v>
      </c>
      <c r="U34" s="4">
        <v>-6.7099999999999998E-3</v>
      </c>
      <c r="V34" s="4">
        <v>1.2493000000000001E-2</v>
      </c>
      <c r="W34" s="4">
        <v>8.8170000000000002E-3</v>
      </c>
      <c r="X34" s="4">
        <v>7.7520000000000002E-3</v>
      </c>
      <c r="Y34" s="4">
        <v>3.5149999999999999E-3</v>
      </c>
      <c r="Z34" s="4">
        <v>4.6579999999999998E-3</v>
      </c>
      <c r="AA34" s="4">
        <v>0</v>
      </c>
      <c r="AB34" s="4">
        <v>7.6080000000000002E-3</v>
      </c>
      <c r="AC34" s="4">
        <v>-3.0799999999999998E-3</v>
      </c>
      <c r="AD34" s="4">
        <v>2.2414E-2</v>
      </c>
      <c r="AE34" s="4">
        <v>0</v>
      </c>
      <c r="AF34" s="4">
        <v>7.0920000000000002E-3</v>
      </c>
      <c r="AG34" s="4">
        <v>2.1625999999999999E-2</v>
      </c>
      <c r="AH34" s="4">
        <v>1.4138E-2</v>
      </c>
      <c r="AI34" s="4">
        <v>2.1419999999999998E-3</v>
      </c>
      <c r="AJ34" s="4">
        <v>1.0444E-2</v>
      </c>
      <c r="AK34" s="4">
        <v>2.5089999999999999E-3</v>
      </c>
      <c r="AL34" s="4">
        <v>-2.0039999999999999E-2</v>
      </c>
      <c r="AM34" s="4">
        <v>1.0695E-2</v>
      </c>
      <c r="AN34" s="4">
        <v>-8.4999999999999995E-4</v>
      </c>
      <c r="AO34" s="4">
        <v>0</v>
      </c>
      <c r="AP34" s="4">
        <v>1.1852E-2</v>
      </c>
      <c r="AQ34" s="4">
        <v>-2.2300000000000002E-3</v>
      </c>
      <c r="AR34" s="4">
        <v>-2.6429999999999999E-2</v>
      </c>
      <c r="AS34" s="4">
        <v>0</v>
      </c>
      <c r="AT34" s="4">
        <v>9.3900000000000008E-3</v>
      </c>
      <c r="AU34" s="4">
        <v>-4.3549999999999998E-2</v>
      </c>
      <c r="AV34" s="4">
        <v>1.523E-3</v>
      </c>
      <c r="AW34" s="4">
        <v>4.7930000000000004E-3</v>
      </c>
      <c r="AX34" s="4">
        <v>7.0309999999999999E-3</v>
      </c>
      <c r="AY34" s="4">
        <v>2.2755999999999998E-2</v>
      </c>
      <c r="AZ34" s="4">
        <v>7.424E-3</v>
      </c>
    </row>
    <row r="35" spans="1:52" x14ac:dyDescent="0.2">
      <c r="A35" s="8">
        <v>43515</v>
      </c>
      <c r="B35" s="4">
        <v>3.9899999999999996E-3</v>
      </c>
      <c r="C35" s="4">
        <v>2.4252240000000001E-3</v>
      </c>
      <c r="D35" s="4">
        <v>7.4349999999999998E-3</v>
      </c>
      <c r="E35" s="4">
        <v>2.2556E-2</v>
      </c>
      <c r="F35" s="4">
        <v>1.2848E-2</v>
      </c>
      <c r="G35" s="4">
        <v>1.2185E-2</v>
      </c>
      <c r="H35" s="4">
        <v>8.6020000000000003E-3</v>
      </c>
      <c r="I35" s="4">
        <v>2.7E-4</v>
      </c>
      <c r="J35" s="4">
        <v>2.8497000000000001E-2</v>
      </c>
      <c r="K35" s="4">
        <v>9.8150000000000008E-3</v>
      </c>
      <c r="L35" s="4">
        <v>-8.4930000000000005E-2</v>
      </c>
      <c r="M35" s="4">
        <v>-4.1349999999999998E-2</v>
      </c>
      <c r="N35" s="4">
        <v>0</v>
      </c>
      <c r="O35" s="4">
        <v>-1.6389999999999998E-2</v>
      </c>
      <c r="P35" s="4">
        <v>-1.154E-2</v>
      </c>
      <c r="Q35" s="4">
        <v>-3.3999999999999998E-3</v>
      </c>
      <c r="R35" s="4">
        <v>-3.14E-3</v>
      </c>
      <c r="S35" s="4">
        <v>-3.8800000000000002E-3</v>
      </c>
      <c r="T35" s="4">
        <v>6.711E-3</v>
      </c>
      <c r="U35" s="4">
        <v>5.3689999999999996E-3</v>
      </c>
      <c r="V35" s="4">
        <v>-3.3899999999999998E-3</v>
      </c>
      <c r="W35" s="4">
        <v>1.4525E-2</v>
      </c>
      <c r="X35" s="4">
        <v>3.8539999999999998E-3</v>
      </c>
      <c r="Y35" s="4">
        <v>1.7392000000000001E-2</v>
      </c>
      <c r="Z35" s="4">
        <v>1.0838E-2</v>
      </c>
      <c r="AA35" s="4">
        <v>1.6379999999999999E-2</v>
      </c>
      <c r="AB35" s="4">
        <v>-4.0000000000000001E-3</v>
      </c>
      <c r="AC35" s="4">
        <v>-1.763E-2</v>
      </c>
      <c r="AD35" s="4">
        <v>-1.2999999999999999E-3</v>
      </c>
      <c r="AE35" s="4">
        <v>5.2220000000000001E-3</v>
      </c>
      <c r="AF35" s="4">
        <v>7.0419999999999996E-3</v>
      </c>
      <c r="AG35" s="4">
        <v>-1.67E-3</v>
      </c>
      <c r="AH35" s="4">
        <v>-8.5999999999999998E-4</v>
      </c>
      <c r="AI35" s="4">
        <v>9.9360000000000004E-3</v>
      </c>
      <c r="AJ35" s="4">
        <v>1.0336E-2</v>
      </c>
      <c r="AK35" s="4">
        <v>5.0000000000000001E-3</v>
      </c>
      <c r="AL35" s="4">
        <v>1.1246000000000001E-2</v>
      </c>
      <c r="AM35" s="4">
        <v>2.6559999999999999E-3</v>
      </c>
      <c r="AN35" s="4">
        <v>-5.94E-3</v>
      </c>
      <c r="AO35" s="4">
        <v>1.3134E-2</v>
      </c>
      <c r="AP35" s="4">
        <v>1.1712999999999999E-2</v>
      </c>
      <c r="AQ35" s="4">
        <v>1.7673999999999999E-2</v>
      </c>
      <c r="AR35" s="4">
        <v>-2.2300000000000002E-3</v>
      </c>
      <c r="AS35" s="4">
        <v>4.9550000000000002E-3</v>
      </c>
      <c r="AT35" s="4">
        <v>1.2383999999999999E-2</v>
      </c>
      <c r="AU35" s="4">
        <v>-3.4119999999999998E-2</v>
      </c>
      <c r="AV35" s="4">
        <v>1.2855E-2</v>
      </c>
      <c r="AW35" s="4">
        <v>-6.0000000000000001E-3</v>
      </c>
      <c r="AX35" s="4">
        <v>3.8900000000000002E-4</v>
      </c>
      <c r="AY35" s="4">
        <v>3.248E-3</v>
      </c>
      <c r="AZ35" s="4">
        <v>-7.0099999999999997E-3</v>
      </c>
    </row>
    <row r="36" spans="1:52" x14ac:dyDescent="0.2">
      <c r="A36" s="8">
        <v>43516</v>
      </c>
      <c r="B36" s="4">
        <v>-1.98E-3</v>
      </c>
      <c r="C36" s="4">
        <v>-9.3288039999999996E-3</v>
      </c>
      <c r="D36" s="4">
        <v>0</v>
      </c>
      <c r="E36" s="4">
        <v>-2.9299999999999999E-3</v>
      </c>
      <c r="F36" s="4">
        <v>-2.1299999999999999E-3</v>
      </c>
      <c r="G36" s="4">
        <v>2.3319999999999999E-3</v>
      </c>
      <c r="H36" s="4">
        <v>-2.14E-3</v>
      </c>
      <c r="I36" s="4">
        <v>2.4818E-2</v>
      </c>
      <c r="J36" s="4">
        <v>-5.28E-3</v>
      </c>
      <c r="K36" s="4">
        <v>-1.3999999999999999E-4</v>
      </c>
      <c r="L36" s="4">
        <v>-2.9149999999999999E-2</v>
      </c>
      <c r="M36" s="4">
        <v>-6.0569999999999999E-2</v>
      </c>
      <c r="N36" s="4">
        <v>-3.9199999999999999E-3</v>
      </c>
      <c r="O36" s="4">
        <v>7.3099999999999997E-3</v>
      </c>
      <c r="P36" s="4">
        <v>0</v>
      </c>
      <c r="Q36" s="4">
        <v>-1.37E-2</v>
      </c>
      <c r="R36" s="4">
        <v>5.2158999999999997E-2</v>
      </c>
      <c r="S36" s="4">
        <v>-5.4599999999999996E-3</v>
      </c>
      <c r="T36" s="4">
        <v>-1.857E-2</v>
      </c>
      <c r="U36" s="4">
        <v>-2.5760000000000002E-2</v>
      </c>
      <c r="V36" s="4">
        <v>7.3340000000000002E-3</v>
      </c>
      <c r="W36" s="4">
        <v>-5.7800000000000004E-3</v>
      </c>
      <c r="X36" s="4">
        <v>0</v>
      </c>
      <c r="Y36" s="4">
        <v>-2.7969999999999998E-2</v>
      </c>
      <c r="Z36" s="4">
        <v>-1.2700000000000001E-3</v>
      </c>
      <c r="AA36" s="4">
        <v>-3.2499999999999999E-3</v>
      </c>
      <c r="AB36" s="4">
        <v>1.8648000000000001E-2</v>
      </c>
      <c r="AC36" s="4">
        <v>3.4946999999999999E-2</v>
      </c>
      <c r="AD36" s="4">
        <v>-9.1800000000000007E-3</v>
      </c>
      <c r="AE36" s="4">
        <v>-1.7510000000000001E-2</v>
      </c>
      <c r="AF36" s="4">
        <v>-8.8100000000000001E-3</v>
      </c>
      <c r="AG36" s="4">
        <v>-3.3500000000000001E-3</v>
      </c>
      <c r="AH36" s="4">
        <v>2.5819999999999999E-2</v>
      </c>
      <c r="AI36" s="4">
        <v>-1.566E-2</v>
      </c>
      <c r="AJ36" s="4">
        <v>5.1279999999999997E-3</v>
      </c>
      <c r="AK36" s="4">
        <v>-3.5540000000000002E-2</v>
      </c>
      <c r="AL36" s="4">
        <v>9.3729999999999994E-3</v>
      </c>
      <c r="AM36" s="4">
        <v>-2.4160000000000001E-2</v>
      </c>
      <c r="AN36" s="4">
        <v>3.3050000000000003E-2</v>
      </c>
      <c r="AO36" s="4">
        <v>-8.7799999999999996E-3</v>
      </c>
      <c r="AP36" s="4">
        <v>1.0137999999999999E-2</v>
      </c>
      <c r="AQ36" s="4">
        <v>-3.4909999999999997E-2</v>
      </c>
      <c r="AR36" s="4">
        <v>-4.4799999999999996E-3</v>
      </c>
      <c r="AS36" s="4">
        <v>1.6459999999999999E-3</v>
      </c>
      <c r="AT36" s="4">
        <v>-1.55E-2</v>
      </c>
      <c r="AU36" s="4">
        <v>-1.7510000000000001E-2</v>
      </c>
      <c r="AV36" s="4">
        <v>-7.5399999999999998E-3</v>
      </c>
      <c r="AW36" s="4">
        <v>-1.6369999999999999E-2</v>
      </c>
      <c r="AX36" s="4">
        <v>-5.314E-2</v>
      </c>
      <c r="AY36" s="4">
        <v>7.8050000000000003E-3</v>
      </c>
      <c r="AZ36" s="4">
        <v>-8.3000000000000001E-4</v>
      </c>
    </row>
    <row r="37" spans="1:52" x14ac:dyDescent="0.2">
      <c r="A37" s="8">
        <v>43517</v>
      </c>
      <c r="B37" s="4">
        <v>8.1460000000000005E-3</v>
      </c>
      <c r="C37" s="4">
        <v>3.7981779E-2</v>
      </c>
      <c r="D37" s="4">
        <v>1.005E-2</v>
      </c>
      <c r="E37" s="4">
        <v>1.8169000000000001E-2</v>
      </c>
      <c r="F37" s="4">
        <v>3.2515000000000002E-2</v>
      </c>
      <c r="G37" s="4">
        <v>1.1867000000000001E-2</v>
      </c>
      <c r="H37" s="4">
        <v>0</v>
      </c>
      <c r="I37" s="4">
        <v>-2.3700000000000001E-3</v>
      </c>
      <c r="J37" s="4">
        <v>2.3550999999999999E-2</v>
      </c>
      <c r="K37" s="4">
        <v>1.9896E-2</v>
      </c>
      <c r="L37" s="4">
        <v>-1.8329999999999999E-2</v>
      </c>
      <c r="M37" s="4">
        <v>-2.64E-3</v>
      </c>
      <c r="N37" s="4">
        <v>-1.6800000000000001E-3</v>
      </c>
      <c r="O37" s="4">
        <v>8.0900000000000004E-4</v>
      </c>
      <c r="P37" s="4">
        <v>2.4840000000000001E-3</v>
      </c>
      <c r="Q37" s="4">
        <v>-3.4499999999999999E-3</v>
      </c>
      <c r="R37" s="4">
        <v>-4.2750000000000003E-2</v>
      </c>
      <c r="S37" s="4">
        <v>-3.9199999999999999E-3</v>
      </c>
      <c r="T37" s="4">
        <v>-3.4099999999999998E-3</v>
      </c>
      <c r="U37" s="4">
        <v>4.1120000000000002E-3</v>
      </c>
      <c r="V37" s="4">
        <v>1.6850000000000001E-3</v>
      </c>
      <c r="W37" s="4">
        <v>7.2249999999999997E-3</v>
      </c>
      <c r="X37" s="4">
        <v>-1.55E-2</v>
      </c>
      <c r="Y37" s="4">
        <v>-3.5500000000000002E-3</v>
      </c>
      <c r="Z37" s="4">
        <v>1.5514E-2</v>
      </c>
      <c r="AA37" s="4">
        <v>6.9040000000000004E-3</v>
      </c>
      <c r="AB37" s="4">
        <v>-7.4999999999999997E-3</v>
      </c>
      <c r="AC37" s="4">
        <v>-3.286E-2</v>
      </c>
      <c r="AD37" s="4">
        <v>9.1800000000000007E-3</v>
      </c>
      <c r="AE37" s="4">
        <v>1.9248000000000001E-2</v>
      </c>
      <c r="AF37" s="4">
        <v>1.2312999999999999E-2</v>
      </c>
      <c r="AG37" s="4">
        <v>5.04E-4</v>
      </c>
      <c r="AH37" s="4">
        <v>-2.64E-3</v>
      </c>
      <c r="AI37" s="4">
        <v>4.2950000000000002E-3</v>
      </c>
      <c r="AJ37" s="4">
        <v>-1.0279999999999999E-2</v>
      </c>
      <c r="AK37" s="4">
        <v>-7.7799999999999996E-3</v>
      </c>
      <c r="AL37" s="4">
        <v>-6.43E-3</v>
      </c>
      <c r="AM37" s="4">
        <v>-8.1899999999999994E-3</v>
      </c>
      <c r="AN37" s="4">
        <v>1.1457E-2</v>
      </c>
      <c r="AO37" s="4">
        <v>-2.0480000000000002E-2</v>
      </c>
      <c r="AP37" s="4">
        <v>4.313E-3</v>
      </c>
      <c r="AQ37" s="4">
        <v>1.3514E-2</v>
      </c>
      <c r="AR37" s="4">
        <v>1.5608E-2</v>
      </c>
      <c r="AS37" s="4">
        <v>1.1447000000000001E-2</v>
      </c>
      <c r="AT37" s="4">
        <v>6.2310000000000004E-3</v>
      </c>
      <c r="AU37" s="4">
        <v>6.7710000000000001E-3</v>
      </c>
      <c r="AV37" s="4">
        <v>1.3161000000000001E-2</v>
      </c>
      <c r="AW37" s="4">
        <v>6.6503999999999994E-2</v>
      </c>
      <c r="AX37" s="4">
        <v>-1.1560000000000001E-2</v>
      </c>
      <c r="AY37" s="4">
        <v>-6.4599999999999996E-3</v>
      </c>
      <c r="AZ37" s="4">
        <v>-9.7800000000000005E-3</v>
      </c>
    </row>
    <row r="38" spans="1:52" x14ac:dyDescent="0.2">
      <c r="A38" s="8">
        <v>43518</v>
      </c>
      <c r="B38" s="4">
        <v>4.3179999999999998E-3</v>
      </c>
      <c r="C38" s="4">
        <v>1.3250389E-2</v>
      </c>
      <c r="D38" s="4">
        <v>-6.0200000000000002E-3</v>
      </c>
      <c r="E38" s="4">
        <v>6.4609999999999997E-3</v>
      </c>
      <c r="F38" s="4">
        <v>1.2307999999999999E-2</v>
      </c>
      <c r="G38" s="4">
        <v>1.1301E-2</v>
      </c>
      <c r="H38" s="4">
        <v>2.1440000000000001E-3</v>
      </c>
      <c r="I38" s="4">
        <v>-4.2399999999999998E-3</v>
      </c>
      <c r="J38" s="4">
        <v>0</v>
      </c>
      <c r="K38" s="4">
        <v>1.0208E-2</v>
      </c>
      <c r="L38" s="4">
        <v>5.3880000000000004E-3</v>
      </c>
      <c r="M38" s="4">
        <v>1.6615999999999999E-2</v>
      </c>
      <c r="N38" s="4">
        <v>-1.8710000000000001E-2</v>
      </c>
      <c r="O38" s="4">
        <v>5.3759999999999997E-3</v>
      </c>
      <c r="P38" s="4">
        <v>2.6124000000000001E-2</v>
      </c>
      <c r="Q38" s="4">
        <v>2.7304999999999999E-2</v>
      </c>
      <c r="R38" s="4">
        <v>-1.414E-2</v>
      </c>
      <c r="S38" s="4">
        <v>1.0928999999999999E-2</v>
      </c>
      <c r="T38" s="4">
        <v>2.6983E-2</v>
      </c>
      <c r="U38" s="4">
        <v>9.5300000000000003E-3</v>
      </c>
      <c r="V38" s="4">
        <v>1.0606000000000001E-2</v>
      </c>
      <c r="W38" s="4">
        <v>2.1368000000000002E-2</v>
      </c>
      <c r="X38" s="4">
        <v>1.5504E-2</v>
      </c>
      <c r="Y38" s="4">
        <v>1.0619999999999999E-2</v>
      </c>
      <c r="Z38" s="4">
        <v>-2.5799999999999998E-3</v>
      </c>
      <c r="AA38" s="4">
        <v>-8.0999999999999996E-4</v>
      </c>
      <c r="AB38" s="4">
        <v>6.3169999999999997E-3</v>
      </c>
      <c r="AC38" s="4">
        <v>7.28E-3</v>
      </c>
      <c r="AD38" s="4">
        <v>-3.9199999999999999E-3</v>
      </c>
      <c r="AE38" s="4">
        <v>-1.73E-3</v>
      </c>
      <c r="AF38" s="4">
        <v>3.49E-3</v>
      </c>
      <c r="AG38" s="4">
        <v>5.3579999999999999E-3</v>
      </c>
      <c r="AH38" s="4">
        <v>1.06E-4</v>
      </c>
      <c r="AI38" s="4">
        <v>8.5349999999999992E-3</v>
      </c>
      <c r="AJ38" s="4">
        <v>-1.039E-2</v>
      </c>
      <c r="AK38" s="4">
        <v>2.3167E-2</v>
      </c>
      <c r="AL38" s="4">
        <v>-1.17E-3</v>
      </c>
      <c r="AM38" s="4">
        <v>-2.7399999999999998E-3</v>
      </c>
      <c r="AN38" s="4">
        <v>-2.4399999999999999E-3</v>
      </c>
      <c r="AO38" s="4">
        <v>2.1926000000000001E-2</v>
      </c>
      <c r="AP38" s="4">
        <v>5.7219999999999997E-3</v>
      </c>
      <c r="AQ38" s="4">
        <v>1.0385999999999999E-2</v>
      </c>
      <c r="AR38" s="4">
        <v>2.8355000000000002E-2</v>
      </c>
      <c r="AS38" s="4">
        <v>1.2121E-2</v>
      </c>
      <c r="AT38" s="4">
        <v>6.1919999999999996E-3</v>
      </c>
      <c r="AU38" s="4">
        <v>7.3949999999999997E-3</v>
      </c>
      <c r="AV38" s="4">
        <v>0</v>
      </c>
      <c r="AW38" s="4">
        <v>5.7029999999999997E-3</v>
      </c>
      <c r="AX38" s="4">
        <v>1.0324E-2</v>
      </c>
      <c r="AY38" s="4">
        <v>-4.2720000000000001E-2</v>
      </c>
      <c r="AZ38" s="4">
        <v>1.8645999999999999E-2</v>
      </c>
    </row>
    <row r="39" spans="1:52" x14ac:dyDescent="0.2">
      <c r="A39" s="8">
        <v>43521</v>
      </c>
      <c r="B39" s="4">
        <v>2.833E-3</v>
      </c>
      <c r="C39" s="4">
        <v>-9.3349569999999996E-3</v>
      </c>
      <c r="D39" s="4">
        <v>8.0160000000000006E-3</v>
      </c>
      <c r="E39" s="4">
        <v>2.5010000000000002E-3</v>
      </c>
      <c r="F39" s="4">
        <v>-1.0200000000000001E-3</v>
      </c>
      <c r="G39" s="4">
        <v>9.4850000000000004E-3</v>
      </c>
      <c r="H39" s="4">
        <v>-2.1649999999999999E-2</v>
      </c>
      <c r="I39" s="4">
        <v>8.9809999999999994E-3</v>
      </c>
      <c r="J39" s="4">
        <v>2.8051E-2</v>
      </c>
      <c r="K39" s="4">
        <v>-1.2199999999999999E-3</v>
      </c>
      <c r="L39" s="4">
        <v>7.2740000000000001E-3</v>
      </c>
      <c r="M39" s="4">
        <v>-6.0899999999999999E-3</v>
      </c>
      <c r="N39" s="4">
        <v>0</v>
      </c>
      <c r="O39" s="4">
        <v>1.3792E-2</v>
      </c>
      <c r="P39" s="4">
        <v>4.0210000000000003E-3</v>
      </c>
      <c r="Q39" s="4">
        <v>-1.3559999999999999E-2</v>
      </c>
      <c r="R39" s="4">
        <v>2.0361000000000001E-2</v>
      </c>
      <c r="S39" s="4">
        <v>4.6480000000000002E-3</v>
      </c>
      <c r="T39" s="4">
        <v>-1.67E-3</v>
      </c>
      <c r="U39" s="4">
        <v>-4.0699999999999998E-3</v>
      </c>
      <c r="V39" s="4">
        <v>8.8450000000000004E-3</v>
      </c>
      <c r="W39" s="4">
        <v>-6.6280000000000006E-2</v>
      </c>
      <c r="X39" s="4">
        <v>7.6629999999999997E-3</v>
      </c>
      <c r="Y39" s="4">
        <v>-7.0699999999999999E-3</v>
      </c>
      <c r="Z39" s="4">
        <v>7.4149999999999997E-3</v>
      </c>
      <c r="AA39" s="4">
        <v>1.214E-3</v>
      </c>
      <c r="AB39" s="4">
        <v>-5.9199999999999999E-3</v>
      </c>
      <c r="AC39" s="4">
        <v>-3.1579999999999997E-2</v>
      </c>
      <c r="AD39" s="4">
        <v>-2.9260000000000001E-2</v>
      </c>
      <c r="AE39" s="4">
        <v>-1.223E-2</v>
      </c>
      <c r="AF39" s="4">
        <v>4.0960999999999997E-2</v>
      </c>
      <c r="AG39" s="4">
        <v>1.3107000000000001E-2</v>
      </c>
      <c r="AH39" s="4">
        <v>4.5300000000000002E-3</v>
      </c>
      <c r="AI39" s="4">
        <v>7.0569999999999999E-3</v>
      </c>
      <c r="AJ39" s="4">
        <v>2.5774999999999999E-2</v>
      </c>
      <c r="AK39" s="4">
        <v>-1.2800000000000001E-2</v>
      </c>
      <c r="AL39" s="4">
        <v>6.4419999999999998E-3</v>
      </c>
      <c r="AM39" s="4">
        <v>-1.6619999999999999E-2</v>
      </c>
      <c r="AN39" s="4">
        <v>-9.8399999999999998E-3</v>
      </c>
      <c r="AO39" s="4">
        <v>1.3707E-2</v>
      </c>
      <c r="AP39" s="4">
        <v>5.6899999999999997E-3</v>
      </c>
      <c r="AQ39" s="4">
        <v>8.0850000000000002E-3</v>
      </c>
      <c r="AR39" s="4">
        <v>-6.4700000000000001E-3</v>
      </c>
      <c r="AS39" s="4">
        <v>-4.0200000000000001E-3</v>
      </c>
      <c r="AT39" s="4">
        <v>-9.2999999999999992E-3</v>
      </c>
      <c r="AU39" s="4">
        <v>1.7264999999999999E-2</v>
      </c>
      <c r="AV39" s="4">
        <v>1.1199999999999999E-3</v>
      </c>
      <c r="AW39" s="4">
        <v>1.421E-3</v>
      </c>
      <c r="AX39" s="4">
        <v>4.9179999999999996E-3</v>
      </c>
      <c r="AY39" s="4">
        <v>7.2950000000000003E-3</v>
      </c>
      <c r="AZ39" s="4">
        <v>6.7510000000000001E-3</v>
      </c>
    </row>
    <row r="40" spans="1:52" x14ac:dyDescent="0.2">
      <c r="A40" s="8">
        <v>43522</v>
      </c>
      <c r="B40" s="4">
        <v>-8.8299999999999993E-3</v>
      </c>
      <c r="C40" s="4">
        <v>-2.5327828E-2</v>
      </c>
      <c r="D40" s="4">
        <v>-6.7000000000000002E-4</v>
      </c>
      <c r="E40" s="4">
        <v>-1.1849999999999999E-2</v>
      </c>
      <c r="F40" s="4">
        <v>0</v>
      </c>
      <c r="G40" s="4">
        <v>-3.0040000000000001E-2</v>
      </c>
      <c r="H40" s="4">
        <v>-1.3220000000000001E-2</v>
      </c>
      <c r="I40" s="4">
        <v>-1.2699999999999999E-2</v>
      </c>
      <c r="J40" s="4">
        <v>-2.2030000000000001E-2</v>
      </c>
      <c r="K40" s="4">
        <v>-8.3000000000000001E-3</v>
      </c>
      <c r="L40" s="4">
        <v>-1.061E-2</v>
      </c>
      <c r="M40" s="4">
        <v>7.8230000000000001E-3</v>
      </c>
      <c r="N40" s="4">
        <v>-2.375E-2</v>
      </c>
      <c r="O40" s="4">
        <v>-9.7800000000000005E-3</v>
      </c>
      <c r="P40" s="4">
        <v>-1.2109999999999999E-2</v>
      </c>
      <c r="Q40" s="4">
        <v>-3.4199999999999999E-3</v>
      </c>
      <c r="R40" s="4">
        <v>4.64E-3</v>
      </c>
      <c r="S40" s="4">
        <v>-4.6499999999999996E-3</v>
      </c>
      <c r="T40" s="4">
        <v>-1.005E-2</v>
      </c>
      <c r="U40" s="4">
        <v>-6.8300000000000001E-3</v>
      </c>
      <c r="V40" s="4">
        <v>0</v>
      </c>
      <c r="W40" s="4">
        <v>-3.2919999999999998E-2</v>
      </c>
      <c r="X40" s="4">
        <v>-1.538E-2</v>
      </c>
      <c r="Y40" s="4">
        <v>-1.0699999999999999E-2</v>
      </c>
      <c r="Z40" s="4">
        <v>-1.048E-2</v>
      </c>
      <c r="AA40" s="4">
        <v>-4.8700000000000002E-3</v>
      </c>
      <c r="AB40" s="4">
        <v>-1.2749999999999999E-2</v>
      </c>
      <c r="AC40" s="4">
        <v>-1.07E-3</v>
      </c>
      <c r="AD40" s="4">
        <v>-1.4959999999999999E-2</v>
      </c>
      <c r="AE40" s="4">
        <v>-1.4160000000000001E-2</v>
      </c>
      <c r="AF40" s="4">
        <v>8.3260000000000001E-3</v>
      </c>
      <c r="AG40" s="4">
        <v>-4.2900000000000004E-3</v>
      </c>
      <c r="AH40" s="4">
        <v>-6.0099999999999997E-3</v>
      </c>
      <c r="AI40" s="4">
        <v>-2.1099999999999999E-3</v>
      </c>
      <c r="AJ40" s="4">
        <v>-1.023E-2</v>
      </c>
      <c r="AK40" s="4">
        <v>-5.1700000000000001E-3</v>
      </c>
      <c r="AL40" s="4">
        <v>1.2185E-2</v>
      </c>
      <c r="AM40" s="4">
        <v>-1.975E-2</v>
      </c>
      <c r="AN40" s="4">
        <v>-1.9970000000000002E-2</v>
      </c>
      <c r="AO40" s="4">
        <v>1.0574999999999999E-2</v>
      </c>
      <c r="AP40" s="4">
        <v>-2.5860000000000001E-2</v>
      </c>
      <c r="AQ40" s="4">
        <v>-7.3499999999999998E-3</v>
      </c>
      <c r="AR40" s="4">
        <v>-2.1700000000000001E-3</v>
      </c>
      <c r="AS40" s="4">
        <v>-8.0999999999999996E-4</v>
      </c>
      <c r="AT40" s="4">
        <v>-1.2540000000000001E-2</v>
      </c>
      <c r="AU40" s="4">
        <v>-1.98E-3</v>
      </c>
      <c r="AV40" s="4">
        <v>-1.013E-2</v>
      </c>
      <c r="AW40" s="4">
        <v>-7.424E-2</v>
      </c>
      <c r="AX40" s="4">
        <v>-6.5599999999999999E-3</v>
      </c>
      <c r="AY40" s="4">
        <v>-1.9599999999999999E-3</v>
      </c>
      <c r="AZ40" s="4">
        <v>-2.2679999999999999E-2</v>
      </c>
    </row>
    <row r="41" spans="1:52" x14ac:dyDescent="0.2">
      <c r="A41" s="8">
        <v>43523</v>
      </c>
      <c r="B41" s="4">
        <v>4.3369999999999997E-3</v>
      </c>
      <c r="C41" s="4">
        <v>5.5955379999999997E-3</v>
      </c>
      <c r="D41" s="4">
        <v>-4.6699999999999997E-3</v>
      </c>
      <c r="E41" s="4">
        <v>5.4019999999999997E-3</v>
      </c>
      <c r="F41" s="4">
        <v>9.1420000000000008E-3</v>
      </c>
      <c r="G41" s="4">
        <v>4.9249999999999997E-3</v>
      </c>
      <c r="H41" s="4">
        <v>4.4250000000000001E-3</v>
      </c>
      <c r="I41" s="4">
        <v>3.4559999999999999E-3</v>
      </c>
      <c r="J41" s="4">
        <v>3.4220000000000001E-3</v>
      </c>
      <c r="K41" s="4">
        <v>6.8120000000000003E-3</v>
      </c>
      <c r="L41" s="4">
        <v>-5.7000000000000002E-3</v>
      </c>
      <c r="M41" s="4">
        <v>-1.73E-3</v>
      </c>
      <c r="N41" s="4">
        <v>5.8600000000000004E-4</v>
      </c>
      <c r="O41" s="4">
        <v>3.6779999999999998E-3</v>
      </c>
      <c r="P41" s="4">
        <v>-1.721E-2</v>
      </c>
      <c r="Q41" s="4">
        <v>3.3673000000000002E-2</v>
      </c>
      <c r="R41" s="4">
        <v>-1.3990000000000001E-2</v>
      </c>
      <c r="S41" s="4">
        <v>-4.6699999999999997E-3</v>
      </c>
      <c r="T41" s="4">
        <v>-1.1849999999999999E-2</v>
      </c>
      <c r="U41" s="4">
        <v>-1.3699999999999999E-3</v>
      </c>
      <c r="V41" s="4">
        <v>-1.051E-2</v>
      </c>
      <c r="W41" s="4">
        <v>-7.0299999999999998E-3</v>
      </c>
      <c r="X41" s="4">
        <v>-3.8800000000000002E-3</v>
      </c>
      <c r="Y41" s="4">
        <v>1.4234999999999999E-2</v>
      </c>
      <c r="Z41" s="4">
        <v>2.4329999999999998E-3</v>
      </c>
      <c r="AA41" s="4">
        <v>8.5000000000000006E-3</v>
      </c>
      <c r="AB41" s="4">
        <v>-1.3729999999999999E-2</v>
      </c>
      <c r="AC41" s="4">
        <v>4.274E-3</v>
      </c>
      <c r="AD41" s="4">
        <v>8.1860000000000006E-3</v>
      </c>
      <c r="AE41" s="4">
        <v>2.2908000000000001E-2</v>
      </c>
      <c r="AF41" s="4">
        <v>4.9630000000000004E-3</v>
      </c>
      <c r="AG41" s="4">
        <v>1.2501999999999999E-2</v>
      </c>
      <c r="AH41" s="4">
        <v>5.9049999999999997E-3</v>
      </c>
      <c r="AI41" s="4">
        <v>-1.0630000000000001E-2</v>
      </c>
      <c r="AJ41" s="4">
        <v>1.5306E-2</v>
      </c>
      <c r="AK41" s="4">
        <v>-5.1900000000000002E-3</v>
      </c>
      <c r="AL41" s="4">
        <v>7.9243999999999995E-2</v>
      </c>
      <c r="AM41" s="4">
        <v>-8.5800000000000008E-3</v>
      </c>
      <c r="AN41" s="4">
        <v>7.9509999999999997E-3</v>
      </c>
      <c r="AO41" s="4">
        <v>1.7423000000000001E-2</v>
      </c>
      <c r="AP41" s="4">
        <v>1.3015000000000001E-2</v>
      </c>
      <c r="AQ41" s="4">
        <v>1.2459E-2</v>
      </c>
      <c r="AR41" s="4">
        <v>1.507E-2</v>
      </c>
      <c r="AS41" s="4">
        <v>-6.4799999999999996E-3</v>
      </c>
      <c r="AT41" s="4">
        <v>-1.2699999999999999E-2</v>
      </c>
      <c r="AU41" s="4">
        <v>1.1802999999999999E-2</v>
      </c>
      <c r="AV41" s="4">
        <v>6.3870000000000003E-3</v>
      </c>
      <c r="AW41" s="4">
        <v>4.2719999999999998E-3</v>
      </c>
      <c r="AX41" s="4">
        <v>1.3082999999999999E-2</v>
      </c>
      <c r="AY41" s="4">
        <v>1.0034E-2</v>
      </c>
      <c r="AZ41" s="4">
        <v>-1.3010000000000001E-2</v>
      </c>
    </row>
    <row r="42" spans="1:52" x14ac:dyDescent="0.2">
      <c r="A42" s="8">
        <v>43524</v>
      </c>
      <c r="B42" s="4">
        <v>4.6889999999999996E-3</v>
      </c>
      <c r="C42" s="4">
        <v>-2.2980249000000001E-2</v>
      </c>
      <c r="D42" s="4">
        <v>6.6670000000000002E-3</v>
      </c>
      <c r="E42" s="4">
        <v>5.731E-3</v>
      </c>
      <c r="F42" s="4">
        <v>1.206E-2</v>
      </c>
      <c r="G42" s="4">
        <v>8.0590000000000002E-3</v>
      </c>
      <c r="H42" s="4">
        <v>-2.2100000000000002E-3</v>
      </c>
      <c r="I42" s="4">
        <v>-1.201E-2</v>
      </c>
      <c r="J42" s="4">
        <v>4.261E-3</v>
      </c>
      <c r="K42" s="4">
        <v>4.065E-3</v>
      </c>
      <c r="L42" s="4">
        <v>4.8209999999999998E-3</v>
      </c>
      <c r="M42" s="4">
        <v>-1.7500000000000002E-2</v>
      </c>
      <c r="N42" s="4">
        <v>5.8600000000000004E-4</v>
      </c>
      <c r="O42" s="4">
        <v>3.0498000000000001E-2</v>
      </c>
      <c r="P42" s="4">
        <v>-6.6299999999999996E-3</v>
      </c>
      <c r="Q42" s="4">
        <v>-2.3449999999999999E-2</v>
      </c>
      <c r="R42" s="4">
        <v>-5.3019999999999998E-2</v>
      </c>
      <c r="S42" s="4">
        <v>-1.56E-3</v>
      </c>
      <c r="T42" s="4">
        <v>-3.4099999999999998E-3</v>
      </c>
      <c r="U42" s="4">
        <v>8.1969999999999994E-3</v>
      </c>
      <c r="V42" s="4">
        <v>-1.9089999999999999E-2</v>
      </c>
      <c r="W42" s="4">
        <v>9.3600000000000003E-3</v>
      </c>
      <c r="X42" s="4">
        <v>0</v>
      </c>
      <c r="Y42" s="4">
        <v>3.5270000000000002E-3</v>
      </c>
      <c r="Z42" s="4">
        <v>8.4309999999999993E-3</v>
      </c>
      <c r="AA42" s="4">
        <v>1.2815999999999999E-2</v>
      </c>
      <c r="AB42" s="4">
        <v>-1.145E-2</v>
      </c>
      <c r="AC42" s="4">
        <v>-1.396E-2</v>
      </c>
      <c r="AD42" s="4">
        <v>0</v>
      </c>
      <c r="AE42" s="4">
        <v>-1.74E-3</v>
      </c>
      <c r="AF42" s="4">
        <v>1.8799E-2</v>
      </c>
      <c r="AG42" s="4">
        <v>5.7340000000000002E-2</v>
      </c>
      <c r="AH42" s="4">
        <v>1.0874E-2</v>
      </c>
      <c r="AI42" s="4">
        <v>3.2927999999999999E-2</v>
      </c>
      <c r="AJ42" s="4">
        <v>-1.018E-2</v>
      </c>
      <c r="AK42" s="4">
        <v>7.7819999999999999E-3</v>
      </c>
      <c r="AL42" s="4">
        <v>-1.882E-2</v>
      </c>
      <c r="AM42" s="4">
        <v>5.731E-3</v>
      </c>
      <c r="AN42" s="4">
        <v>5.4039999999999999E-3</v>
      </c>
      <c r="AO42" s="4">
        <v>2.3917000000000001E-2</v>
      </c>
      <c r="AP42" s="4">
        <v>-5.7600000000000004E-3</v>
      </c>
      <c r="AQ42" s="4">
        <v>1.5896E-2</v>
      </c>
      <c r="AR42" s="4">
        <v>0</v>
      </c>
      <c r="AS42" s="4">
        <v>4.862E-3</v>
      </c>
      <c r="AT42" s="4">
        <v>0</v>
      </c>
      <c r="AU42" s="4">
        <v>-2.375E-2</v>
      </c>
      <c r="AV42" s="4">
        <v>9.691E-3</v>
      </c>
      <c r="AW42" s="4">
        <v>1.03E-2</v>
      </c>
      <c r="AX42" s="4">
        <v>-1.0619999999999999E-2</v>
      </c>
      <c r="AY42" s="4">
        <v>5.2550000000000001E-3</v>
      </c>
      <c r="AZ42" s="4">
        <v>3.5850000000000001E-3</v>
      </c>
    </row>
    <row r="43" spans="1:52" x14ac:dyDescent="0.2">
      <c r="A43" s="6">
        <v>43525</v>
      </c>
      <c r="B43" s="4">
        <v>4.1879999999999999E-3</v>
      </c>
      <c r="C43" s="4">
        <v>2.2581605000000001E-2</v>
      </c>
      <c r="D43" s="4">
        <v>-6.6699999999999997E-3</v>
      </c>
      <c r="E43" s="4">
        <v>1.0709999999999999E-3</v>
      </c>
      <c r="F43" s="4">
        <v>-6.0099999999999997E-3</v>
      </c>
      <c r="G43" s="4">
        <v>6.0020000000000004E-3</v>
      </c>
      <c r="H43" s="4">
        <v>-2.2100000000000002E-3</v>
      </c>
      <c r="I43" s="4">
        <v>-1.34E-3</v>
      </c>
      <c r="J43" s="4">
        <v>1.6027E-2</v>
      </c>
      <c r="K43" s="4">
        <v>5.3940000000000004E-3</v>
      </c>
      <c r="L43" s="4">
        <v>1.4094000000000001E-2</v>
      </c>
      <c r="M43" s="4">
        <v>5.2820000000000002E-3</v>
      </c>
      <c r="N43" s="4">
        <v>8.1630000000000001E-3</v>
      </c>
      <c r="O43" s="4">
        <v>9.7579999999999993E-3</v>
      </c>
      <c r="P43" s="4">
        <v>3.1931000000000001E-2</v>
      </c>
      <c r="Q43" s="4">
        <v>-1.7090000000000001E-2</v>
      </c>
      <c r="R43" s="4">
        <v>-1.329E-2</v>
      </c>
      <c r="S43" s="4">
        <v>3.1529000000000001E-2</v>
      </c>
      <c r="T43" s="4">
        <v>1.8629E-2</v>
      </c>
      <c r="U43" s="4">
        <v>3.3447999999999999E-2</v>
      </c>
      <c r="V43" s="4">
        <v>1.1273999999999999E-2</v>
      </c>
      <c r="W43" s="4">
        <v>3.6589000000000003E-2</v>
      </c>
      <c r="X43" s="4">
        <v>1.5443999999999999E-2</v>
      </c>
      <c r="Y43" s="4">
        <v>1.0508E-2</v>
      </c>
      <c r="Z43" s="4">
        <v>4.5760000000000002E-3</v>
      </c>
      <c r="AA43" s="4">
        <v>3.9800000000000002E-4</v>
      </c>
      <c r="AB43" s="4">
        <v>4.1100000000000002E-4</v>
      </c>
      <c r="AC43" s="4">
        <v>1.08E-3</v>
      </c>
      <c r="AD43" s="4">
        <v>-1.093E-2</v>
      </c>
      <c r="AE43" s="4">
        <v>-1.2290000000000001E-2</v>
      </c>
      <c r="AF43" s="4">
        <v>1.6861000000000001E-2</v>
      </c>
      <c r="AG43" s="4">
        <v>-1.4149999999999999E-2</v>
      </c>
      <c r="AH43" s="4">
        <v>-1.298E-2</v>
      </c>
      <c r="AI43" s="4">
        <v>-6.8999999999999997E-4</v>
      </c>
      <c r="AJ43" s="4">
        <v>0</v>
      </c>
      <c r="AK43" s="4">
        <v>1.7926000000000001E-2</v>
      </c>
      <c r="AL43" s="4">
        <v>-9.8200000000000006E-3</v>
      </c>
      <c r="AM43" s="4">
        <v>2.8171000000000002E-2</v>
      </c>
      <c r="AN43" s="4">
        <v>8.2899999999999998E-4</v>
      </c>
      <c r="AO43" s="4">
        <v>-4.7649999999999998E-2</v>
      </c>
      <c r="AP43" s="4">
        <v>1.444E-3</v>
      </c>
      <c r="AQ43" s="4">
        <v>1.4234999999999999E-2</v>
      </c>
      <c r="AR43" s="4">
        <v>1.0626999999999999E-2</v>
      </c>
      <c r="AS43" s="4">
        <v>8.0800000000000002E-4</v>
      </c>
      <c r="AT43" s="4">
        <v>0</v>
      </c>
      <c r="AU43" s="4">
        <v>2.179E-2</v>
      </c>
      <c r="AV43" s="4">
        <v>1.853E-3</v>
      </c>
      <c r="AW43" s="4">
        <v>6.3090000000000004E-3</v>
      </c>
      <c r="AX43" s="4">
        <v>5.3220000000000003E-3</v>
      </c>
      <c r="AY43" s="4">
        <v>-1.6410000000000001E-2</v>
      </c>
      <c r="AZ43" s="4">
        <v>1.3176E-2</v>
      </c>
    </row>
    <row r="44" spans="1:52" x14ac:dyDescent="0.2">
      <c r="A44" s="6">
        <v>43528</v>
      </c>
      <c r="B44" s="4">
        <v>3.3999999999999998E-3</v>
      </c>
      <c r="C44" s="4">
        <v>1.5936259999999999E-3</v>
      </c>
      <c r="D44" s="4">
        <v>-1.3469999999999999E-2</v>
      </c>
      <c r="E44" s="4">
        <v>-6.0800000000000003E-3</v>
      </c>
      <c r="F44" s="4">
        <v>-6.0499999999999998E-3</v>
      </c>
      <c r="G44" s="4">
        <v>7.0980000000000001E-3</v>
      </c>
      <c r="H44" s="4">
        <v>8.8299999999999993E-3</v>
      </c>
      <c r="I44" s="4">
        <v>1.1764999999999999E-2</v>
      </c>
      <c r="J44" s="4">
        <v>3.3419999999999999E-3</v>
      </c>
      <c r="K44" s="4">
        <v>-4.0400000000000002E-3</v>
      </c>
      <c r="L44" s="4">
        <v>5.3639999999999998E-3</v>
      </c>
      <c r="M44" s="4">
        <v>8.7799999999999998E-4</v>
      </c>
      <c r="N44" s="4">
        <v>1.4414E-2</v>
      </c>
      <c r="O44" s="4">
        <v>1.6473999999999999E-2</v>
      </c>
      <c r="P44" s="4">
        <v>-8.8999999999999999E-3</v>
      </c>
      <c r="Q44" s="4">
        <v>0</v>
      </c>
      <c r="R44" s="4">
        <v>6.6313999999999998E-2</v>
      </c>
      <c r="S44" s="4">
        <v>-8.3599999999999994E-3</v>
      </c>
      <c r="T44" s="4">
        <v>6.6889999999999996E-3</v>
      </c>
      <c r="U44" s="4">
        <v>2.0833999999999998E-2</v>
      </c>
      <c r="V44" s="4">
        <v>2.5458000000000001E-2</v>
      </c>
      <c r="W44" s="4">
        <v>6.7140000000000003E-3</v>
      </c>
      <c r="X44" s="4">
        <v>3.8240000000000001E-3</v>
      </c>
      <c r="Y44" s="4">
        <v>6.9439999999999997E-3</v>
      </c>
      <c r="Z44" s="4">
        <v>5.1710000000000002E-3</v>
      </c>
      <c r="AA44" s="4">
        <v>1.9870000000000001E-3</v>
      </c>
      <c r="AB44" s="4">
        <v>-2.75E-2</v>
      </c>
      <c r="AC44" s="4">
        <v>-3.517E-2</v>
      </c>
      <c r="AD44" s="4">
        <v>-6.8900000000000003E-3</v>
      </c>
      <c r="AE44" s="4">
        <v>-2.1430000000000001E-2</v>
      </c>
      <c r="AF44" s="4">
        <v>6.3489999999999996E-3</v>
      </c>
      <c r="AG44" s="4">
        <v>-1.324E-2</v>
      </c>
      <c r="AH44" s="4">
        <v>1.5782999999999998E-2</v>
      </c>
      <c r="AI44" s="4">
        <v>8.2419999999999993E-3</v>
      </c>
      <c r="AJ44" s="4">
        <v>0</v>
      </c>
      <c r="AK44" s="4">
        <v>-5.0899999999999999E-3</v>
      </c>
      <c r="AL44" s="4">
        <v>-2.0490000000000001E-2</v>
      </c>
      <c r="AM44" s="4">
        <v>0</v>
      </c>
      <c r="AN44" s="4">
        <v>-4.0999999999999999E-4</v>
      </c>
      <c r="AO44" s="4">
        <v>-3.6420000000000001E-2</v>
      </c>
      <c r="AP44" s="4">
        <v>-1.0149999999999999E-2</v>
      </c>
      <c r="AQ44" s="4">
        <v>4.2310000000000004E-3</v>
      </c>
      <c r="AR44" s="4">
        <v>2.1120000000000002E-3</v>
      </c>
      <c r="AS44" s="4">
        <v>1.614E-3</v>
      </c>
      <c r="AT44" s="4">
        <v>0</v>
      </c>
      <c r="AU44" s="4">
        <v>-7.2100000000000003E-3</v>
      </c>
      <c r="AV44" s="4">
        <v>-3.6999999999999999E-4</v>
      </c>
      <c r="AW44" s="4">
        <v>9.2409999999999992E-3</v>
      </c>
      <c r="AX44" s="4">
        <v>1.5396999999999999E-2</v>
      </c>
      <c r="AY44" s="4">
        <v>-2.2499999999999998E-3</v>
      </c>
      <c r="AZ44" s="4">
        <v>3.6516E-2</v>
      </c>
    </row>
    <row r="45" spans="1:52" x14ac:dyDescent="0.2">
      <c r="A45" s="6">
        <v>43529</v>
      </c>
      <c r="B45" s="4">
        <v>-1.67E-3</v>
      </c>
      <c r="C45" s="4">
        <v>-1.5242975000000001E-2</v>
      </c>
      <c r="D45" s="4">
        <v>0</v>
      </c>
      <c r="E45" s="4">
        <v>-5.0400000000000002E-3</v>
      </c>
      <c r="F45" s="4">
        <v>-5.0699999999999999E-3</v>
      </c>
      <c r="G45" s="4">
        <v>-1.468E-2</v>
      </c>
      <c r="H45" s="4">
        <v>2.1949999999999999E-3</v>
      </c>
      <c r="I45" s="4">
        <v>-8.5400000000000007E-3</v>
      </c>
      <c r="J45" s="4">
        <v>-1.09E-2</v>
      </c>
      <c r="K45" s="4">
        <v>1.35E-4</v>
      </c>
      <c r="L45" s="4">
        <v>-2.0200000000000001E-3</v>
      </c>
      <c r="M45" s="4">
        <v>-1.7600000000000001E-3</v>
      </c>
      <c r="N45" s="4">
        <v>-2.316E-2</v>
      </c>
      <c r="O45" s="4">
        <v>-4.64E-3</v>
      </c>
      <c r="P45" s="4">
        <v>1.6129000000000001E-2</v>
      </c>
      <c r="Q45" s="4">
        <v>-1.04E-2</v>
      </c>
      <c r="R45" s="4">
        <v>1.7068E-2</v>
      </c>
      <c r="S45" s="4">
        <v>-1.5299999999999999E-3</v>
      </c>
      <c r="T45" s="4">
        <v>1.1599E-2</v>
      </c>
      <c r="U45" s="4">
        <v>0</v>
      </c>
      <c r="V45" s="4">
        <v>3.8180000000000002E-3</v>
      </c>
      <c r="W45" s="4">
        <v>-4.47E-3</v>
      </c>
      <c r="X45" s="4">
        <v>7.6049999999999998E-3</v>
      </c>
      <c r="Y45" s="4">
        <v>-2.0979999999999999E-2</v>
      </c>
      <c r="Z45" s="4">
        <v>-1.0449999999999999E-2</v>
      </c>
      <c r="AA45" s="4">
        <v>3.1710000000000002E-3</v>
      </c>
      <c r="AB45" s="4">
        <v>-2.5400000000000002E-3</v>
      </c>
      <c r="AC45" s="4">
        <v>-1.238E-2</v>
      </c>
      <c r="AD45" s="4">
        <v>-1.3799999999999999E-3</v>
      </c>
      <c r="AE45" s="4">
        <v>-1.272E-2</v>
      </c>
      <c r="AF45" s="4">
        <v>-2.6450000000000001E-2</v>
      </c>
      <c r="AG45" s="4">
        <v>1.0888E-2</v>
      </c>
      <c r="AH45" s="4">
        <v>-8.5400000000000007E-3</v>
      </c>
      <c r="AI45" s="4">
        <v>-1.0999999999999999E-2</v>
      </c>
      <c r="AJ45" s="4">
        <v>-2.5600000000000002E-3</v>
      </c>
      <c r="AK45" s="4">
        <v>0</v>
      </c>
      <c r="AL45" s="4">
        <v>8.3590000000000001E-3</v>
      </c>
      <c r="AM45" s="4">
        <v>2.774E-3</v>
      </c>
      <c r="AN45" s="4">
        <v>4.9610000000000001E-3</v>
      </c>
      <c r="AO45" s="4">
        <v>1.7912999999999998E-2</v>
      </c>
      <c r="AP45" s="4">
        <v>1.5907999999999999E-2</v>
      </c>
      <c r="AQ45" s="4">
        <v>-2.1340000000000001E-2</v>
      </c>
      <c r="AR45" s="4">
        <v>-1.274E-2</v>
      </c>
      <c r="AS45" s="4">
        <v>-7.28E-3</v>
      </c>
      <c r="AT45" s="4">
        <v>9.5390000000000006E-3</v>
      </c>
      <c r="AU45" s="4">
        <v>5.9040000000000004E-3</v>
      </c>
      <c r="AV45" s="4">
        <v>3.6999999999999999E-4</v>
      </c>
      <c r="AW45" s="4">
        <v>1.186E-3</v>
      </c>
      <c r="AX45" s="4">
        <v>1.5956000000000001E-2</v>
      </c>
      <c r="AY45" s="4">
        <v>3.3670000000000002E-3</v>
      </c>
      <c r="AZ45" s="4">
        <v>-2.351E-2</v>
      </c>
    </row>
    <row r="46" spans="1:52" x14ac:dyDescent="0.2">
      <c r="A46" s="6">
        <v>43530</v>
      </c>
      <c r="B46" s="4">
        <v>7.8700000000000003E-3</v>
      </c>
      <c r="C46" s="4">
        <v>-1.6711210000000001E-2</v>
      </c>
      <c r="D46" s="4">
        <v>2.032E-3</v>
      </c>
      <c r="E46" s="4">
        <v>2.1619999999999999E-3</v>
      </c>
      <c r="F46" s="4">
        <v>-6.1199999999999996E-3</v>
      </c>
      <c r="G46" s="4">
        <v>8.7189999999999993E-3</v>
      </c>
      <c r="H46" s="4">
        <v>1.3072E-2</v>
      </c>
      <c r="I46" s="4">
        <v>8.5419999999999992E-3</v>
      </c>
      <c r="J46" s="4">
        <v>0</v>
      </c>
      <c r="K46" s="4">
        <v>9.2739999999999993E-3</v>
      </c>
      <c r="L46" s="4">
        <v>2.6054999999999998E-2</v>
      </c>
      <c r="M46" s="4">
        <v>0</v>
      </c>
      <c r="N46" s="4">
        <v>1.5692999999999999E-2</v>
      </c>
      <c r="O46" s="4">
        <v>7.0699999999999995E-4</v>
      </c>
      <c r="P46" s="4">
        <v>7.1739999999999998E-3</v>
      </c>
      <c r="Q46" s="4">
        <v>1.0399E-2</v>
      </c>
      <c r="R46" s="4">
        <v>1.6781000000000001E-2</v>
      </c>
      <c r="S46" s="4">
        <v>7.6400000000000003E-4</v>
      </c>
      <c r="T46" s="4">
        <v>1.1466E-2</v>
      </c>
      <c r="U46" s="4">
        <v>8.9800000000000001E-3</v>
      </c>
      <c r="V46" s="4">
        <v>5.4289999999999998E-3</v>
      </c>
      <c r="W46" s="4">
        <v>-6.7400000000000003E-3</v>
      </c>
      <c r="X46" s="4">
        <v>7.5469999999999999E-3</v>
      </c>
      <c r="Y46" s="4">
        <v>0</v>
      </c>
      <c r="Z46" s="4">
        <v>8.4430000000000009E-3</v>
      </c>
      <c r="AA46" s="4">
        <v>7.4910000000000003E-3</v>
      </c>
      <c r="AB46" s="4">
        <v>2.7570999999999998E-2</v>
      </c>
      <c r="AC46" s="4">
        <v>1.3499000000000001E-2</v>
      </c>
      <c r="AD46" s="4">
        <v>2.7324000000000001E-2</v>
      </c>
      <c r="AE46" s="4">
        <v>3.5910999999999998E-2</v>
      </c>
      <c r="AF46" s="4">
        <v>2.0900999999999999E-2</v>
      </c>
      <c r="AG46" s="4">
        <v>-1.1000000000000001E-3</v>
      </c>
      <c r="AH46" s="4">
        <v>1.0819E-2</v>
      </c>
      <c r="AI46" s="4">
        <v>2.7620000000000001E-3</v>
      </c>
      <c r="AJ46" s="4">
        <v>-2.5699999999999998E-3</v>
      </c>
      <c r="AK46" s="4">
        <v>7.6239999999999997E-3</v>
      </c>
      <c r="AL46" s="4">
        <v>1.109E-3</v>
      </c>
      <c r="AM46" s="4">
        <v>1.3755E-2</v>
      </c>
      <c r="AN46" s="4">
        <v>4.5259999999999996E-3</v>
      </c>
      <c r="AO46" s="4">
        <v>-1.191E-2</v>
      </c>
      <c r="AP46" s="4">
        <v>1.9886999999999998E-2</v>
      </c>
      <c r="AQ46" s="4">
        <v>1.4276E-2</v>
      </c>
      <c r="AR46" s="4">
        <v>-4.28E-3</v>
      </c>
      <c r="AS46" s="4">
        <v>5.6699999999999997E-3</v>
      </c>
      <c r="AT46" s="4">
        <v>6.3090000000000004E-3</v>
      </c>
      <c r="AU46" s="4">
        <v>9.1149999999999998E-3</v>
      </c>
      <c r="AV46" s="4">
        <v>8.8459999999999997E-3</v>
      </c>
      <c r="AW46" s="4">
        <v>1.1493E-2</v>
      </c>
      <c r="AX46" s="4">
        <v>1.0628E-2</v>
      </c>
      <c r="AY46" s="4">
        <v>-2.5200000000000001E-3</v>
      </c>
      <c r="AZ46" s="4">
        <v>6.1339999999999997E-3</v>
      </c>
    </row>
    <row r="47" spans="1:52" x14ac:dyDescent="0.2">
      <c r="A47" s="6">
        <v>43531</v>
      </c>
      <c r="B47" s="4">
        <v>6.5680000000000001E-3</v>
      </c>
      <c r="C47" s="4">
        <v>1.6306925E-2</v>
      </c>
      <c r="D47" s="4">
        <v>1.0097999999999999E-2</v>
      </c>
      <c r="E47" s="4">
        <v>-1.08E-3</v>
      </c>
      <c r="F47" s="4">
        <v>8.1469999999999997E-3</v>
      </c>
      <c r="G47" s="4">
        <v>-5.28E-3</v>
      </c>
      <c r="H47" s="4">
        <v>2.3529999999999999E-2</v>
      </c>
      <c r="I47" s="4">
        <v>-6.6699999999999997E-3</v>
      </c>
      <c r="J47" s="4">
        <v>8.3960000000000007E-3</v>
      </c>
      <c r="K47" s="4">
        <v>-9.3999999999999997E-4</v>
      </c>
      <c r="L47" s="4">
        <v>-5.2900000000000004E-3</v>
      </c>
      <c r="M47" s="4">
        <v>1.4827999999999999E-2</v>
      </c>
      <c r="N47" s="4">
        <v>1.1529999999999999E-3</v>
      </c>
      <c r="O47" s="4">
        <v>6.9909999999999998E-3</v>
      </c>
      <c r="P47" s="4">
        <v>-3.98E-3</v>
      </c>
      <c r="Q47" s="4">
        <v>-3.4499999999999999E-3</v>
      </c>
      <c r="R47" s="4">
        <v>-1.5100000000000001E-3</v>
      </c>
      <c r="S47" s="4">
        <v>1.5162999999999999E-2</v>
      </c>
      <c r="T47" s="4">
        <v>8.1099999999999992E-3</v>
      </c>
      <c r="U47" s="4">
        <v>1.1429E-2</v>
      </c>
      <c r="V47" s="4">
        <v>9.162E-3</v>
      </c>
      <c r="W47" s="4">
        <v>-1.439E-2</v>
      </c>
      <c r="X47" s="4">
        <v>-3.7699999999999999E-3</v>
      </c>
      <c r="Y47" s="4">
        <v>-3.5400000000000002E-3</v>
      </c>
      <c r="Z47" s="4">
        <v>1.9269999999999999E-3</v>
      </c>
      <c r="AA47" s="4">
        <v>8.2140000000000008E-3</v>
      </c>
      <c r="AB47" s="4">
        <v>1.3505E-2</v>
      </c>
      <c r="AC47" s="4">
        <v>-2.0320000000000001E-2</v>
      </c>
      <c r="AD47" s="4">
        <v>-2.7000000000000001E-3</v>
      </c>
      <c r="AE47" s="4">
        <v>3.5209999999999998E-3</v>
      </c>
      <c r="AF47" s="4">
        <v>0</v>
      </c>
      <c r="AG47" s="4">
        <v>2.3540000000000002E-3</v>
      </c>
      <c r="AH47" s="4">
        <v>-4.8759999999999998E-2</v>
      </c>
      <c r="AI47" s="4">
        <v>-1.179E-2</v>
      </c>
      <c r="AJ47" s="4">
        <v>-1.8159999999999999E-2</v>
      </c>
      <c r="AK47" s="4">
        <v>1.0076E-2</v>
      </c>
      <c r="AL47" s="4">
        <v>2.7680000000000001E-3</v>
      </c>
      <c r="AM47" s="4">
        <v>5.45E-3</v>
      </c>
      <c r="AN47" s="4">
        <v>7.7689999999999999E-3</v>
      </c>
      <c r="AO47" s="4">
        <v>-1.38E-2</v>
      </c>
      <c r="AP47" s="4">
        <v>-1.132E-2</v>
      </c>
      <c r="AQ47" s="4">
        <v>1.2676E-2</v>
      </c>
      <c r="AR47" s="4">
        <v>1.7021999999999999E-2</v>
      </c>
      <c r="AS47" s="4">
        <v>8.0699999999999999E-4</v>
      </c>
      <c r="AT47" s="4">
        <v>1.5601E-2</v>
      </c>
      <c r="AU47" s="4">
        <v>2.0527E-2</v>
      </c>
      <c r="AV47" s="4">
        <v>3.297E-3</v>
      </c>
      <c r="AW47" s="4">
        <v>9.6220000000000003E-3</v>
      </c>
      <c r="AX47" s="4">
        <v>3.127E-3</v>
      </c>
      <c r="AY47" s="4">
        <v>4.483E-3</v>
      </c>
      <c r="AZ47" s="4">
        <v>-1.0200000000000001E-3</v>
      </c>
    </row>
    <row r="48" spans="1:52" x14ac:dyDescent="0.2">
      <c r="A48" s="6">
        <v>43532</v>
      </c>
      <c r="B48" s="4">
        <v>-9.7099999999999999E-3</v>
      </c>
      <c r="C48" s="4">
        <v>-2.8297972000000001E-2</v>
      </c>
      <c r="D48" s="4">
        <v>-2.0100000000000001E-3</v>
      </c>
      <c r="E48" s="4">
        <v>-2.2960000000000001E-2</v>
      </c>
      <c r="F48" s="4">
        <v>-1.1220000000000001E-2</v>
      </c>
      <c r="G48" s="4">
        <v>-4.0099999999999997E-3</v>
      </c>
      <c r="H48" s="4">
        <v>-1.7059999999999999E-2</v>
      </c>
      <c r="I48" s="4">
        <v>-1.32E-2</v>
      </c>
      <c r="J48" s="4">
        <v>-1.67E-3</v>
      </c>
      <c r="K48" s="4">
        <v>-2.0289999999999999E-2</v>
      </c>
      <c r="L48" s="4">
        <v>1.5790000000000001E-3</v>
      </c>
      <c r="M48" s="4">
        <v>-1.132E-2</v>
      </c>
      <c r="N48" s="4">
        <v>-1.3339999999999999E-2</v>
      </c>
      <c r="O48" s="4">
        <v>-5.5000000000000003E-4</v>
      </c>
      <c r="P48" s="4">
        <v>2.3890000000000001E-3</v>
      </c>
      <c r="Q48" s="4">
        <v>-1.745E-2</v>
      </c>
      <c r="R48" s="4">
        <v>-1.5270000000000001E-2</v>
      </c>
      <c r="S48" s="4">
        <v>5.2529999999999999E-3</v>
      </c>
      <c r="T48" s="4">
        <v>-4.8599999999999997E-3</v>
      </c>
      <c r="U48" s="4">
        <v>-2.5300000000000001E-3</v>
      </c>
      <c r="V48" s="4">
        <v>-4.8399999999999997E-3</v>
      </c>
      <c r="W48" s="4">
        <v>-1.77E-2</v>
      </c>
      <c r="X48" s="4">
        <v>7.5189999999999996E-3</v>
      </c>
      <c r="Y48" s="4">
        <v>-1.4290000000000001E-2</v>
      </c>
      <c r="Z48" s="4">
        <v>-1.076E-2</v>
      </c>
      <c r="AA48" s="4">
        <v>-1.136E-2</v>
      </c>
      <c r="AB48" s="4">
        <v>-4.0699999999999998E-3</v>
      </c>
      <c r="AC48" s="4">
        <v>1.6958999999999998E-2</v>
      </c>
      <c r="AD48" s="4">
        <v>-5.4200000000000003E-3</v>
      </c>
      <c r="AE48" s="4">
        <v>-5.2900000000000004E-3</v>
      </c>
      <c r="AF48" s="4">
        <v>-1.7659999999999999E-2</v>
      </c>
      <c r="AG48" s="4">
        <v>-4.4000000000000003E-3</v>
      </c>
      <c r="AH48" s="4">
        <v>-1.5879999999999998E-2</v>
      </c>
      <c r="AI48" s="4">
        <v>3.483E-3</v>
      </c>
      <c r="AJ48" s="4">
        <v>-1.0529999999999999E-2</v>
      </c>
      <c r="AK48" s="4">
        <v>0</v>
      </c>
      <c r="AL48" s="4">
        <v>-4.9899999999999996E-3</v>
      </c>
      <c r="AM48" s="4">
        <v>-2.7200000000000002E-3</v>
      </c>
      <c r="AN48" s="4">
        <v>-1.8919999999999999E-2</v>
      </c>
      <c r="AO48" s="4">
        <v>3.9050000000000001E-3</v>
      </c>
      <c r="AP48" s="4">
        <v>-1.145E-2</v>
      </c>
      <c r="AQ48" s="4">
        <v>-9.8499999999999994E-3</v>
      </c>
      <c r="AR48" s="4">
        <v>-2.1099999999999999E-3</v>
      </c>
      <c r="AS48" s="4">
        <v>3.2230000000000002E-3</v>
      </c>
      <c r="AT48" s="4">
        <v>-3.0999999999999999E-3</v>
      </c>
      <c r="AU48" s="4">
        <v>-2.1819999999999999E-2</v>
      </c>
      <c r="AV48" s="4">
        <v>-1.325E-2</v>
      </c>
      <c r="AW48" s="4">
        <v>8.7000000000000001E-4</v>
      </c>
      <c r="AX48" s="4">
        <v>3.1180000000000001E-3</v>
      </c>
      <c r="AY48" s="4">
        <v>-1.294E-2</v>
      </c>
      <c r="AZ48" s="4">
        <v>-7.7799999999999996E-3</v>
      </c>
    </row>
    <row r="49" spans="1:52" x14ac:dyDescent="0.2">
      <c r="A49" s="7">
        <v>43535</v>
      </c>
      <c r="B49" s="4">
        <v>-4.1999999999999997E-3</v>
      </c>
      <c r="C49" s="4">
        <v>-2.0168750999999999E-2</v>
      </c>
      <c r="D49" s="4">
        <v>-6.7299999999999999E-3</v>
      </c>
      <c r="E49" s="4">
        <v>0</v>
      </c>
      <c r="F49" s="4">
        <v>-6.1700000000000001E-3</v>
      </c>
      <c r="G49" s="4">
        <v>-8.2199999999999999E-3</v>
      </c>
      <c r="H49" s="4">
        <v>-4.3099999999999996E-3</v>
      </c>
      <c r="I49" s="4">
        <v>-9.8099999999999993E-3</v>
      </c>
      <c r="J49" s="4">
        <v>-7.5700000000000003E-3</v>
      </c>
      <c r="K49" s="4">
        <v>-4.0999999999999999E-4</v>
      </c>
      <c r="L49" s="4">
        <v>-5.0899999999999999E-3</v>
      </c>
      <c r="M49" s="4">
        <v>-1.2330000000000001E-2</v>
      </c>
      <c r="N49" s="4">
        <v>-4.0899999999999999E-3</v>
      </c>
      <c r="O49" s="4">
        <v>-2.66E-3</v>
      </c>
      <c r="P49" s="4">
        <v>7.9500000000000003E-4</v>
      </c>
      <c r="Q49" s="4">
        <v>-2.496E-2</v>
      </c>
      <c r="R49" s="4">
        <v>-2.3349999999999999E-2</v>
      </c>
      <c r="S49" s="4">
        <v>-4.4999999999999997E-3</v>
      </c>
      <c r="T49" s="4">
        <v>8.0839999999999992E-3</v>
      </c>
      <c r="U49" s="4">
        <v>-1.018E-2</v>
      </c>
      <c r="V49" s="4">
        <v>-1.576E-2</v>
      </c>
      <c r="W49" s="4">
        <v>-2.436E-2</v>
      </c>
      <c r="X49" s="4">
        <v>0</v>
      </c>
      <c r="Y49" s="4">
        <v>-3.5999999999999999E-3</v>
      </c>
      <c r="Z49" s="4">
        <v>-2.291E-2</v>
      </c>
      <c r="AA49" s="4">
        <v>-3.8999999999999999E-4</v>
      </c>
      <c r="AB49" s="4">
        <v>3.7255999999999997E-2</v>
      </c>
      <c r="AC49" s="4">
        <v>4.3867000000000003E-2</v>
      </c>
      <c r="AD49" s="4">
        <v>-8.1899999999999994E-3</v>
      </c>
      <c r="AE49" s="4">
        <v>3.5270000000000002E-3</v>
      </c>
      <c r="AF49" s="4">
        <v>0</v>
      </c>
      <c r="AG49" s="4">
        <v>-2.6800000000000001E-3</v>
      </c>
      <c r="AH49" s="4">
        <v>-6.7600000000000004E-3</v>
      </c>
      <c r="AI49" s="4">
        <v>-2.7899999999999999E-3</v>
      </c>
      <c r="AJ49" s="4">
        <v>-2.65E-3</v>
      </c>
      <c r="AK49" s="4">
        <v>-1.008E-2</v>
      </c>
      <c r="AL49" s="4">
        <v>0</v>
      </c>
      <c r="AM49" s="4">
        <v>8.1410000000000007E-3</v>
      </c>
      <c r="AN49" s="4">
        <v>3.7290000000000001E-3</v>
      </c>
      <c r="AO49" s="4">
        <v>1.5074000000000001E-2</v>
      </c>
      <c r="AP49" s="4">
        <v>-2.1819999999999999E-2</v>
      </c>
      <c r="AQ49" s="4">
        <v>-9.2300000000000004E-3</v>
      </c>
      <c r="AR49" s="4">
        <v>-1.9210000000000001E-2</v>
      </c>
      <c r="AS49" s="4">
        <v>-8.0000000000000004E-4</v>
      </c>
      <c r="AT49" s="4">
        <v>6.1919999999999996E-3</v>
      </c>
      <c r="AU49" s="4">
        <v>1.297E-3</v>
      </c>
      <c r="AV49" s="4">
        <v>1.4809999999999999E-3</v>
      </c>
      <c r="AW49" s="4">
        <v>-1.4499999999999999E-3</v>
      </c>
      <c r="AX49" s="4">
        <v>-1.017E-2</v>
      </c>
      <c r="AY49" s="4">
        <v>-1.7430000000000001E-2</v>
      </c>
      <c r="AZ49" s="4">
        <v>1.8489999999999999E-3</v>
      </c>
    </row>
    <row r="50" spans="1:52" x14ac:dyDescent="0.2">
      <c r="A50" s="7">
        <v>43536</v>
      </c>
      <c r="B50" s="4">
        <v>-1.0300000000000001E-3</v>
      </c>
      <c r="C50" s="4">
        <v>-2.1884588999999999E-2</v>
      </c>
      <c r="D50" s="4">
        <v>6.0629999999999998E-3</v>
      </c>
      <c r="E50" s="4">
        <v>-1.2239999999999999E-2</v>
      </c>
      <c r="F50" s="4">
        <v>3.091E-3</v>
      </c>
      <c r="G50" s="4">
        <v>4.3399999999999998E-4</v>
      </c>
      <c r="H50" s="4">
        <v>-1.086E-2</v>
      </c>
      <c r="I50" s="4">
        <v>1.0621999999999999E-2</v>
      </c>
      <c r="J50" s="4">
        <v>-1.6900000000000001E-3</v>
      </c>
      <c r="K50" s="4">
        <v>-2.7E-4</v>
      </c>
      <c r="L50" s="4">
        <v>5.705E-3</v>
      </c>
      <c r="M50" s="4">
        <v>-4.4400000000000004E-3</v>
      </c>
      <c r="N50" s="4">
        <v>7.5909999999999997E-3</v>
      </c>
      <c r="O50" s="4">
        <v>-1.3600000000000001E-3</v>
      </c>
      <c r="P50" s="4">
        <v>-3.1800000000000001E-3</v>
      </c>
      <c r="Q50" s="4">
        <v>3.604E-3</v>
      </c>
      <c r="R50" s="4">
        <v>2.6419999999999999E-2</v>
      </c>
      <c r="S50" s="4">
        <v>-1.5E-3</v>
      </c>
      <c r="T50" s="4">
        <v>1.2800000000000001E-2</v>
      </c>
      <c r="U50" s="4">
        <v>-8.9899999999999997E-3</v>
      </c>
      <c r="V50" s="4">
        <v>-1.1000000000000001E-3</v>
      </c>
      <c r="W50" s="4">
        <v>-1.2E-2</v>
      </c>
      <c r="X50" s="4">
        <v>0</v>
      </c>
      <c r="Y50" s="4">
        <v>-3.62E-3</v>
      </c>
      <c r="Z50" s="4">
        <v>1.194E-3</v>
      </c>
      <c r="AA50" s="4">
        <v>-4.7400000000000003E-3</v>
      </c>
      <c r="AB50" s="4">
        <v>-3.8890000000000001E-2</v>
      </c>
      <c r="AC50" s="4">
        <v>-2.6089999999999999E-2</v>
      </c>
      <c r="AD50" s="4">
        <v>-6.8700000000000002E-3</v>
      </c>
      <c r="AE50" s="4">
        <v>0</v>
      </c>
      <c r="AF50" s="4">
        <v>-3.2399999999999998E-3</v>
      </c>
      <c r="AG50" s="4">
        <v>-9.5E-4</v>
      </c>
      <c r="AH50" s="4">
        <v>1.2588999999999999E-2</v>
      </c>
      <c r="AI50" s="4">
        <v>4.8700000000000002E-3</v>
      </c>
      <c r="AJ50" s="4">
        <v>7.9260000000000008E-3</v>
      </c>
      <c r="AK50" s="4">
        <v>0</v>
      </c>
      <c r="AL50" s="4">
        <v>1.3793E-2</v>
      </c>
      <c r="AM50" s="4">
        <v>5.391E-3</v>
      </c>
      <c r="AN50" s="4">
        <v>-1.24E-3</v>
      </c>
      <c r="AO50" s="4">
        <v>1.6284E-2</v>
      </c>
      <c r="AP50" s="4">
        <v>1.8936999999999999E-2</v>
      </c>
      <c r="AQ50" s="4">
        <v>-6.4400000000000004E-3</v>
      </c>
      <c r="AR50" s="4">
        <v>-8.6599999999999993E-3</v>
      </c>
      <c r="AS50" s="4">
        <v>-4.8399999999999997E-3</v>
      </c>
      <c r="AT50" s="4">
        <v>-3.0899999999999999E-3</v>
      </c>
      <c r="AU50" s="4">
        <v>-1.436E-2</v>
      </c>
      <c r="AV50" s="4">
        <v>-6.3099999999999996E-3</v>
      </c>
      <c r="AW50" s="4">
        <v>-2.6199999999999999E-3</v>
      </c>
      <c r="AX50" s="4">
        <v>4.3150000000000003E-3</v>
      </c>
      <c r="AY50" s="4">
        <v>7.4650000000000003E-3</v>
      </c>
      <c r="AZ50" s="4">
        <v>-8.2400000000000008E-3</v>
      </c>
    </row>
    <row r="51" spans="1:52" x14ac:dyDescent="0.2">
      <c r="A51" s="8">
        <v>43537</v>
      </c>
      <c r="B51" s="4">
        <v>-1.1199999999999999E-3</v>
      </c>
      <c r="C51" s="4">
        <v>-9.590309E-3</v>
      </c>
      <c r="D51" s="4">
        <v>-6.0600000000000003E-3</v>
      </c>
      <c r="E51" s="4">
        <v>3.7300000000000001E-4</v>
      </c>
      <c r="F51" s="4">
        <v>9.2169999999999995E-3</v>
      </c>
      <c r="G51" s="4">
        <v>1.8799999999999999E-3</v>
      </c>
      <c r="H51" s="4">
        <v>-8.77E-3</v>
      </c>
      <c r="I51" s="4">
        <v>-1.08E-3</v>
      </c>
      <c r="J51" s="4">
        <v>-8.4999999999999995E-4</v>
      </c>
      <c r="K51" s="4">
        <v>-1.09E-3</v>
      </c>
      <c r="L51" s="4">
        <v>4.2160000000000001E-3</v>
      </c>
      <c r="M51" s="4">
        <v>1.3269E-2</v>
      </c>
      <c r="N51" s="4">
        <v>-1.16E-3</v>
      </c>
      <c r="O51" s="4">
        <v>-1.15E-2</v>
      </c>
      <c r="P51" s="4">
        <v>-7.1999999999999998E-3</v>
      </c>
      <c r="Q51" s="4">
        <v>1.7826000000000002E-2</v>
      </c>
      <c r="R51" s="4">
        <v>1.5330000000000001E-3</v>
      </c>
      <c r="S51" s="4">
        <v>1.1232000000000001E-2</v>
      </c>
      <c r="T51" s="4">
        <v>-6.3800000000000003E-3</v>
      </c>
      <c r="U51" s="4">
        <v>2.5769999999999999E-3</v>
      </c>
      <c r="V51" s="4">
        <v>-2.0490000000000001E-2</v>
      </c>
      <c r="W51" s="4">
        <v>-4.0299999999999997E-3</v>
      </c>
      <c r="X51" s="4">
        <v>0</v>
      </c>
      <c r="Y51" s="4">
        <v>-1.093E-2</v>
      </c>
      <c r="Z51" s="4">
        <v>-1.3500000000000001E-3</v>
      </c>
      <c r="AA51" s="4">
        <v>-4.3699999999999998E-3</v>
      </c>
      <c r="AB51" s="4">
        <v>2.9408E-2</v>
      </c>
      <c r="AC51" s="4">
        <v>-8.8500000000000002E-3</v>
      </c>
      <c r="AD51" s="4">
        <v>-1.2489999999999999E-2</v>
      </c>
      <c r="AE51" s="4">
        <v>-1.0619999999999999E-2</v>
      </c>
      <c r="AF51" s="4">
        <v>6.4780000000000003E-3</v>
      </c>
      <c r="AG51" s="4">
        <v>-8.2500000000000004E-3</v>
      </c>
      <c r="AH51" s="4">
        <v>-2.4199999999999998E-3</v>
      </c>
      <c r="AI51" s="4">
        <v>1.1042E-2</v>
      </c>
      <c r="AJ51" s="4">
        <v>5.2490000000000002E-3</v>
      </c>
      <c r="AK51" s="4">
        <v>0</v>
      </c>
      <c r="AL51" s="4">
        <v>-6.6E-3</v>
      </c>
      <c r="AM51" s="4">
        <v>-5.3899999999999998E-3</v>
      </c>
      <c r="AN51" s="4">
        <v>9.0679999999999997E-3</v>
      </c>
      <c r="AO51" s="4">
        <v>1.397E-2</v>
      </c>
      <c r="AP51" s="4">
        <v>-1.1610000000000001E-2</v>
      </c>
      <c r="AQ51" s="4">
        <v>2.8670000000000002E-3</v>
      </c>
      <c r="AR51" s="4">
        <v>0</v>
      </c>
      <c r="AS51" s="4">
        <v>8.0900000000000004E-4</v>
      </c>
      <c r="AT51" s="4">
        <v>9.2449999999999997E-3</v>
      </c>
      <c r="AU51" s="4">
        <v>-3.9500000000000004E-3</v>
      </c>
      <c r="AV51" s="4">
        <v>-7.4799999999999997E-3</v>
      </c>
      <c r="AW51" s="4">
        <v>8.6960000000000006E-3</v>
      </c>
      <c r="AX51" s="4">
        <v>4.6860000000000001E-3</v>
      </c>
      <c r="AY51" s="4">
        <v>-1.2959999999999999E-2</v>
      </c>
      <c r="AZ51" s="4">
        <v>-1.6480000000000002E-2</v>
      </c>
    </row>
    <row r="52" spans="1:52" x14ac:dyDescent="0.2">
      <c r="A52" s="8">
        <v>43538</v>
      </c>
      <c r="B52" s="4">
        <v>2.0869999999999999E-3</v>
      </c>
      <c r="C52" s="4">
        <v>8.7565699999999995E-4</v>
      </c>
      <c r="D52" s="4">
        <v>2.0249999999999999E-3</v>
      </c>
      <c r="E52" s="4">
        <v>-6.7400000000000003E-3</v>
      </c>
      <c r="F52" s="4">
        <v>3.0530000000000002E-3</v>
      </c>
      <c r="G52" s="4">
        <v>2.8899999999999998E-4</v>
      </c>
      <c r="H52" s="4">
        <v>-6.6299999999999996E-3</v>
      </c>
      <c r="I52" s="4">
        <v>7.835E-3</v>
      </c>
      <c r="J52" s="4">
        <v>4.2209999999999999E-3</v>
      </c>
      <c r="K52" s="4">
        <v>-1.64E-3</v>
      </c>
      <c r="L52" s="4">
        <v>9.4900000000000002E-3</v>
      </c>
      <c r="M52" s="4">
        <v>-1.149E-2</v>
      </c>
      <c r="N52" s="4">
        <v>5.228E-3</v>
      </c>
      <c r="O52" s="4">
        <v>-7.6000000000000004E-4</v>
      </c>
      <c r="P52" s="4">
        <v>-8.0000000000000004E-4</v>
      </c>
      <c r="Q52" s="4">
        <v>-1.4239999999999999E-2</v>
      </c>
      <c r="R52" s="4">
        <v>4.5840000000000004E-3</v>
      </c>
      <c r="S52" s="4">
        <v>-1.274E-2</v>
      </c>
      <c r="T52" s="4">
        <v>-6.4200000000000004E-3</v>
      </c>
      <c r="U52" s="4">
        <v>5.1349999999999998E-3</v>
      </c>
      <c r="V52" s="4">
        <v>4.4669999999999996E-3</v>
      </c>
      <c r="W52" s="4">
        <v>1.4446000000000001E-2</v>
      </c>
      <c r="X52" s="4">
        <v>-1.1299999999999999E-2</v>
      </c>
      <c r="Y52" s="4">
        <v>7.2989999999999999E-3</v>
      </c>
      <c r="Z52" s="4">
        <v>9.195E-3</v>
      </c>
      <c r="AA52" s="4">
        <v>-2.7899999999999999E-3</v>
      </c>
      <c r="AB52" s="4">
        <v>3.97E-4</v>
      </c>
      <c r="AC52" s="4">
        <v>9.9500000000000005E-3</v>
      </c>
      <c r="AD52" s="4">
        <v>1.5245999999999999E-2</v>
      </c>
      <c r="AE52" s="4">
        <v>1.7780000000000001E-3</v>
      </c>
      <c r="AF52" s="4">
        <v>1.6130000000000001E-3</v>
      </c>
      <c r="AG52" s="4">
        <v>3.5679000000000002E-2</v>
      </c>
      <c r="AH52" s="4">
        <v>9.4149999999999998E-3</v>
      </c>
      <c r="AI52" s="4">
        <v>-2.7499999999999998E-3</v>
      </c>
      <c r="AJ52" s="4">
        <v>7.8230000000000001E-3</v>
      </c>
      <c r="AK52" s="4">
        <v>1.2579E-2</v>
      </c>
      <c r="AL52" s="4">
        <v>-5.5000000000000003E-4</v>
      </c>
      <c r="AM52" s="4">
        <v>8.0750000000000006E-3</v>
      </c>
      <c r="AN52" s="4">
        <v>1.64E-3</v>
      </c>
      <c r="AO52" s="4">
        <v>-6.0600000000000003E-3</v>
      </c>
      <c r="AP52" s="4">
        <v>1.8800000000000001E-2</v>
      </c>
      <c r="AQ52" s="4">
        <v>7.1599999999999995E-4</v>
      </c>
      <c r="AR52" s="4">
        <v>2.1719999999999999E-3</v>
      </c>
      <c r="AS52" s="4">
        <v>7.2490000000000002E-3</v>
      </c>
      <c r="AT52" s="4">
        <v>0</v>
      </c>
      <c r="AU52" s="4">
        <v>2.3484000000000001E-2</v>
      </c>
      <c r="AV52" s="4">
        <v>-1.8799999999999999E-3</v>
      </c>
      <c r="AW52" s="4">
        <v>-6.9499999999999996E-3</v>
      </c>
      <c r="AX52" s="4">
        <v>3.8900000000000002E-4</v>
      </c>
      <c r="AY52" s="4">
        <v>1.3813000000000001E-2</v>
      </c>
      <c r="AZ52" s="4">
        <v>2.0409E-2</v>
      </c>
    </row>
    <row r="53" spans="1:52" x14ac:dyDescent="0.2">
      <c r="A53" s="8">
        <v>43539</v>
      </c>
      <c r="B53" s="4">
        <v>-8.4999999999999995E-4</v>
      </c>
      <c r="C53" s="4">
        <v>1.0881500000000001E-2</v>
      </c>
      <c r="D53" s="4">
        <v>1.348E-3</v>
      </c>
      <c r="E53" s="4">
        <v>-1.0189999999999999E-2</v>
      </c>
      <c r="F53" s="4">
        <v>3.0439999999999998E-3</v>
      </c>
      <c r="G53" s="4">
        <v>1.3344E-2</v>
      </c>
      <c r="H53" s="4">
        <v>0</v>
      </c>
      <c r="I53" s="4">
        <v>-1.847E-2</v>
      </c>
      <c r="J53" s="4">
        <v>4.2030000000000001E-3</v>
      </c>
      <c r="K53" s="4">
        <v>-8.5400000000000007E-3</v>
      </c>
      <c r="L53" s="4">
        <v>6.0930000000000003E-3</v>
      </c>
      <c r="M53" s="4">
        <v>1.7621999999999999E-2</v>
      </c>
      <c r="N53" s="4">
        <v>4.0470000000000002E-3</v>
      </c>
      <c r="O53" s="4">
        <v>-1.33E-3</v>
      </c>
      <c r="P53" s="4">
        <v>6.4099999999999999E-3</v>
      </c>
      <c r="Q53" s="4">
        <v>-3.5899999999999999E-3</v>
      </c>
      <c r="R53" s="4">
        <v>-1.227E-2</v>
      </c>
      <c r="S53" s="4">
        <v>3.764E-3</v>
      </c>
      <c r="T53" s="4">
        <v>-9.7099999999999999E-3</v>
      </c>
      <c r="U53" s="4">
        <v>2.5579999999999999E-3</v>
      </c>
      <c r="V53" s="4">
        <v>4.4470000000000004E-3</v>
      </c>
      <c r="W53" s="4">
        <v>7.9600000000000005E-4</v>
      </c>
      <c r="X53" s="4">
        <v>4.0821999999999997E-2</v>
      </c>
      <c r="Y53" s="4">
        <v>-3.64E-3</v>
      </c>
      <c r="Z53" s="4">
        <v>7.9380000000000006E-3</v>
      </c>
      <c r="AA53" s="4">
        <v>5.5690000000000002E-3</v>
      </c>
      <c r="AB53" s="4">
        <v>-1.9230000000000001E-2</v>
      </c>
      <c r="AC53" s="4">
        <v>-3.6979999999999999E-2</v>
      </c>
      <c r="AD53" s="4">
        <v>1.3661E-2</v>
      </c>
      <c r="AE53" s="4">
        <v>-1.7799999999999999E-3</v>
      </c>
      <c r="AF53" s="4">
        <v>8.0260000000000001E-3</v>
      </c>
      <c r="AG53" s="4">
        <v>-3.0799999999999998E-3</v>
      </c>
      <c r="AH53" s="4">
        <v>-1.31E-3</v>
      </c>
      <c r="AI53" s="4">
        <v>-3.0040000000000001E-2</v>
      </c>
      <c r="AJ53" s="4">
        <v>-1.044E-2</v>
      </c>
      <c r="AK53" s="4">
        <v>0</v>
      </c>
      <c r="AL53" s="4">
        <v>2.2914E-2</v>
      </c>
      <c r="AM53" s="4">
        <v>2.1221E-2</v>
      </c>
      <c r="AN53" s="4">
        <v>4.496E-3</v>
      </c>
      <c r="AO53" s="4">
        <v>-9.4800000000000006E-3</v>
      </c>
      <c r="AP53" s="4">
        <v>9.979E-3</v>
      </c>
      <c r="AQ53" s="4">
        <v>-4.3E-3</v>
      </c>
      <c r="AR53" s="4">
        <v>4.3290000000000004E-3</v>
      </c>
      <c r="AS53" s="4">
        <v>6.4000000000000003E-3</v>
      </c>
      <c r="AT53" s="4">
        <v>0</v>
      </c>
      <c r="AU53" s="4">
        <v>1.8525E-2</v>
      </c>
      <c r="AV53" s="4">
        <v>-4.5199999999999997E-3</v>
      </c>
      <c r="AW53" s="4">
        <v>4.3499999999999997E-3</v>
      </c>
      <c r="AX53" s="4">
        <v>0</v>
      </c>
      <c r="AY53" s="4">
        <v>8.5369999999999994E-3</v>
      </c>
      <c r="AZ53" s="4">
        <v>2.1818000000000001E-2</v>
      </c>
    </row>
    <row r="54" spans="1:52" x14ac:dyDescent="0.2">
      <c r="A54" s="8">
        <v>43542</v>
      </c>
      <c r="B54" s="4">
        <v>2.7369999999999998E-3</v>
      </c>
      <c r="C54" s="4">
        <v>1.8443584999999998E-2</v>
      </c>
      <c r="D54" s="4">
        <v>-2.0200000000000001E-3</v>
      </c>
      <c r="E54" s="4">
        <v>2.274E-3</v>
      </c>
      <c r="F54" s="4">
        <v>-4.0600000000000002E-3</v>
      </c>
      <c r="G54" s="4">
        <v>1.4239999999999999E-3</v>
      </c>
      <c r="H54" s="4">
        <v>-8.9099999999999995E-3</v>
      </c>
      <c r="I54" s="4">
        <v>1.3613E-2</v>
      </c>
      <c r="J54" s="4">
        <v>0</v>
      </c>
      <c r="K54" s="4">
        <v>-6.94E-3</v>
      </c>
      <c r="L54" s="4">
        <v>8.7969999999999993E-3</v>
      </c>
      <c r="M54" s="4">
        <v>0</v>
      </c>
      <c r="N54" s="4">
        <v>4.0309999999999999E-3</v>
      </c>
      <c r="O54" s="4">
        <v>4.431E-3</v>
      </c>
      <c r="P54" s="4">
        <v>1.596E-3</v>
      </c>
      <c r="Q54" s="4">
        <v>7.1679999999999999E-3</v>
      </c>
      <c r="R54" s="4">
        <v>5.2603999999999998E-2</v>
      </c>
      <c r="S54" s="4">
        <v>6.7390000000000002E-3</v>
      </c>
      <c r="T54" s="4">
        <v>0</v>
      </c>
      <c r="U54" s="4">
        <v>-1.934E-2</v>
      </c>
      <c r="V54" s="4">
        <v>-4.45E-3</v>
      </c>
      <c r="W54" s="4">
        <v>-4.79E-3</v>
      </c>
      <c r="X54" s="4">
        <v>-1.0970000000000001E-2</v>
      </c>
      <c r="Y54" s="4">
        <v>-1.4710000000000001E-2</v>
      </c>
      <c r="Z54" s="4">
        <v>8.1089999999999999E-3</v>
      </c>
      <c r="AA54" s="4">
        <v>-3.5799999999999998E-3</v>
      </c>
      <c r="AB54" s="4">
        <v>9.2610000000000001E-3</v>
      </c>
      <c r="AC54" s="4">
        <v>-2.2899999999999999E-3</v>
      </c>
      <c r="AD54" s="4">
        <v>4.0619999999999996E-3</v>
      </c>
      <c r="AE54" s="4">
        <v>3.552E-3</v>
      </c>
      <c r="AF54" s="4">
        <v>2.395E-3</v>
      </c>
      <c r="AG54" s="4">
        <v>1.3934999999999999E-2</v>
      </c>
      <c r="AH54" s="4">
        <v>1.6448999999999998E-2</v>
      </c>
      <c r="AI54" s="4">
        <v>2.833E-3</v>
      </c>
      <c r="AJ54" s="4">
        <v>1.3037999999999999E-2</v>
      </c>
      <c r="AK54" s="4">
        <v>2.4970000000000001E-3</v>
      </c>
      <c r="AL54" s="4">
        <v>-9.2099999999999994E-3</v>
      </c>
      <c r="AM54" s="4">
        <v>7.8429999999999993E-3</v>
      </c>
      <c r="AN54" s="4">
        <v>-4.9100000000000003E-3</v>
      </c>
      <c r="AO54" s="4">
        <v>-1.8700000000000001E-2</v>
      </c>
      <c r="AP54" s="4">
        <v>2.833E-3</v>
      </c>
      <c r="AQ54" s="4">
        <v>-1.52E-2</v>
      </c>
      <c r="AR54" s="4">
        <v>6.4590000000000003E-3</v>
      </c>
      <c r="AS54" s="4">
        <v>4.7730000000000003E-3</v>
      </c>
      <c r="AT54" s="4">
        <v>0</v>
      </c>
      <c r="AU54" s="4">
        <v>2.1291000000000001E-2</v>
      </c>
      <c r="AV54" s="4">
        <v>1.5089999999999999E-3</v>
      </c>
      <c r="AW54" s="4">
        <v>1.735E-3</v>
      </c>
      <c r="AX54" s="4">
        <v>2.3340000000000001E-3</v>
      </c>
      <c r="AY54" s="4">
        <v>-2.7999999999999998E-4</v>
      </c>
      <c r="AZ54" s="4">
        <v>-4.6499999999999996E-3</v>
      </c>
    </row>
    <row r="55" spans="1:52" x14ac:dyDescent="0.2">
      <c r="A55" s="8">
        <v>43543</v>
      </c>
      <c r="B55" s="4">
        <v>-7.1000000000000002E-4</v>
      </c>
      <c r="C55" s="4">
        <v>4.1620655999999999E-2</v>
      </c>
      <c r="D55" s="4">
        <v>0</v>
      </c>
      <c r="E55" s="4">
        <v>-4.1700000000000001E-3</v>
      </c>
      <c r="F55" s="4">
        <v>5.0740000000000004E-3</v>
      </c>
      <c r="G55" s="4">
        <v>-7.2899999999999996E-3</v>
      </c>
      <c r="H55" s="4">
        <v>-2.2399999999999998E-3</v>
      </c>
      <c r="I55" s="4">
        <v>1.6361000000000001E-2</v>
      </c>
      <c r="J55" s="4">
        <v>1.676E-3</v>
      </c>
      <c r="K55" s="4">
        <v>-6.7099999999999998E-3</v>
      </c>
      <c r="L55" s="4">
        <v>-1.7899999999999999E-2</v>
      </c>
      <c r="M55" s="4">
        <v>-6.13E-3</v>
      </c>
      <c r="N55" s="4">
        <v>-1.15E-3</v>
      </c>
      <c r="O55" s="4">
        <v>-1.6500000000000001E-2</v>
      </c>
      <c r="P55" s="4">
        <v>2.3890000000000001E-3</v>
      </c>
      <c r="Q55" s="4">
        <v>-2.1659999999999999E-2</v>
      </c>
      <c r="R55" s="4">
        <v>-1.47E-3</v>
      </c>
      <c r="S55" s="4">
        <v>-5.9899999999999997E-3</v>
      </c>
      <c r="T55" s="4">
        <v>0</v>
      </c>
      <c r="U55" s="4">
        <v>-7.8399999999999997E-3</v>
      </c>
      <c r="V55" s="4">
        <v>-1.2330000000000001E-2</v>
      </c>
      <c r="W55" s="4">
        <v>-1.0449999999999999E-2</v>
      </c>
      <c r="X55" s="4">
        <v>-7.3800000000000003E-3</v>
      </c>
      <c r="Y55" s="4">
        <v>-3.7100000000000002E-3</v>
      </c>
      <c r="Z55" s="4">
        <v>2.4819999999999998E-3</v>
      </c>
      <c r="AA55" s="4">
        <v>-6.3899999999999998E-3</v>
      </c>
      <c r="AB55" s="4">
        <v>1.0763999999999999E-2</v>
      </c>
      <c r="AC55" s="4">
        <v>5.705E-3</v>
      </c>
      <c r="AD55" s="4">
        <v>5.391E-3</v>
      </c>
      <c r="AE55" s="4">
        <v>-7.1199999999999996E-3</v>
      </c>
      <c r="AF55" s="4">
        <v>-8.0000000000000004E-4</v>
      </c>
      <c r="AG55" s="4">
        <v>-1.286E-2</v>
      </c>
      <c r="AH55" s="4">
        <v>1.6816000000000001E-2</v>
      </c>
      <c r="AI55" s="4">
        <v>-2.9420000000000002E-2</v>
      </c>
      <c r="AJ55" s="4">
        <v>5.1679999999999999E-3</v>
      </c>
      <c r="AK55" s="4">
        <v>2.4910000000000002E-3</v>
      </c>
      <c r="AL55" s="4">
        <v>-6.0099999999999997E-3</v>
      </c>
      <c r="AM55" s="4">
        <v>0</v>
      </c>
      <c r="AN55" s="4">
        <v>-6.5799999999999999E-3</v>
      </c>
      <c r="AO55" s="4">
        <v>2.0785000000000001E-2</v>
      </c>
      <c r="AP55" s="4">
        <v>4.2339999999999999E-3</v>
      </c>
      <c r="AQ55" s="4">
        <v>-8.7899999999999992E-3</v>
      </c>
      <c r="AR55" s="4">
        <v>4.2830000000000003E-3</v>
      </c>
      <c r="AS55" s="4">
        <v>3.1700000000000001E-3</v>
      </c>
      <c r="AT55" s="4">
        <v>9.1599999999999997E-3</v>
      </c>
      <c r="AU55" s="4">
        <v>-2.0029999999999999E-2</v>
      </c>
      <c r="AV55" s="4">
        <v>-3.7799999999999999E-3</v>
      </c>
      <c r="AW55" s="4">
        <v>8.6600000000000002E-4</v>
      </c>
      <c r="AX55" s="4">
        <v>1.941E-3</v>
      </c>
      <c r="AY55" s="4">
        <v>4.8069999999999996E-3</v>
      </c>
      <c r="AZ55" s="4">
        <v>-1.737E-2</v>
      </c>
    </row>
    <row r="56" spans="1:52" x14ac:dyDescent="0.2">
      <c r="A56" s="8">
        <v>43544</v>
      </c>
      <c r="B56" s="4">
        <v>-2.8500000000000001E-3</v>
      </c>
      <c r="C56" s="4">
        <v>-1.6855485999999999E-2</v>
      </c>
      <c r="D56" s="4">
        <v>9.4020000000000006E-3</v>
      </c>
      <c r="E56" s="4">
        <v>1.8990000000000001E-3</v>
      </c>
      <c r="F56" s="4">
        <v>8.0649999999999993E-3</v>
      </c>
      <c r="G56" s="4">
        <v>3.2919999999999998E-3</v>
      </c>
      <c r="H56" s="4">
        <v>6.7039999999999999E-3</v>
      </c>
      <c r="I56" s="4">
        <v>-1.043E-2</v>
      </c>
      <c r="J56" s="4">
        <v>-8.4000000000000003E-4</v>
      </c>
      <c r="K56" s="4">
        <v>-7.6E-3</v>
      </c>
      <c r="L56" s="4">
        <v>-1.0189999999999999E-2</v>
      </c>
      <c r="M56" s="4">
        <v>2.4306999999999999E-2</v>
      </c>
      <c r="N56" s="4">
        <v>-5.8E-4</v>
      </c>
      <c r="O56" s="4">
        <v>4.4330000000000003E-3</v>
      </c>
      <c r="P56" s="4">
        <v>1.0289E-2</v>
      </c>
      <c r="Q56" s="4">
        <v>2.5226999999999999E-2</v>
      </c>
      <c r="R56" s="4">
        <v>-6.9830000000000003E-2</v>
      </c>
      <c r="S56" s="4">
        <v>-2.2499999999999998E-3</v>
      </c>
      <c r="T56" s="4">
        <v>-3.2599999999999999E-3</v>
      </c>
      <c r="U56" s="4">
        <v>-2.63E-3</v>
      </c>
      <c r="V56" s="4">
        <v>-1.306E-2</v>
      </c>
      <c r="W56" s="4">
        <v>-3.2399999999999998E-3</v>
      </c>
      <c r="X56" s="4">
        <v>1.1050000000000001E-2</v>
      </c>
      <c r="Y56" s="4">
        <v>7.4070000000000004E-3</v>
      </c>
      <c r="Z56" s="4">
        <v>-2.64E-3</v>
      </c>
      <c r="AA56" s="4">
        <v>4.3969999999999999E-3</v>
      </c>
      <c r="AB56" s="4">
        <v>-8.7600000000000004E-3</v>
      </c>
      <c r="AC56" s="4">
        <v>9.0600000000000003E-3</v>
      </c>
      <c r="AD56" s="4">
        <v>4.0239999999999998E-3</v>
      </c>
      <c r="AE56" s="4">
        <v>-1.077E-2</v>
      </c>
      <c r="AF56" s="4">
        <v>7.1570000000000002E-3</v>
      </c>
      <c r="AG56" s="4">
        <v>-1.349E-2</v>
      </c>
      <c r="AH56" s="4">
        <v>-2.8479999999999998E-2</v>
      </c>
      <c r="AI56" s="4">
        <v>1.0866000000000001E-2</v>
      </c>
      <c r="AJ56" s="4">
        <v>-1.0359999999999999E-2</v>
      </c>
      <c r="AK56" s="4">
        <v>1.2361E-2</v>
      </c>
      <c r="AL56" s="4">
        <v>8.7240000000000009E-3</v>
      </c>
      <c r="AM56" s="4">
        <v>-7.8399999999999997E-3</v>
      </c>
      <c r="AN56" s="4">
        <v>1.4742E-2</v>
      </c>
      <c r="AO56" s="4">
        <v>-2.0389999999999998E-2</v>
      </c>
      <c r="AP56" s="4">
        <v>8.4150000000000006E-3</v>
      </c>
      <c r="AQ56" s="4">
        <v>1.4710000000000001E-3</v>
      </c>
      <c r="AR56" s="4">
        <v>0</v>
      </c>
      <c r="AS56" s="4">
        <v>2.3709999999999998E-3</v>
      </c>
      <c r="AT56" s="4">
        <v>-9.1599999999999997E-3</v>
      </c>
      <c r="AU56" s="4">
        <v>-3.1700000000000001E-3</v>
      </c>
      <c r="AV56" s="4">
        <v>-3.0300000000000001E-3</v>
      </c>
      <c r="AW56" s="4">
        <v>4.3200000000000001E-3</v>
      </c>
      <c r="AX56" s="4">
        <v>1.9369999999999999E-3</v>
      </c>
      <c r="AY56" s="4">
        <v>-1.98E-3</v>
      </c>
      <c r="AZ56" s="4">
        <v>3.0459E-2</v>
      </c>
    </row>
    <row r="57" spans="1:52" x14ac:dyDescent="0.2">
      <c r="A57" s="8">
        <v>43545</v>
      </c>
      <c r="B57" s="4">
        <v>1.0740000000000001E-3</v>
      </c>
      <c r="C57" s="4">
        <v>7.8464160000000002E-3</v>
      </c>
      <c r="D57" s="4">
        <v>2.003E-3</v>
      </c>
      <c r="E57" s="4">
        <v>3.7880000000000001E-3</v>
      </c>
      <c r="F57" s="4">
        <v>3.0079999999999998E-3</v>
      </c>
      <c r="G57" s="4">
        <v>-4.3E-3</v>
      </c>
      <c r="H57" s="4">
        <v>2.225E-3</v>
      </c>
      <c r="I57" s="4">
        <v>1.2821000000000001E-2</v>
      </c>
      <c r="J57" s="4">
        <v>1.0838E-2</v>
      </c>
      <c r="K57" s="4">
        <v>4.7910000000000001E-3</v>
      </c>
      <c r="L57" s="4">
        <v>-5.2500000000000003E-3</v>
      </c>
      <c r="M57" s="4">
        <v>-6.8799999999999998E-3</v>
      </c>
      <c r="N57" s="4">
        <v>2.3E-3</v>
      </c>
      <c r="O57" s="4">
        <v>-1.08E-3</v>
      </c>
      <c r="P57" s="4">
        <v>-7.9100000000000004E-3</v>
      </c>
      <c r="Q57" s="4">
        <v>1.0619999999999999E-2</v>
      </c>
      <c r="R57" s="4">
        <v>2.3310999999999998E-2</v>
      </c>
      <c r="S57" s="4">
        <v>-3.0100000000000001E-3</v>
      </c>
      <c r="T57" s="4">
        <v>-4.9100000000000003E-3</v>
      </c>
      <c r="U57" s="4">
        <v>-3.96E-3</v>
      </c>
      <c r="V57" s="4">
        <v>2.8530000000000001E-3</v>
      </c>
      <c r="W57" s="4">
        <v>-2.0480000000000002E-2</v>
      </c>
      <c r="X57" s="4">
        <v>-7.3499999999999998E-3</v>
      </c>
      <c r="Y57" s="4">
        <v>-7.4099999999999999E-3</v>
      </c>
      <c r="Z57" s="4">
        <v>-1.5100000000000001E-2</v>
      </c>
      <c r="AA57" s="4">
        <v>-4.4000000000000003E-3</v>
      </c>
      <c r="AB57" s="4">
        <v>2.3326E-2</v>
      </c>
      <c r="AC57" s="4">
        <v>1.455E-2</v>
      </c>
      <c r="AD57" s="4">
        <v>1.338E-3</v>
      </c>
      <c r="AE57" s="4">
        <v>-1.822E-2</v>
      </c>
      <c r="AF57" s="4">
        <v>-2.487E-2</v>
      </c>
      <c r="AG57" s="4">
        <v>1.1179E-2</v>
      </c>
      <c r="AH57" s="4">
        <v>1.5195E-2</v>
      </c>
      <c r="AI57" s="4">
        <v>2.1589999999999999E-3</v>
      </c>
      <c r="AJ57" s="4">
        <v>0</v>
      </c>
      <c r="AK57" s="4">
        <v>-2.4599999999999999E-3</v>
      </c>
      <c r="AL57" s="4">
        <v>-8.1799999999999998E-3</v>
      </c>
      <c r="AM57" s="4">
        <v>-1.055E-2</v>
      </c>
      <c r="AN57" s="4">
        <v>1.6249999999999999E-3</v>
      </c>
      <c r="AO57" s="4">
        <v>4.2532E-2</v>
      </c>
      <c r="AP57" s="4">
        <v>1.3960000000000001E-3</v>
      </c>
      <c r="AQ57" s="4">
        <v>-2.2100000000000002E-3</v>
      </c>
      <c r="AR57" s="4">
        <v>-8.5800000000000008E-3</v>
      </c>
      <c r="AS57" s="4">
        <v>7.8899999999999999E-4</v>
      </c>
      <c r="AT57" s="4">
        <v>6.1159999999999999E-3</v>
      </c>
      <c r="AU57" s="4">
        <v>-2.3740000000000001E-2</v>
      </c>
      <c r="AV57" s="4">
        <v>-3.8000000000000002E-4</v>
      </c>
      <c r="AW57" s="4">
        <v>-6.9199999999999999E-3</v>
      </c>
      <c r="AX57" s="4">
        <v>2.3189999999999999E-3</v>
      </c>
      <c r="AY57" s="4">
        <v>4.7930000000000004E-3</v>
      </c>
      <c r="AZ57" s="4">
        <v>-1.3089999999999999E-2</v>
      </c>
    </row>
    <row r="58" spans="1:52" x14ac:dyDescent="0.2">
      <c r="A58" s="8">
        <v>43546</v>
      </c>
      <c r="B58" s="4">
        <v>5.7670000000000004E-3</v>
      </c>
      <c r="C58" s="4">
        <v>1.6724843999999999E-2</v>
      </c>
      <c r="D58" s="4">
        <v>1.3254E-2</v>
      </c>
      <c r="E58" s="4">
        <v>2.643E-3</v>
      </c>
      <c r="F58" s="4">
        <v>6.9829999999999996E-3</v>
      </c>
      <c r="G58" s="4">
        <v>3.009E-3</v>
      </c>
      <c r="H58" s="4">
        <v>1.1050000000000001E-2</v>
      </c>
      <c r="I58" s="4">
        <v>-1.8600000000000001E-3</v>
      </c>
      <c r="J58" s="4">
        <v>4.1370000000000001E-3</v>
      </c>
      <c r="K58" s="4">
        <v>4.2090000000000001E-3</v>
      </c>
      <c r="L58" s="4">
        <v>1.2374E-2</v>
      </c>
      <c r="M58" s="4">
        <v>8.5990000000000007E-3</v>
      </c>
      <c r="N58" s="4">
        <v>1.0286E-2</v>
      </c>
      <c r="O58" s="4">
        <v>1.5125E-2</v>
      </c>
      <c r="P58" s="4">
        <v>3.96E-3</v>
      </c>
      <c r="Q58" s="4">
        <v>-1.0619999999999999E-2</v>
      </c>
      <c r="R58" s="4">
        <v>1.2213999999999999E-2</v>
      </c>
      <c r="S58" s="4">
        <v>1.0511E-2</v>
      </c>
      <c r="T58" s="4">
        <v>3.2729999999999999E-3</v>
      </c>
      <c r="U58" s="4">
        <v>1.5727999999999999E-2</v>
      </c>
      <c r="V58" s="4">
        <v>2.1420999999999999E-2</v>
      </c>
      <c r="W58" s="4">
        <v>5.7780000000000001E-3</v>
      </c>
      <c r="X58" s="4">
        <v>1.1009E-2</v>
      </c>
      <c r="Y58" s="4">
        <v>3.7109999999999999E-3</v>
      </c>
      <c r="Z58" s="4">
        <v>1.103E-3</v>
      </c>
      <c r="AA58" s="4">
        <v>5.195E-3</v>
      </c>
      <c r="AB58" s="4">
        <v>-7.8499999999999993E-3</v>
      </c>
      <c r="AC58" s="4">
        <v>-2.7029999999999998E-2</v>
      </c>
      <c r="AD58" s="4">
        <v>1.0638E-2</v>
      </c>
      <c r="AE58" s="4">
        <v>1.8370000000000001E-3</v>
      </c>
      <c r="AF58" s="4">
        <v>1.8512000000000001E-2</v>
      </c>
      <c r="AG58" s="4">
        <v>1.389E-3</v>
      </c>
      <c r="AH58" s="4">
        <v>7.1399999999999996E-3</v>
      </c>
      <c r="AI58" s="4">
        <v>2.1337999999999999E-2</v>
      </c>
      <c r="AJ58" s="4">
        <v>7.7819999999999999E-3</v>
      </c>
      <c r="AK58" s="4">
        <v>4.914E-3</v>
      </c>
      <c r="AL58" s="4">
        <v>-4.3899999999999998E-3</v>
      </c>
      <c r="AM58" s="4">
        <v>7.9260000000000008E-3</v>
      </c>
      <c r="AN58" s="4">
        <v>-4.0999999999999999E-4</v>
      </c>
      <c r="AO58" s="4">
        <v>-4.4790000000000003E-2</v>
      </c>
      <c r="AP58" s="4">
        <v>2.7859999999999998E-3</v>
      </c>
      <c r="AQ58" s="4">
        <v>1.8964999999999999E-2</v>
      </c>
      <c r="AR58" s="4">
        <v>8.5839999999999996E-3</v>
      </c>
      <c r="AS58" s="4">
        <v>5.5050000000000003E-3</v>
      </c>
      <c r="AT58" s="4">
        <v>0</v>
      </c>
      <c r="AU58" s="4">
        <v>2.594E-3</v>
      </c>
      <c r="AV58" s="4">
        <v>6.8129999999999996E-3</v>
      </c>
      <c r="AW58" s="4">
        <v>6.9199999999999999E-3</v>
      </c>
      <c r="AX58" s="4">
        <v>7.7200000000000001E-4</v>
      </c>
      <c r="AY58" s="4">
        <v>7.0080000000000003E-3</v>
      </c>
      <c r="AZ58" s="4">
        <v>8.0730000000000003E-3</v>
      </c>
    </row>
    <row r="59" spans="1:52" x14ac:dyDescent="0.2">
      <c r="A59" s="8">
        <v>43549</v>
      </c>
      <c r="B59" s="4">
        <v>-9.3699999999999999E-3</v>
      </c>
      <c r="C59" s="4">
        <v>-1.8371612999999998E-2</v>
      </c>
      <c r="D59" s="4">
        <v>1.3159999999999999E-3</v>
      </c>
      <c r="E59" s="4">
        <v>-2.2880000000000001E-2</v>
      </c>
      <c r="F59" s="4">
        <v>9.9400000000000009E-4</v>
      </c>
      <c r="G59" s="4">
        <v>-1.0789999999999999E-2</v>
      </c>
      <c r="H59" s="4">
        <v>-1.7739999999999999E-2</v>
      </c>
      <c r="I59" s="4">
        <v>-1.2840000000000001E-2</v>
      </c>
      <c r="J59" s="4">
        <v>-1.6650000000000002E-2</v>
      </c>
      <c r="K59" s="4">
        <v>-9.1400000000000006E-3</v>
      </c>
      <c r="L59" s="4">
        <v>-5.3200000000000001E-3</v>
      </c>
      <c r="M59" s="4">
        <v>1.7110000000000001E-3</v>
      </c>
      <c r="N59" s="4">
        <v>-4.2979999999999997E-2</v>
      </c>
      <c r="O59" s="4">
        <v>-9.6299999999999997E-3</v>
      </c>
      <c r="P59" s="4">
        <v>7.9000000000000001E-4</v>
      </c>
      <c r="Q59" s="4">
        <v>-1.7950000000000001E-2</v>
      </c>
      <c r="R59" s="4">
        <v>-1.221E-2</v>
      </c>
      <c r="S59" s="4">
        <v>6.6990000000000001E-3</v>
      </c>
      <c r="T59" s="4">
        <v>4.8900000000000002E-3</v>
      </c>
      <c r="U59" s="4">
        <v>2.5969999999999999E-3</v>
      </c>
      <c r="V59" s="4">
        <v>-5.5900000000000004E-3</v>
      </c>
      <c r="W59" s="4">
        <v>-1.9949999999999999E-2</v>
      </c>
      <c r="X59" s="4">
        <v>0</v>
      </c>
      <c r="Y59" s="4">
        <v>-1.1169999999999999E-2</v>
      </c>
      <c r="Z59" s="4">
        <v>-6.7200000000000003E-3</v>
      </c>
      <c r="AA59" s="4">
        <v>-8.8100000000000001E-3</v>
      </c>
      <c r="AB59" s="4">
        <v>3.1404000000000001E-2</v>
      </c>
      <c r="AC59" s="4">
        <v>6.8259999999999996E-3</v>
      </c>
      <c r="AD59" s="4">
        <v>-4.6019999999999998E-2</v>
      </c>
      <c r="AE59" s="4">
        <v>-9.2200000000000008E-3</v>
      </c>
      <c r="AF59" s="4">
        <v>-1.2030000000000001E-2</v>
      </c>
      <c r="AG59" s="4">
        <v>-6.96E-3</v>
      </c>
      <c r="AH59" s="4">
        <v>-1.111E-2</v>
      </c>
      <c r="AI59" s="4">
        <v>-7.77E-3</v>
      </c>
      <c r="AJ59" s="4">
        <v>-2.8840000000000001E-2</v>
      </c>
      <c r="AK59" s="4">
        <v>4.8900000000000002E-3</v>
      </c>
      <c r="AL59" s="4">
        <v>-2.2800000000000001E-2</v>
      </c>
      <c r="AM59" s="4">
        <v>7.8639999999999995E-3</v>
      </c>
      <c r="AN59" s="4">
        <v>-5.2900000000000004E-3</v>
      </c>
      <c r="AO59" s="4">
        <v>-7.2199999999999999E-3</v>
      </c>
      <c r="AP59" s="4">
        <v>-3.8280000000000002E-2</v>
      </c>
      <c r="AQ59" s="4">
        <v>-3.62E-3</v>
      </c>
      <c r="AR59" s="4">
        <v>-8.5800000000000008E-3</v>
      </c>
      <c r="AS59" s="4">
        <v>2.3500000000000001E-3</v>
      </c>
      <c r="AT59" s="4">
        <v>6.0790000000000002E-3</v>
      </c>
      <c r="AU59" s="4">
        <v>-2.426E-2</v>
      </c>
      <c r="AV59" s="4">
        <v>-1.482E-2</v>
      </c>
      <c r="AW59" s="4">
        <v>6.587E-3</v>
      </c>
      <c r="AX59" s="4">
        <v>-3.48E-3</v>
      </c>
      <c r="AY59" s="4">
        <v>-2.862E-2</v>
      </c>
      <c r="AZ59" s="4">
        <v>-3.4979999999999997E-2</v>
      </c>
    </row>
    <row r="60" spans="1:52" x14ac:dyDescent="0.2">
      <c r="A60" s="8">
        <v>43550</v>
      </c>
      <c r="B60" s="4">
        <v>-6.7000000000000002E-4</v>
      </c>
      <c r="C60" s="4">
        <v>1.0655839E-2</v>
      </c>
      <c r="D60" s="4">
        <v>0</v>
      </c>
      <c r="E60" s="4">
        <v>-3.0899999999999999E-3</v>
      </c>
      <c r="F60" s="4">
        <v>2.0639999999999999E-2</v>
      </c>
      <c r="G60" s="4">
        <v>-7.5500000000000003E-3</v>
      </c>
      <c r="H60" s="4">
        <v>1.5539000000000001E-2</v>
      </c>
      <c r="I60" s="4">
        <v>1.1247999999999999E-2</v>
      </c>
      <c r="J60" s="4">
        <v>-5.0499999999999998E-3</v>
      </c>
      <c r="K60" s="4">
        <v>-9.8999999999999999E-4</v>
      </c>
      <c r="L60" s="4">
        <v>-1.1469999999999999E-2</v>
      </c>
      <c r="M60" s="4">
        <v>2.1978999999999999E-2</v>
      </c>
      <c r="N60" s="4">
        <v>-1.9779999999999999E-2</v>
      </c>
      <c r="O60" s="4">
        <v>-5.4400000000000004E-3</v>
      </c>
      <c r="P60" s="4">
        <v>7.084E-3</v>
      </c>
      <c r="Q60" s="4">
        <v>1.0810999999999999E-2</v>
      </c>
      <c r="R60" s="4">
        <v>1.6756E-2</v>
      </c>
      <c r="S60" s="4">
        <v>4.4409999999999996E-3</v>
      </c>
      <c r="T60" s="4">
        <v>1.7728000000000001E-2</v>
      </c>
      <c r="U60" s="4">
        <v>-3.8999999999999998E-3</v>
      </c>
      <c r="V60" s="4">
        <v>1.8339000000000001E-2</v>
      </c>
      <c r="W60" s="4">
        <v>-1.6800000000000001E-3</v>
      </c>
      <c r="X60" s="4">
        <v>1.8083999999999999E-2</v>
      </c>
      <c r="Y60" s="4">
        <v>1.1173000000000001E-2</v>
      </c>
      <c r="Z60" s="4">
        <v>-4.9300000000000004E-3</v>
      </c>
      <c r="AA60" s="4">
        <v>2.0079999999999998E-3</v>
      </c>
      <c r="AB60" s="4">
        <v>-7.28E-3</v>
      </c>
      <c r="AC60" s="4">
        <v>3.0152999999999999E-2</v>
      </c>
      <c r="AD60" s="4">
        <v>-1.2540000000000001E-2</v>
      </c>
      <c r="AE60" s="4">
        <v>-1.1169999999999999E-2</v>
      </c>
      <c r="AF60" s="4">
        <v>-2.2030000000000001E-2</v>
      </c>
      <c r="AG60" s="4">
        <v>-3.4199999999999999E-3</v>
      </c>
      <c r="AH60" s="4">
        <v>7.1679999999999999E-3</v>
      </c>
      <c r="AI60" s="4">
        <v>1.1985000000000001E-2</v>
      </c>
      <c r="AJ60" s="4">
        <v>-8.0099999999999998E-3</v>
      </c>
      <c r="AK60" s="4">
        <v>7.2899999999999996E-3</v>
      </c>
      <c r="AL60" s="4">
        <v>0</v>
      </c>
      <c r="AM60" s="4">
        <v>0</v>
      </c>
      <c r="AN60" s="4">
        <v>-8.2000000000000007E-3</v>
      </c>
      <c r="AO60" s="4">
        <v>-8.3499999999999998E-3</v>
      </c>
      <c r="AP60" s="4">
        <v>-1.3089999999999999E-2</v>
      </c>
      <c r="AQ60" s="4">
        <v>2.173E-3</v>
      </c>
      <c r="AR60" s="4">
        <v>-6.4900000000000001E-3</v>
      </c>
      <c r="AS60" s="4">
        <v>1.4758E-2</v>
      </c>
      <c r="AT60" s="4">
        <v>3.026E-3</v>
      </c>
      <c r="AU60" s="4">
        <v>-9.3299999999999998E-3</v>
      </c>
      <c r="AV60" s="4">
        <v>-5.7600000000000004E-3</v>
      </c>
      <c r="AW60" s="4">
        <v>-3.5740000000000001E-2</v>
      </c>
      <c r="AX60" s="4">
        <v>-5.8199999999999997E-3</v>
      </c>
      <c r="AY60" s="4">
        <v>-1.04E-2</v>
      </c>
      <c r="AZ60" s="4">
        <v>-4.1700000000000001E-3</v>
      </c>
    </row>
    <row r="61" spans="1:52" x14ac:dyDescent="0.2">
      <c r="A61" s="8">
        <v>43551</v>
      </c>
      <c r="B61" s="4">
        <v>1.238E-3</v>
      </c>
      <c r="C61" s="4">
        <v>-1.1892697000000001E-2</v>
      </c>
      <c r="D61" s="4">
        <v>1.3140000000000001E-3</v>
      </c>
      <c r="E61" s="4">
        <v>3.862E-3</v>
      </c>
      <c r="F61" s="4">
        <v>-1.9650000000000001E-2</v>
      </c>
      <c r="G61" s="4">
        <v>-8.7000000000000001E-4</v>
      </c>
      <c r="H61" s="4">
        <v>0</v>
      </c>
      <c r="I61" s="4">
        <v>9.2779999999999998E-3</v>
      </c>
      <c r="J61" s="4">
        <v>-1.6900000000000001E-3</v>
      </c>
      <c r="K61" s="4">
        <v>1.8370000000000001E-3</v>
      </c>
      <c r="L61" s="4">
        <v>-7.5300000000000002E-3</v>
      </c>
      <c r="M61" s="4">
        <v>-5.8700000000000002E-3</v>
      </c>
      <c r="N61" s="4">
        <v>6.0350000000000004E-3</v>
      </c>
      <c r="O61" s="4">
        <v>-9.8799999999999999E-3</v>
      </c>
      <c r="P61" s="4">
        <v>1.567E-3</v>
      </c>
      <c r="Q61" s="4">
        <v>-1.8079999999999999E-2</v>
      </c>
      <c r="R61" s="4">
        <v>2.3882E-2</v>
      </c>
      <c r="S61" s="4">
        <v>-3.7000000000000002E-3</v>
      </c>
      <c r="T61" s="4">
        <v>3.1900000000000001E-3</v>
      </c>
      <c r="U61" s="4">
        <v>-1.047E-2</v>
      </c>
      <c r="V61" s="4">
        <v>-9.41E-3</v>
      </c>
      <c r="W61" s="4">
        <v>1.0042000000000001E-2</v>
      </c>
      <c r="X61" s="4">
        <v>-1.081E-2</v>
      </c>
      <c r="Y61" s="4">
        <v>3.6970000000000002E-3</v>
      </c>
      <c r="Z61" s="4">
        <v>8.5690000000000002E-3</v>
      </c>
      <c r="AA61" s="4">
        <v>4.8040000000000001E-3</v>
      </c>
      <c r="AB61" s="4">
        <v>-1.1209999999999999E-2</v>
      </c>
      <c r="AC61" s="4">
        <v>-1.5520000000000001E-2</v>
      </c>
      <c r="AD61" s="4">
        <v>-7.0400000000000003E-3</v>
      </c>
      <c r="AE61" s="4">
        <v>1.8553E-2</v>
      </c>
      <c r="AF61" s="4">
        <v>8.2170000000000003E-3</v>
      </c>
      <c r="AG61" s="4">
        <v>-7.1900000000000002E-3</v>
      </c>
      <c r="AH61" s="4">
        <v>1.5129999999999999E-2</v>
      </c>
      <c r="AI61" s="4">
        <v>3.4979999999999998E-3</v>
      </c>
      <c r="AJ61" s="4">
        <v>-1.35E-2</v>
      </c>
      <c r="AK61" s="4">
        <v>0</v>
      </c>
      <c r="AL61" s="4">
        <v>-1.9310000000000001E-2</v>
      </c>
      <c r="AM61" s="4">
        <v>1.2970000000000001E-2</v>
      </c>
      <c r="AN61" s="4">
        <v>-4.9500000000000004E-3</v>
      </c>
      <c r="AO61" s="4">
        <v>-1.307E-2</v>
      </c>
      <c r="AP61" s="4">
        <v>8.7460000000000003E-3</v>
      </c>
      <c r="AQ61" s="4">
        <v>1.5793999999999999E-2</v>
      </c>
      <c r="AR61" s="4">
        <v>-8.7100000000000007E-3</v>
      </c>
      <c r="AS61" s="4">
        <v>7.7099999999999998E-4</v>
      </c>
      <c r="AT61" s="4">
        <v>3.0170000000000002E-3</v>
      </c>
      <c r="AU61" s="4">
        <v>2.0070000000000001E-3</v>
      </c>
      <c r="AV61" s="4">
        <v>-7.6999999999999996E-4</v>
      </c>
      <c r="AW61" s="4">
        <v>7.0759999999999998E-3</v>
      </c>
      <c r="AX61" s="4">
        <v>0</v>
      </c>
      <c r="AY61" s="4">
        <v>-1.4499999999999999E-3</v>
      </c>
      <c r="AZ61" s="4">
        <v>1.8433000000000001E-2</v>
      </c>
    </row>
    <row r="62" spans="1:52" x14ac:dyDescent="0.2">
      <c r="A62" s="8">
        <v>43552</v>
      </c>
      <c r="B62" s="4">
        <v>6.2820000000000003E-3</v>
      </c>
      <c r="C62" s="4">
        <v>-4.9627889999999996E-3</v>
      </c>
      <c r="D62" s="4">
        <v>8.5000000000000006E-3</v>
      </c>
      <c r="E62" s="4">
        <v>3.0790000000000001E-3</v>
      </c>
      <c r="F62" s="4">
        <v>-9.8999999999999999E-4</v>
      </c>
      <c r="G62" s="4">
        <v>9.8689999999999993E-3</v>
      </c>
      <c r="H62" s="4">
        <v>1.7468000000000001E-2</v>
      </c>
      <c r="I62" s="4">
        <v>8.9309999999999997E-3</v>
      </c>
      <c r="J62" s="4">
        <v>1.0093E-2</v>
      </c>
      <c r="K62" s="4">
        <v>9.8799999999999995E-4</v>
      </c>
      <c r="L62" s="4">
        <v>-1.175E-2</v>
      </c>
      <c r="M62" s="4">
        <v>-5.0600000000000003E-3</v>
      </c>
      <c r="N62" s="4">
        <v>3.604E-3</v>
      </c>
      <c r="O62" s="4">
        <v>6.5820000000000002E-3</v>
      </c>
      <c r="P62" s="4">
        <v>0</v>
      </c>
      <c r="Q62" s="4">
        <v>-2.588E-2</v>
      </c>
      <c r="R62" s="4">
        <v>1.7544000000000001E-2</v>
      </c>
      <c r="S62" s="4">
        <v>-2.2300000000000002E-3</v>
      </c>
      <c r="T62" s="4">
        <v>0</v>
      </c>
      <c r="U62" s="4">
        <v>1.5665999999999999E-2</v>
      </c>
      <c r="V62" s="4">
        <v>-2.7799999999999999E-3</v>
      </c>
      <c r="W62" s="4">
        <v>2.1418E-2</v>
      </c>
      <c r="X62" s="4">
        <v>3.617E-3</v>
      </c>
      <c r="Y62" s="4">
        <v>1.1009E-2</v>
      </c>
      <c r="Z62" s="4">
        <v>1.8162000000000001E-2</v>
      </c>
      <c r="AA62" s="4">
        <v>2.7920000000000002E-3</v>
      </c>
      <c r="AB62" s="4">
        <v>1.0057999999999999E-2</v>
      </c>
      <c r="AC62" s="4">
        <v>1.0005999999999999E-2</v>
      </c>
      <c r="AD62" s="4">
        <v>2.0965000000000001E-2</v>
      </c>
      <c r="AE62" s="4">
        <v>1.6409E-2</v>
      </c>
      <c r="AF62" s="4">
        <v>1.0581999999999999E-2</v>
      </c>
      <c r="AG62" s="4">
        <v>-1.6000000000000001E-4</v>
      </c>
      <c r="AH62" s="4">
        <v>1.2315E-2</v>
      </c>
      <c r="AI62" s="4">
        <v>6.2649999999999997E-3</v>
      </c>
      <c r="AJ62" s="4">
        <v>1.6173E-2</v>
      </c>
      <c r="AK62" s="4">
        <v>-2.4199999999999998E-3</v>
      </c>
      <c r="AL62" s="4">
        <v>4.5770000000000003E-3</v>
      </c>
      <c r="AM62" s="4">
        <v>-2.5799999999999998E-3</v>
      </c>
      <c r="AN62" s="4">
        <v>4.5389999999999996E-3</v>
      </c>
      <c r="AO62" s="4">
        <v>1.7524000000000001E-2</v>
      </c>
      <c r="AP62" s="4">
        <v>7.2309999999999996E-3</v>
      </c>
      <c r="AQ62" s="4">
        <v>7.097E-3</v>
      </c>
      <c r="AR62" s="4">
        <v>8.7150000000000005E-3</v>
      </c>
      <c r="AS62" s="4">
        <v>9.2029999999999994E-3</v>
      </c>
      <c r="AT62" s="4">
        <v>-3.0200000000000001E-3</v>
      </c>
      <c r="AU62" s="4">
        <v>-2.0100000000000001E-3</v>
      </c>
      <c r="AV62" s="4">
        <v>0</v>
      </c>
      <c r="AW62" s="4">
        <v>2.5523000000000001E-2</v>
      </c>
      <c r="AX62" s="4">
        <v>8.5299999999999994E-3</v>
      </c>
      <c r="AY62" s="4">
        <v>1.3291000000000001E-2</v>
      </c>
      <c r="AZ62" s="4">
        <v>-1.052E-2</v>
      </c>
    </row>
    <row r="63" spans="1:52" x14ac:dyDescent="0.2">
      <c r="A63" s="8">
        <v>43553</v>
      </c>
      <c r="B63" s="4">
        <v>6.0400000000000004E-4</v>
      </c>
      <c r="C63" s="4">
        <v>1.1951513E-2</v>
      </c>
      <c r="D63" s="4">
        <v>1.951E-3</v>
      </c>
      <c r="E63" s="4">
        <v>3.8400000000000001E-4</v>
      </c>
      <c r="F63" s="4">
        <v>-8.9800000000000001E-3</v>
      </c>
      <c r="G63" s="4">
        <v>8.6280000000000003E-3</v>
      </c>
      <c r="H63" s="4">
        <v>-1.5270000000000001E-2</v>
      </c>
      <c r="I63" s="4">
        <v>6.5160000000000001E-3</v>
      </c>
      <c r="J63" s="4">
        <v>-1.6029999999999999E-2</v>
      </c>
      <c r="K63" s="4">
        <v>-3.81E-3</v>
      </c>
      <c r="L63" s="4">
        <v>4.2220000000000001E-3</v>
      </c>
      <c r="M63" s="4">
        <v>1.689E-3</v>
      </c>
      <c r="N63" s="4">
        <v>1.3695000000000001E-2</v>
      </c>
      <c r="O63" s="4">
        <v>6.8979999999999996E-3</v>
      </c>
      <c r="P63" s="4">
        <v>-2.3500000000000001E-3</v>
      </c>
      <c r="Q63" s="4">
        <v>1.487E-2</v>
      </c>
      <c r="R63" s="4">
        <v>2.9981000000000001E-2</v>
      </c>
      <c r="S63" s="4">
        <v>-8.2100000000000003E-3</v>
      </c>
      <c r="T63" s="4">
        <v>-1.1209999999999999E-2</v>
      </c>
      <c r="U63" s="4">
        <v>-5.1900000000000002E-3</v>
      </c>
      <c r="V63" s="4">
        <v>1.1087E-2</v>
      </c>
      <c r="W63" s="4">
        <v>8.9250000000000006E-3</v>
      </c>
      <c r="X63" s="4">
        <v>-7.2500000000000004E-3</v>
      </c>
      <c r="Y63" s="4">
        <v>7.273E-3</v>
      </c>
      <c r="Z63" s="4">
        <v>4.0260000000000001E-3</v>
      </c>
      <c r="AA63" s="4">
        <v>6.352E-3</v>
      </c>
      <c r="AB63" s="4">
        <v>-1.8259999999999998E-2</v>
      </c>
      <c r="AC63" s="4">
        <v>-1.001E-2</v>
      </c>
      <c r="AD63" s="4">
        <v>-4.1599999999999996E-3</v>
      </c>
      <c r="AE63" s="4">
        <v>2.3236E-2</v>
      </c>
      <c r="AF63" s="4">
        <v>-3.2399999999999998E-3</v>
      </c>
      <c r="AG63" s="4">
        <v>9.8379999999999995E-3</v>
      </c>
      <c r="AH63" s="4">
        <v>1.5439E-2</v>
      </c>
      <c r="AI63" s="4">
        <v>2.7720000000000002E-3</v>
      </c>
      <c r="AJ63" s="4">
        <v>-2.6800000000000001E-3</v>
      </c>
      <c r="AK63" s="4">
        <v>-2.4299999999999999E-3</v>
      </c>
      <c r="AL63" s="4">
        <v>1.1410000000000001E-3</v>
      </c>
      <c r="AM63" s="4">
        <v>-5.1799999999999997E-3</v>
      </c>
      <c r="AN63" s="4">
        <v>1.1054E-2</v>
      </c>
      <c r="AO63" s="4">
        <v>8.848E-3</v>
      </c>
      <c r="AP63" s="4">
        <v>-1.5980000000000001E-2</v>
      </c>
      <c r="AQ63" s="4">
        <v>3.5300000000000002E-3</v>
      </c>
      <c r="AR63" s="4">
        <v>-6.5300000000000002E-3</v>
      </c>
      <c r="AS63" s="4">
        <v>-7.6000000000000004E-4</v>
      </c>
      <c r="AT63" s="4">
        <v>3.0170000000000002E-3</v>
      </c>
      <c r="AU63" s="4">
        <v>0</v>
      </c>
      <c r="AV63" s="4">
        <v>-1.16E-3</v>
      </c>
      <c r="AW63" s="4">
        <v>-7.7600000000000004E-3</v>
      </c>
      <c r="AX63" s="4">
        <v>-2.7100000000000002E-3</v>
      </c>
      <c r="AY63" s="4">
        <v>-6.3299999999999997E-3</v>
      </c>
      <c r="AZ63" s="4">
        <v>8.8780000000000005E-3</v>
      </c>
    </row>
    <row r="64" spans="1:52" x14ac:dyDescent="0.2">
      <c r="A64" s="6">
        <v>43556</v>
      </c>
      <c r="B64" s="4">
        <v>5.9810000000000002E-3</v>
      </c>
      <c r="C64" s="4">
        <v>1.1810358999999999E-2</v>
      </c>
      <c r="D64" s="4">
        <v>6.4770000000000001E-3</v>
      </c>
      <c r="E64" s="4">
        <v>9.1780000000000004E-3</v>
      </c>
      <c r="F64" s="4">
        <v>-8.0499999999999999E-3</v>
      </c>
      <c r="G64" s="4">
        <v>-5.8900000000000003E-3</v>
      </c>
      <c r="H64" s="4">
        <v>4.3860000000000001E-3</v>
      </c>
      <c r="I64" s="4">
        <v>1.4444E-2</v>
      </c>
      <c r="J64" s="4">
        <v>3.3960000000000001E-3</v>
      </c>
      <c r="K64" s="4">
        <v>1.0141000000000001E-2</v>
      </c>
      <c r="L64" s="4">
        <v>4.9509999999999997E-3</v>
      </c>
      <c r="M64" s="4">
        <v>1.4244E-2</v>
      </c>
      <c r="N64" s="4">
        <v>-6.5300000000000002E-3</v>
      </c>
      <c r="O64" s="4">
        <v>1.3452E-2</v>
      </c>
      <c r="P64" s="4">
        <v>-6.3E-3</v>
      </c>
      <c r="Q64" s="4">
        <v>0</v>
      </c>
      <c r="R64" s="4">
        <v>4.4024000000000001E-2</v>
      </c>
      <c r="S64" s="4">
        <v>-1.282E-2</v>
      </c>
      <c r="T64" s="4">
        <v>-4.8399999999999997E-3</v>
      </c>
      <c r="U64" s="4">
        <v>1.3010000000000001E-3</v>
      </c>
      <c r="V64" s="4">
        <v>6.5929999999999999E-3</v>
      </c>
      <c r="W64" s="4">
        <v>-9.7400000000000004E-3</v>
      </c>
      <c r="X64" s="4">
        <v>-3.64E-3</v>
      </c>
      <c r="Y64" s="4">
        <v>0</v>
      </c>
      <c r="Z64" s="4">
        <v>9.2289999999999994E-3</v>
      </c>
      <c r="AA64" s="4">
        <v>3.1610000000000002E-3</v>
      </c>
      <c r="AB64" s="4">
        <v>-1.223E-2</v>
      </c>
      <c r="AC64" s="4">
        <v>-2.3740000000000001E-2</v>
      </c>
      <c r="AD64" s="4">
        <v>-6.9699999999999996E-3</v>
      </c>
      <c r="AE64" s="4">
        <v>8.7950000000000007E-3</v>
      </c>
      <c r="AF64" s="4">
        <v>7.2849999999999998E-3</v>
      </c>
      <c r="AG64" s="4">
        <v>-1.56E-3</v>
      </c>
      <c r="AH64" s="4">
        <v>1.6410000000000001E-2</v>
      </c>
      <c r="AI64" s="4">
        <v>1.8513000000000002E-2</v>
      </c>
      <c r="AJ64" s="4">
        <v>5.3480000000000003E-3</v>
      </c>
      <c r="AK64" s="4">
        <v>-1.2239999999999999E-2</v>
      </c>
      <c r="AL64" s="4">
        <v>-1.6670000000000001E-2</v>
      </c>
      <c r="AM64" s="4">
        <v>7.7619999999999998E-3</v>
      </c>
      <c r="AN64" s="4">
        <v>3.6579999999999998E-3</v>
      </c>
      <c r="AO64" s="4">
        <v>1.8513999999999999E-2</v>
      </c>
      <c r="AP64" s="4">
        <v>-2.9299999999999999E-3</v>
      </c>
      <c r="AQ64" s="4">
        <v>-2.82E-3</v>
      </c>
      <c r="AR64" s="4">
        <v>1.9460000000000002E-2</v>
      </c>
      <c r="AS64" s="4">
        <v>-6.8999999999999999E-3</v>
      </c>
      <c r="AT64" s="4">
        <v>-6.0400000000000002E-3</v>
      </c>
      <c r="AU64" s="4">
        <v>2.9694999999999999E-2</v>
      </c>
      <c r="AV64" s="4">
        <v>9.9810000000000003E-3</v>
      </c>
      <c r="AW64" s="4">
        <v>-4.9199999999999999E-3</v>
      </c>
      <c r="AX64" s="4">
        <v>2.1826999999999999E-2</v>
      </c>
      <c r="AY64" s="4">
        <v>4.6109999999999996E-3</v>
      </c>
      <c r="AZ64" s="4">
        <v>6.9639999999999997E-3</v>
      </c>
    </row>
    <row r="65" spans="1:52" x14ac:dyDescent="0.2">
      <c r="A65" s="6">
        <v>43557</v>
      </c>
      <c r="B65" s="4">
        <v>2.8809999999999999E-3</v>
      </c>
      <c r="C65" s="4">
        <v>2.7945930000000001E-2</v>
      </c>
      <c r="D65" s="4">
        <v>-8.43E-3</v>
      </c>
      <c r="E65" s="4">
        <v>7.5839999999999996E-3</v>
      </c>
      <c r="F65" s="4">
        <v>0</v>
      </c>
      <c r="G65" s="4">
        <v>1.1457E-2</v>
      </c>
      <c r="H65" s="4">
        <v>6.5430000000000002E-3</v>
      </c>
      <c r="I65" s="4">
        <v>-5.1000000000000004E-4</v>
      </c>
      <c r="J65" s="4">
        <v>0</v>
      </c>
      <c r="K65" s="4">
        <v>2.7999999999999998E-4</v>
      </c>
      <c r="L65" s="4">
        <v>7.8930000000000007E-3</v>
      </c>
      <c r="M65" s="4">
        <v>4.9789999999999999E-3</v>
      </c>
      <c r="N65" s="4">
        <v>7.1170000000000001E-3</v>
      </c>
      <c r="O65" s="4">
        <v>1.3223E-2</v>
      </c>
      <c r="P65" s="4">
        <v>-1.58E-3</v>
      </c>
      <c r="Q65" s="4">
        <v>-1.1129999999999999E-2</v>
      </c>
      <c r="R65" s="4">
        <v>2.9180000000000001E-2</v>
      </c>
      <c r="S65" s="4">
        <v>-1.5200000000000001E-3</v>
      </c>
      <c r="T65" s="4">
        <v>-1.4670000000000001E-2</v>
      </c>
      <c r="U65" s="4">
        <v>0</v>
      </c>
      <c r="V65" s="4">
        <v>-7.7000000000000002E-3</v>
      </c>
      <c r="W65" s="4">
        <v>6.5040000000000002E-3</v>
      </c>
      <c r="X65" s="4">
        <v>3.643E-3</v>
      </c>
      <c r="Y65" s="4">
        <v>-3.63E-3</v>
      </c>
      <c r="Z65" s="4">
        <v>6.7149999999999996E-3</v>
      </c>
      <c r="AA65" s="4">
        <v>2.3640000000000002E-3</v>
      </c>
      <c r="AB65" s="4">
        <v>-9.9699999999999997E-3</v>
      </c>
      <c r="AC65" s="4">
        <v>-1.2670000000000001E-2</v>
      </c>
      <c r="AD65" s="4">
        <v>-1.4E-3</v>
      </c>
      <c r="AE65" s="4">
        <v>2.2512000000000001E-2</v>
      </c>
      <c r="AF65" s="4">
        <v>1.7586000000000001E-2</v>
      </c>
      <c r="AG65" s="4">
        <v>-5.4599999999999996E-3</v>
      </c>
      <c r="AH65" s="4">
        <v>-1.111E-2</v>
      </c>
      <c r="AI65" s="4">
        <v>-6.8000000000000005E-4</v>
      </c>
      <c r="AJ65" s="4">
        <v>1.5873000000000002E-2</v>
      </c>
      <c r="AK65" s="4">
        <v>-4.9399999999999999E-3</v>
      </c>
      <c r="AL65" s="4">
        <v>2.349E-2</v>
      </c>
      <c r="AM65" s="4">
        <v>0</v>
      </c>
      <c r="AN65" s="4">
        <v>-6.5100000000000002E-3</v>
      </c>
      <c r="AO65" s="4">
        <v>-9.4800000000000006E-3</v>
      </c>
      <c r="AP65" s="4">
        <v>1.6024E-2</v>
      </c>
      <c r="AQ65" s="4">
        <v>0</v>
      </c>
      <c r="AR65" s="4">
        <v>2.9537999999999998E-2</v>
      </c>
      <c r="AS65" s="4">
        <v>6.1349999999999998E-3</v>
      </c>
      <c r="AT65" s="4">
        <v>-9.1299999999999992E-3</v>
      </c>
      <c r="AU65" s="4">
        <v>1.949E-3</v>
      </c>
      <c r="AV65" s="4">
        <v>4.5729999999999998E-3</v>
      </c>
      <c r="AW65" s="4">
        <v>0</v>
      </c>
      <c r="AX65" s="4">
        <v>-7.2199999999999999E-3</v>
      </c>
      <c r="AY65" s="4">
        <v>4.5900000000000003E-3</v>
      </c>
      <c r="AZ65" s="4">
        <v>3.3126000000000003E-2</v>
      </c>
    </row>
    <row r="66" spans="1:52" x14ac:dyDescent="0.2">
      <c r="A66" s="6">
        <v>43558</v>
      </c>
      <c r="B66" s="4">
        <v>7.4590000000000004E-3</v>
      </c>
      <c r="C66" s="4">
        <v>2.7521149999999999E-3</v>
      </c>
      <c r="D66" s="4">
        <v>7.7819999999999999E-3</v>
      </c>
      <c r="E66" s="4">
        <v>-1.1299999999999999E-3</v>
      </c>
      <c r="F66" s="4">
        <v>0</v>
      </c>
      <c r="G66" s="4">
        <v>1.3155E-2</v>
      </c>
      <c r="H66" s="4">
        <v>1.2959E-2</v>
      </c>
      <c r="I66" s="4">
        <v>2.2296E-2</v>
      </c>
      <c r="J66" s="4">
        <v>1.2632000000000001E-2</v>
      </c>
      <c r="K66" s="4">
        <v>1.3999999999999999E-4</v>
      </c>
      <c r="L66" s="4">
        <v>7.7749999999999998E-3</v>
      </c>
      <c r="M66" s="4">
        <v>9.8849999999999997E-3</v>
      </c>
      <c r="N66" s="4">
        <v>8.8260000000000005E-3</v>
      </c>
      <c r="O66" s="4">
        <v>1.0681E-2</v>
      </c>
      <c r="P66" s="4">
        <v>1.1015E-2</v>
      </c>
      <c r="Q66" s="4">
        <v>1.1132E-2</v>
      </c>
      <c r="R66" s="4">
        <v>1.8134999999999998E-2</v>
      </c>
      <c r="S66" s="4">
        <v>1.2085E-2</v>
      </c>
      <c r="T66" s="4">
        <v>8.1770000000000002E-3</v>
      </c>
      <c r="U66" s="4">
        <v>7.7720000000000003E-3</v>
      </c>
      <c r="V66" s="4">
        <v>5.5199999999999997E-4</v>
      </c>
      <c r="W66" s="4">
        <v>2.428E-3</v>
      </c>
      <c r="X66" s="4">
        <v>1.085E-2</v>
      </c>
      <c r="Y66" s="4">
        <v>-7.3000000000000001E-3</v>
      </c>
      <c r="Z66" s="4">
        <v>9.8370000000000003E-3</v>
      </c>
      <c r="AA66" s="4">
        <v>-2.3600000000000001E-3</v>
      </c>
      <c r="AB66" s="4">
        <v>1.116E-2</v>
      </c>
      <c r="AC66" s="4">
        <v>6.9280000000000001E-3</v>
      </c>
      <c r="AD66" s="4">
        <v>5.587E-3</v>
      </c>
      <c r="AE66" s="4">
        <v>-3.4299999999999999E-3</v>
      </c>
      <c r="AF66" s="4">
        <v>-2.3800000000000002E-3</v>
      </c>
      <c r="AG66" s="4">
        <v>4.6839999999999998E-3</v>
      </c>
      <c r="AH66" s="4">
        <v>1.9019000000000001E-2</v>
      </c>
      <c r="AI66" s="4">
        <v>-6.8000000000000005E-4</v>
      </c>
      <c r="AJ66" s="4">
        <v>2.5908E-2</v>
      </c>
      <c r="AK66" s="4">
        <v>2.4719999999999998E-3</v>
      </c>
      <c r="AL66" s="4">
        <v>1.7402000000000001E-2</v>
      </c>
      <c r="AM66" s="4">
        <v>1.0257E-2</v>
      </c>
      <c r="AN66" s="4">
        <v>1.3384999999999999E-2</v>
      </c>
      <c r="AO66" s="4">
        <v>1.8998000000000001E-2</v>
      </c>
      <c r="AP66" s="4">
        <v>-4.3400000000000001E-3</v>
      </c>
      <c r="AQ66" s="4">
        <v>8.4449999999999994E-3</v>
      </c>
      <c r="AR66" s="4">
        <v>1.0340999999999999E-2</v>
      </c>
      <c r="AS66" s="4">
        <v>1.2913000000000001E-2</v>
      </c>
      <c r="AT66" s="4">
        <v>1.2158E-2</v>
      </c>
      <c r="AU66" s="4">
        <v>1.9449999999999999E-3</v>
      </c>
      <c r="AV66" s="4">
        <v>1.14E-3</v>
      </c>
      <c r="AW66" s="4">
        <v>1.268E-2</v>
      </c>
      <c r="AX66" s="4">
        <v>-1.15E-3</v>
      </c>
      <c r="AY66" s="4">
        <v>-2.5799999999999998E-3</v>
      </c>
      <c r="AZ66" s="4">
        <v>1.1839999999999999E-3</v>
      </c>
    </row>
    <row r="67" spans="1:52" x14ac:dyDescent="0.2">
      <c r="A67" s="6">
        <v>43559</v>
      </c>
      <c r="B67" s="4">
        <v>-9.3900000000000008E-3</v>
      </c>
      <c r="C67" s="4">
        <v>3.1360279999999999E-3</v>
      </c>
      <c r="D67" s="4">
        <v>-3.2399999999999998E-3</v>
      </c>
      <c r="E67" s="4">
        <v>-6.8300000000000001E-3</v>
      </c>
      <c r="F67" s="4">
        <v>-2.0410000000000001E-2</v>
      </c>
      <c r="G67" s="4">
        <v>1.6850000000000001E-3</v>
      </c>
      <c r="H67" s="4">
        <v>-6.4599999999999996E-3</v>
      </c>
      <c r="I67" s="4">
        <v>-1.235E-2</v>
      </c>
      <c r="J67" s="4">
        <v>-1.094E-2</v>
      </c>
      <c r="K67" s="4">
        <v>-2.2399999999999998E-3</v>
      </c>
      <c r="L67" s="4">
        <v>-2.102E-2</v>
      </c>
      <c r="M67" s="4">
        <v>-1.64E-3</v>
      </c>
      <c r="N67" s="4">
        <v>3.509E-3</v>
      </c>
      <c r="O67" s="4">
        <v>-1.549E-2</v>
      </c>
      <c r="P67" s="4">
        <v>-1.8960000000000001E-2</v>
      </c>
      <c r="Q67" s="4">
        <v>1.1009E-2</v>
      </c>
      <c r="R67" s="4">
        <v>-1.162E-2</v>
      </c>
      <c r="S67" s="4">
        <v>-1.7420000000000001E-2</v>
      </c>
      <c r="T67" s="4">
        <v>-1.8079999999999999E-2</v>
      </c>
      <c r="U67" s="4">
        <v>-1.823E-2</v>
      </c>
      <c r="V67" s="4">
        <v>-1.1089999999999999E-2</v>
      </c>
      <c r="W67" s="4">
        <v>-4.0499999999999998E-3</v>
      </c>
      <c r="X67" s="4">
        <v>-1.4489999999999999E-2</v>
      </c>
      <c r="Y67" s="4">
        <v>3.656E-3</v>
      </c>
      <c r="Z67" s="4">
        <v>-7.9399999999999991E-3</v>
      </c>
      <c r="AA67" s="4">
        <v>-7.1300000000000001E-3</v>
      </c>
      <c r="AB67" s="4">
        <v>-2.529E-2</v>
      </c>
      <c r="AC67" s="4">
        <v>-1.0410000000000001E-2</v>
      </c>
      <c r="AD67" s="4">
        <v>-9.7999999999999997E-3</v>
      </c>
      <c r="AE67" s="4">
        <v>-6.8999999999999999E-3</v>
      </c>
      <c r="AF67" s="4">
        <v>-1.44E-2</v>
      </c>
      <c r="AG67" s="4">
        <v>-3.2799999999999999E-3</v>
      </c>
      <c r="AH67" s="4">
        <v>-6.8999999999999999E-3</v>
      </c>
      <c r="AI67" s="4">
        <v>-2.6890000000000001E-2</v>
      </c>
      <c r="AJ67" s="4">
        <v>-7.7000000000000002E-3</v>
      </c>
      <c r="AK67" s="4">
        <v>-1.7440000000000001E-2</v>
      </c>
      <c r="AL67" s="4">
        <v>-5.5999999999999995E-4</v>
      </c>
      <c r="AM67" s="4">
        <v>-1.2840000000000001E-2</v>
      </c>
      <c r="AN67" s="4">
        <v>-4.0400000000000002E-3</v>
      </c>
      <c r="AO67" s="4">
        <v>-3.3390000000000003E-2</v>
      </c>
      <c r="AP67" s="4">
        <v>-2.2009999999999998E-2</v>
      </c>
      <c r="AQ67" s="4">
        <v>-2.053E-2</v>
      </c>
      <c r="AR67" s="4">
        <v>-1.242E-2</v>
      </c>
      <c r="AS67" s="4">
        <v>-1.5980000000000001E-2</v>
      </c>
      <c r="AT67" s="4">
        <v>-9.1000000000000004E-3</v>
      </c>
      <c r="AU67" s="4">
        <v>-1.567E-2</v>
      </c>
      <c r="AV67" s="4">
        <v>-3.81E-3</v>
      </c>
      <c r="AW67" s="4">
        <v>-6.6100000000000004E-3</v>
      </c>
      <c r="AX67" s="4">
        <v>-4.2100000000000002E-3</v>
      </c>
      <c r="AY67" s="4">
        <v>-2.0879999999999999E-2</v>
      </c>
      <c r="AZ67" s="4">
        <v>7.6629999999999997E-3</v>
      </c>
    </row>
    <row r="68" spans="1:52" x14ac:dyDescent="0.2">
      <c r="A68" s="6">
        <v>43560</v>
      </c>
      <c r="B68" s="4">
        <v>-8.8100000000000001E-3</v>
      </c>
      <c r="C68" s="4">
        <v>-4.3145780000000003E-3</v>
      </c>
      <c r="D68" s="4">
        <v>-7.1500000000000001E-3</v>
      </c>
      <c r="E68" s="4">
        <v>-1.188E-2</v>
      </c>
      <c r="F68" s="4">
        <v>-5.1700000000000001E-3</v>
      </c>
      <c r="G68" s="4">
        <v>-1.1140000000000001E-2</v>
      </c>
      <c r="H68" s="4">
        <v>-2.1829999999999999E-2</v>
      </c>
      <c r="I68" s="4">
        <v>-5.0899999999999999E-3</v>
      </c>
      <c r="J68" s="4">
        <v>-1.277E-2</v>
      </c>
      <c r="K68" s="4">
        <v>-4.7800000000000004E-3</v>
      </c>
      <c r="L68" s="4">
        <v>-2.147E-2</v>
      </c>
      <c r="M68" s="4">
        <v>-4.9399999999999999E-3</v>
      </c>
      <c r="N68" s="4">
        <v>-7.0299999999999998E-3</v>
      </c>
      <c r="O68" s="4">
        <v>-1.197E-2</v>
      </c>
      <c r="P68" s="4">
        <v>-1.77E-2</v>
      </c>
      <c r="Q68" s="4">
        <v>-7.3299999999999997E-3</v>
      </c>
      <c r="R68" s="4">
        <v>1.0336E-2</v>
      </c>
      <c r="S68" s="4">
        <v>-1.695E-2</v>
      </c>
      <c r="T68" s="4">
        <v>-8.3300000000000006E-3</v>
      </c>
      <c r="U68" s="4">
        <v>-1.1900000000000001E-2</v>
      </c>
      <c r="V68" s="4">
        <v>1.3847E-2</v>
      </c>
      <c r="W68" s="4">
        <v>-3.2499999999999999E-3</v>
      </c>
      <c r="X68" s="4">
        <v>-1.1010000000000001E-2</v>
      </c>
      <c r="Y68" s="4">
        <v>-2.588E-2</v>
      </c>
      <c r="Z68" s="4">
        <v>-8.0000000000000002E-3</v>
      </c>
      <c r="AA68" s="4">
        <v>-1.4409999999999999E-2</v>
      </c>
      <c r="AB68" s="4">
        <v>1.219E-3</v>
      </c>
      <c r="AC68" s="4">
        <v>9.2589999999999999E-3</v>
      </c>
      <c r="AD68" s="4">
        <v>-1.41E-3</v>
      </c>
      <c r="AE68" s="4">
        <v>3.454E-3</v>
      </c>
      <c r="AF68" s="4">
        <v>-1.298E-2</v>
      </c>
      <c r="AG68" s="4">
        <v>-7.0600000000000003E-3</v>
      </c>
      <c r="AH68" s="4">
        <v>2.8059999999999999E-3</v>
      </c>
      <c r="AI68" s="4">
        <v>-2.0469999999999999E-2</v>
      </c>
      <c r="AJ68" s="4">
        <v>-1.558E-2</v>
      </c>
      <c r="AK68" s="4">
        <v>-2.2870000000000001E-2</v>
      </c>
      <c r="AL68" s="4">
        <v>-1.7979999999999999E-2</v>
      </c>
      <c r="AM68" s="4">
        <v>-1.039E-2</v>
      </c>
      <c r="AN68" s="4">
        <v>-7.7200000000000003E-3</v>
      </c>
      <c r="AO68" s="4">
        <v>6.8199999999999997E-3</v>
      </c>
      <c r="AP68" s="4">
        <v>-1.044E-2</v>
      </c>
      <c r="AQ68" s="4">
        <v>-2.462E-2</v>
      </c>
      <c r="AR68" s="4">
        <v>-8.3700000000000007E-3</v>
      </c>
      <c r="AS68" s="4">
        <v>-9.2499999999999995E-3</v>
      </c>
      <c r="AT68" s="4">
        <v>-3.0500000000000002E-3</v>
      </c>
      <c r="AU68" s="4">
        <v>-3.141E-2</v>
      </c>
      <c r="AV68" s="4">
        <v>-6.8900000000000003E-3</v>
      </c>
      <c r="AW68" s="4">
        <v>-1.393E-2</v>
      </c>
      <c r="AX68" s="4">
        <v>-9.2499999999999995E-3</v>
      </c>
      <c r="AY68" s="4">
        <v>-8.8000000000000003E-4</v>
      </c>
      <c r="AZ68" s="4">
        <v>-2.8389999999999999E-2</v>
      </c>
    </row>
    <row r="69" spans="1:52" x14ac:dyDescent="0.2">
      <c r="A69" s="6">
        <v>43563</v>
      </c>
      <c r="B69" s="4">
        <v>6.4120000000000002E-3</v>
      </c>
      <c r="C69" s="4">
        <v>3.1724130000000003E-2</v>
      </c>
      <c r="D69" s="4">
        <v>1.5544000000000001E-2</v>
      </c>
      <c r="E69" s="4">
        <v>-5.7999999999999996E-3</v>
      </c>
      <c r="F69" s="4">
        <v>4.1370000000000001E-3</v>
      </c>
      <c r="G69" s="4">
        <v>3.823E-3</v>
      </c>
      <c r="H69" s="4">
        <v>4.4050000000000001E-3</v>
      </c>
      <c r="I69" s="4">
        <v>1.6938999999999999E-2</v>
      </c>
      <c r="J69" s="4">
        <v>1.023E-2</v>
      </c>
      <c r="K69" s="4">
        <v>-3.1099999999999999E-3</v>
      </c>
      <c r="L69" s="4">
        <v>9.6270000000000001E-3</v>
      </c>
      <c r="M69" s="4">
        <v>7.3980000000000001E-3</v>
      </c>
      <c r="N69" s="4">
        <v>6.4460000000000003E-3</v>
      </c>
      <c r="O69" s="4">
        <v>1.8419000000000001E-2</v>
      </c>
      <c r="P69" s="4">
        <v>8.8889999999999993E-3</v>
      </c>
      <c r="Q69" s="4">
        <v>1.4599000000000001E-2</v>
      </c>
      <c r="R69" s="4">
        <v>2.7885E-2</v>
      </c>
      <c r="S69" s="4">
        <v>1.1587999999999999E-2</v>
      </c>
      <c r="T69" s="4">
        <v>8.3260000000000001E-3</v>
      </c>
      <c r="U69" s="4">
        <v>5.3049999999999998E-3</v>
      </c>
      <c r="V69" s="4">
        <v>1.7448999999999999E-2</v>
      </c>
      <c r="W69" s="4">
        <v>3.2520000000000001E-3</v>
      </c>
      <c r="X69" s="4">
        <v>1.1009E-2</v>
      </c>
      <c r="Y69" s="4">
        <v>-3.7499999999999999E-3</v>
      </c>
      <c r="Z69" s="4">
        <v>9.9400000000000009E-4</v>
      </c>
      <c r="AA69" s="4">
        <v>-4.4400000000000004E-3</v>
      </c>
      <c r="AB69" s="4">
        <v>1.2909E-2</v>
      </c>
      <c r="AC69" s="4">
        <v>2.6152999999999999E-2</v>
      </c>
      <c r="AD69" s="4">
        <v>2.0906999999999999E-2</v>
      </c>
      <c r="AE69" s="4">
        <v>3.4420000000000002E-3</v>
      </c>
      <c r="AF69" s="4">
        <v>4.8859999999999997E-3</v>
      </c>
      <c r="AG69" s="4">
        <v>4.5539999999999999E-3</v>
      </c>
      <c r="AH69" s="4">
        <v>1.5592E-2</v>
      </c>
      <c r="AI69" s="4">
        <v>1.9075000000000002E-2</v>
      </c>
      <c r="AJ69" s="4">
        <v>1.5585E-2</v>
      </c>
      <c r="AK69" s="4">
        <v>7.6819999999999996E-3</v>
      </c>
      <c r="AL69" s="4">
        <v>5.0889999999999998E-3</v>
      </c>
      <c r="AM69" s="4">
        <v>1.039E-2</v>
      </c>
      <c r="AN69" s="4">
        <v>1.4167000000000001E-2</v>
      </c>
      <c r="AO69" s="4">
        <v>-4.0000000000000002E-4</v>
      </c>
      <c r="AP69" s="4">
        <v>2.2239999999999999E-2</v>
      </c>
      <c r="AQ69" s="4">
        <v>0</v>
      </c>
      <c r="AR69" s="4">
        <v>1.4599000000000001E-2</v>
      </c>
      <c r="AS69" s="4">
        <v>9.2449999999999997E-3</v>
      </c>
      <c r="AT69" s="4">
        <v>0</v>
      </c>
      <c r="AU69" s="4">
        <v>2.712E-3</v>
      </c>
      <c r="AV69" s="4">
        <v>-6.5500000000000003E-3</v>
      </c>
      <c r="AW69" s="4">
        <v>6.4099999999999999E-3</v>
      </c>
      <c r="AX69" s="4">
        <v>1.547E-3</v>
      </c>
      <c r="AY69" s="4">
        <v>1.34E-2</v>
      </c>
      <c r="AZ69" s="4">
        <v>1.6972000000000001E-2</v>
      </c>
    </row>
    <row r="70" spans="1:52" x14ac:dyDescent="0.2">
      <c r="A70" s="6">
        <v>43564</v>
      </c>
      <c r="B70" s="4">
        <v>-1.7000000000000001E-4</v>
      </c>
      <c r="C70" s="4">
        <v>-2.0000667E-2</v>
      </c>
      <c r="D70" s="4">
        <v>-8.3899999999999999E-3</v>
      </c>
      <c r="E70" s="4">
        <v>-5.8300000000000001E-3</v>
      </c>
      <c r="F70" s="4">
        <v>-4.1399999999999996E-3</v>
      </c>
      <c r="G70" s="4">
        <v>-1.1299999999999999E-3</v>
      </c>
      <c r="H70" s="4">
        <v>2.1949999999999999E-3</v>
      </c>
      <c r="I70" s="4">
        <v>3.5040000000000002E-3</v>
      </c>
      <c r="J70" s="4">
        <v>-4.2500000000000003E-3</v>
      </c>
      <c r="K70" s="4">
        <v>-5.96E-3</v>
      </c>
      <c r="L70" s="4">
        <v>8.3199999999999993E-3</v>
      </c>
      <c r="M70" s="4">
        <v>2.454E-3</v>
      </c>
      <c r="N70" s="4">
        <v>6.9849999999999999E-3</v>
      </c>
      <c r="O70" s="4">
        <v>5.2719999999999998E-3</v>
      </c>
      <c r="P70" s="4">
        <v>5.6160000000000003E-3</v>
      </c>
      <c r="Q70" s="4">
        <v>7.2199999999999999E-3</v>
      </c>
      <c r="R70" s="4">
        <v>2.3472E-2</v>
      </c>
      <c r="S70" s="4">
        <v>-3.0799999999999998E-3</v>
      </c>
      <c r="T70" s="4">
        <v>-3.32E-3</v>
      </c>
      <c r="U70" s="4">
        <v>5.2769999999999996E-3</v>
      </c>
      <c r="V70" s="4">
        <v>1.0218E-2</v>
      </c>
      <c r="W70" s="4">
        <v>1.0496999999999999E-2</v>
      </c>
      <c r="X70" s="4">
        <v>0</v>
      </c>
      <c r="Y70" s="4">
        <v>-7.5500000000000003E-3</v>
      </c>
      <c r="Z70" s="4">
        <v>-3.3700000000000002E-3</v>
      </c>
      <c r="AA70" s="4">
        <v>-4.4600000000000004E-3</v>
      </c>
      <c r="AB70" s="4">
        <v>9.9699999999999997E-3</v>
      </c>
      <c r="AC70" s="4">
        <v>1.5591000000000001E-2</v>
      </c>
      <c r="AD70" s="4">
        <v>8.2419999999999993E-3</v>
      </c>
      <c r="AE70" s="4">
        <v>-1.908E-2</v>
      </c>
      <c r="AF70" s="4">
        <v>8.12E-4</v>
      </c>
      <c r="AG70" s="4">
        <v>-3.9199999999999999E-3</v>
      </c>
      <c r="AH70" s="4">
        <v>9.8499999999999998E-4</v>
      </c>
      <c r="AI70" s="4">
        <v>-5.6100000000000004E-3</v>
      </c>
      <c r="AJ70" s="4">
        <v>-2.8760000000000001E-2</v>
      </c>
      <c r="AK70" s="4">
        <v>-7.6800000000000002E-3</v>
      </c>
      <c r="AL70" s="4">
        <v>-4.5199999999999997E-3</v>
      </c>
      <c r="AM70" s="4">
        <v>-5.1799999999999997E-3</v>
      </c>
      <c r="AN70" s="4">
        <v>-5.64E-3</v>
      </c>
      <c r="AO70" s="4">
        <v>-5.3499999999999997E-3</v>
      </c>
      <c r="AP70" s="4">
        <v>2.8903999999999999E-2</v>
      </c>
      <c r="AQ70" s="4">
        <v>5.8479999999999999E-3</v>
      </c>
      <c r="AR70" s="4">
        <v>0</v>
      </c>
      <c r="AS70" s="4">
        <v>7.67E-4</v>
      </c>
      <c r="AT70" s="4">
        <v>9.1319999999999995E-3</v>
      </c>
      <c r="AU70" s="4">
        <v>1.2113000000000001E-2</v>
      </c>
      <c r="AV70" s="4">
        <v>-1.5499999999999999E-3</v>
      </c>
      <c r="AW70" s="4">
        <v>-8.4600000000000005E-3</v>
      </c>
      <c r="AX70" s="4">
        <v>-9.3200000000000002E-3</v>
      </c>
      <c r="AY70" s="4">
        <v>2.6835999999999999E-2</v>
      </c>
      <c r="AZ70" s="4">
        <v>9.0659999999999994E-3</v>
      </c>
    </row>
    <row r="71" spans="1:52" x14ac:dyDescent="0.2">
      <c r="A71" s="7">
        <v>43565</v>
      </c>
      <c r="B71" s="4">
        <v>1.0280000000000001E-3</v>
      </c>
      <c r="C71" s="4">
        <v>-1.1330458999999999E-2</v>
      </c>
      <c r="D71" s="4">
        <v>-5.1999999999999998E-3</v>
      </c>
      <c r="E71" s="4">
        <v>1.1689999999999999E-3</v>
      </c>
      <c r="F71" s="4">
        <v>0</v>
      </c>
      <c r="G71" s="4">
        <v>0</v>
      </c>
      <c r="H71" s="4">
        <v>1.3072E-2</v>
      </c>
      <c r="I71" s="4">
        <v>-3.5000000000000001E-3</v>
      </c>
      <c r="J71" s="4">
        <v>5.0980000000000001E-3</v>
      </c>
      <c r="K71" s="4">
        <v>7.0920000000000002E-3</v>
      </c>
      <c r="L71" s="4">
        <v>-9.1400000000000006E-3</v>
      </c>
      <c r="M71" s="4">
        <v>-2.4499999999999999E-3</v>
      </c>
      <c r="N71" s="4">
        <v>6.3600000000000002E-3</v>
      </c>
      <c r="O71" s="4">
        <v>-6.4999999999999997E-4</v>
      </c>
      <c r="P71" s="4">
        <v>-8.0000000000000004E-4</v>
      </c>
      <c r="Q71" s="4">
        <v>3.591E-3</v>
      </c>
      <c r="R71" s="4">
        <v>-2.4399999999999999E-3</v>
      </c>
      <c r="S71" s="4">
        <v>1.5291000000000001E-2</v>
      </c>
      <c r="T71" s="4">
        <v>-5.0000000000000001E-3</v>
      </c>
      <c r="U71" s="4">
        <v>-1.32E-3</v>
      </c>
      <c r="V71" s="4">
        <v>-2.14E-3</v>
      </c>
      <c r="W71" s="4">
        <v>5.607E-3</v>
      </c>
      <c r="X71" s="4">
        <v>7.273E-3</v>
      </c>
      <c r="Y71" s="4">
        <v>7.5469999999999999E-3</v>
      </c>
      <c r="Z71" s="4">
        <v>1.5330000000000001E-3</v>
      </c>
      <c r="AA71" s="4">
        <v>1.6249999999999999E-3</v>
      </c>
      <c r="AB71" s="4">
        <v>1.4576E-2</v>
      </c>
      <c r="AC71" s="4">
        <v>2.6173999999999999E-2</v>
      </c>
      <c r="AD71" s="4">
        <v>-1.0999999999999999E-2</v>
      </c>
      <c r="AE71" s="4">
        <v>5.2399999999999999E-3</v>
      </c>
      <c r="AF71" s="4">
        <v>2.4320000000000001E-3</v>
      </c>
      <c r="AG71" s="4">
        <v>6.7400000000000003E-3</v>
      </c>
      <c r="AH71" s="4">
        <v>2.4580000000000001E-3</v>
      </c>
      <c r="AI71" s="4">
        <v>-2.82E-3</v>
      </c>
      <c r="AJ71" s="4">
        <v>-1.874E-2</v>
      </c>
      <c r="AK71" s="4">
        <v>2.5669999999999998E-3</v>
      </c>
      <c r="AL71" s="4">
        <v>-2.2699999999999999E-3</v>
      </c>
      <c r="AM71" s="4">
        <v>0</v>
      </c>
      <c r="AN71" s="4">
        <v>8.0800000000000002E-4</v>
      </c>
      <c r="AO71" s="4">
        <v>1.8749999999999999E-3</v>
      </c>
      <c r="AP71" s="4">
        <v>-4.28E-3</v>
      </c>
      <c r="AQ71" s="4">
        <v>-1.4599999999999999E-3</v>
      </c>
      <c r="AR71" s="4">
        <v>-6.2300000000000003E-3</v>
      </c>
      <c r="AS71" s="4">
        <v>8.3940000000000004E-3</v>
      </c>
      <c r="AT71" s="4">
        <v>-3.0300000000000001E-3</v>
      </c>
      <c r="AU71" s="4">
        <v>2.0049999999999998E-3</v>
      </c>
      <c r="AV71" s="4">
        <v>2.3189999999999999E-3</v>
      </c>
      <c r="AW71" s="4">
        <v>3.509E-3</v>
      </c>
      <c r="AX71" s="4">
        <v>6.9979999999999999E-3</v>
      </c>
      <c r="AY71" s="4">
        <v>-9.9100000000000004E-3</v>
      </c>
      <c r="AZ71" s="4">
        <v>8.4010000000000005E-3</v>
      </c>
    </row>
    <row r="72" spans="1:52" x14ac:dyDescent="0.2">
      <c r="A72" s="7">
        <v>43566</v>
      </c>
      <c r="B72" s="4">
        <v>-3.9500000000000004E-3</v>
      </c>
      <c r="C72" s="4">
        <v>3.9284999999999998E-4</v>
      </c>
      <c r="D72" s="4">
        <v>1.2945E-2</v>
      </c>
      <c r="E72" s="4">
        <v>-6.6400000000000001E-3</v>
      </c>
      <c r="F72" s="4">
        <v>-5.1900000000000002E-3</v>
      </c>
      <c r="G72" s="4">
        <v>8.4900000000000004E-4</v>
      </c>
      <c r="H72" s="4">
        <v>-6.5100000000000002E-3</v>
      </c>
      <c r="I72" s="4">
        <v>-6.2899999999999996E-3</v>
      </c>
      <c r="J72" s="4">
        <v>3.3839999999999999E-3</v>
      </c>
      <c r="K72" s="4">
        <v>-6.9499999999999996E-3</v>
      </c>
      <c r="L72" s="4">
        <v>-1.277E-2</v>
      </c>
      <c r="M72" s="4">
        <v>-9.0500000000000008E-3</v>
      </c>
      <c r="N72" s="4">
        <v>-1.393E-2</v>
      </c>
      <c r="O72" s="4">
        <v>-1.234E-2</v>
      </c>
      <c r="P72" s="4">
        <v>6.3850000000000001E-3</v>
      </c>
      <c r="Q72" s="4">
        <v>-7.1900000000000002E-3</v>
      </c>
      <c r="R72" s="4">
        <v>-1.6039999999999999E-2</v>
      </c>
      <c r="S72" s="4">
        <v>-2.2799999999999999E-3</v>
      </c>
      <c r="T72" s="4">
        <v>0</v>
      </c>
      <c r="U72" s="4">
        <v>-2.64E-3</v>
      </c>
      <c r="V72" s="4">
        <v>-1.295E-2</v>
      </c>
      <c r="W72" s="4">
        <v>-7.2100000000000003E-3</v>
      </c>
      <c r="X72" s="4">
        <v>1.4389000000000001E-2</v>
      </c>
      <c r="Y72" s="4">
        <v>-3.7699999999999999E-3</v>
      </c>
      <c r="Z72" s="4">
        <v>-3.8000000000000002E-4</v>
      </c>
      <c r="AA72" s="4">
        <v>-7.7400000000000004E-3</v>
      </c>
      <c r="AB72" s="4">
        <v>3.9029999999999998E-3</v>
      </c>
      <c r="AC72" s="4">
        <v>-7.5599999999999999E-3</v>
      </c>
      <c r="AD72" s="4">
        <v>-4.1599999999999996E-3</v>
      </c>
      <c r="AE72" s="4">
        <v>-1.5800000000000002E-2</v>
      </c>
      <c r="AF72" s="4">
        <v>4.8469999999999997E-3</v>
      </c>
      <c r="AG72" s="4">
        <v>-2.3500000000000001E-3</v>
      </c>
      <c r="AH72" s="4">
        <v>-1.3350000000000001E-2</v>
      </c>
      <c r="AI72" s="4">
        <v>-4.2399999999999998E-3</v>
      </c>
      <c r="AJ72" s="4">
        <v>-3.2969999999999999E-2</v>
      </c>
      <c r="AK72" s="4">
        <v>7.6629999999999997E-3</v>
      </c>
      <c r="AL72" s="4">
        <v>-2.2699999999999999E-3</v>
      </c>
      <c r="AM72" s="4">
        <v>0</v>
      </c>
      <c r="AN72" s="4">
        <v>-2.8300000000000001E-3</v>
      </c>
      <c r="AO72" s="4">
        <v>1.0116999999999999E-2</v>
      </c>
      <c r="AP72" s="4">
        <v>4.2830000000000003E-3</v>
      </c>
      <c r="AQ72" s="4">
        <v>-7.2999999999999996E-4</v>
      </c>
      <c r="AR72" s="4">
        <v>2.081E-3</v>
      </c>
      <c r="AS72" s="4">
        <v>5.3049999999999998E-3</v>
      </c>
      <c r="AT72" s="4">
        <v>6.0610000000000004E-3</v>
      </c>
      <c r="AU72" s="4">
        <v>1.5893999999999998E-2</v>
      </c>
      <c r="AV72" s="4">
        <v>-1.282E-2</v>
      </c>
      <c r="AW72" s="4">
        <v>8.7500000000000002E-4</v>
      </c>
      <c r="AX72" s="4">
        <v>1.9350000000000001E-3</v>
      </c>
      <c r="AY72" s="4">
        <v>7.0870000000000004E-3</v>
      </c>
      <c r="AZ72" s="4">
        <v>-2.7299999999999998E-3</v>
      </c>
    </row>
    <row r="73" spans="1:52" x14ac:dyDescent="0.2">
      <c r="A73" s="7">
        <v>43567</v>
      </c>
      <c r="B73" s="4">
        <v>8.5640000000000004E-3</v>
      </c>
      <c r="C73" s="4">
        <v>7.8523799999999995E-4</v>
      </c>
      <c r="D73" s="4">
        <v>9.5999999999999992E-3</v>
      </c>
      <c r="E73" s="4">
        <v>1.9795E-2</v>
      </c>
      <c r="F73" s="4">
        <v>2.081E-3</v>
      </c>
      <c r="G73" s="4">
        <v>1.4595E-2</v>
      </c>
      <c r="H73" s="4">
        <v>8.6770000000000007E-3</v>
      </c>
      <c r="I73" s="4">
        <v>-1.5100000000000001E-3</v>
      </c>
      <c r="J73" s="4">
        <v>1.1755E-2</v>
      </c>
      <c r="K73" s="4">
        <v>1.9310999999999998E-2</v>
      </c>
      <c r="L73" s="4">
        <v>-2.2519999999999998E-2</v>
      </c>
      <c r="M73" s="4">
        <v>1.558E-2</v>
      </c>
      <c r="N73" s="4">
        <v>1.2775999999999999E-2</v>
      </c>
      <c r="O73" s="4">
        <v>-5.7499999999999999E-3</v>
      </c>
      <c r="P73" s="4">
        <v>9.5010000000000008E-3</v>
      </c>
      <c r="Q73" s="4">
        <v>1.4337000000000001E-2</v>
      </c>
      <c r="R73" s="4">
        <v>3.7239999999999999E-3</v>
      </c>
      <c r="S73" s="4">
        <v>-2.2799999999999999E-3</v>
      </c>
      <c r="T73" s="4">
        <v>8.3260000000000001E-3</v>
      </c>
      <c r="U73" s="4">
        <v>1.3124E-2</v>
      </c>
      <c r="V73" s="4">
        <v>0</v>
      </c>
      <c r="W73" s="4">
        <v>2.4634E-2</v>
      </c>
      <c r="X73" s="4">
        <v>1.4185E-2</v>
      </c>
      <c r="Y73" s="4">
        <v>1.4982000000000001E-2</v>
      </c>
      <c r="Z73" s="4">
        <v>1.1122E-2</v>
      </c>
      <c r="AA73" s="4">
        <v>1.0177E-2</v>
      </c>
      <c r="AB73" s="4">
        <v>-6.2500000000000003E-3</v>
      </c>
      <c r="AC73" s="4">
        <v>1.0839999999999999E-3</v>
      </c>
      <c r="AD73" s="4">
        <v>6.9199999999999999E-3</v>
      </c>
      <c r="AE73" s="4">
        <v>7.0549999999999996E-3</v>
      </c>
      <c r="AF73" s="4">
        <v>2.3099000000000001E-2</v>
      </c>
      <c r="AG73" s="4">
        <v>4.6999999999999999E-4</v>
      </c>
      <c r="AH73" s="4">
        <v>1.9900000000000001E-4</v>
      </c>
      <c r="AI73" s="4">
        <v>4.9490000000000003E-3</v>
      </c>
      <c r="AJ73" s="4">
        <v>-1.124E-2</v>
      </c>
      <c r="AK73" s="4">
        <v>7.6049999999999998E-3</v>
      </c>
      <c r="AL73" s="4">
        <v>1.3006E-2</v>
      </c>
      <c r="AM73" s="4">
        <v>2.0566000000000001E-2</v>
      </c>
      <c r="AN73" s="4">
        <v>-4.8700000000000002E-3</v>
      </c>
      <c r="AO73" s="4">
        <v>-2.9199999999999999E-3</v>
      </c>
      <c r="AP73" s="4">
        <v>1.423E-3</v>
      </c>
      <c r="AQ73" s="4">
        <v>1.162E-2</v>
      </c>
      <c r="AR73" s="4">
        <v>1.0340999999999999E-2</v>
      </c>
      <c r="AS73" s="4">
        <v>6.7799999999999996E-3</v>
      </c>
      <c r="AT73" s="4">
        <v>6.0239999999999998E-3</v>
      </c>
      <c r="AU73" s="4">
        <v>2.2735999999999999E-2</v>
      </c>
      <c r="AV73" s="4">
        <v>1.3594999999999999E-2</v>
      </c>
      <c r="AW73" s="4">
        <v>1.2749999999999999E-2</v>
      </c>
      <c r="AX73" s="4">
        <v>1.8391000000000001E-2</v>
      </c>
      <c r="AY73" s="4">
        <v>1.0118E-2</v>
      </c>
      <c r="AZ73" s="4">
        <v>1.6062E-2</v>
      </c>
    </row>
    <row r="74" spans="1:52" x14ac:dyDescent="0.2">
      <c r="A74" s="8">
        <v>43570</v>
      </c>
      <c r="B74" s="4">
        <v>4.5800000000000002E-4</v>
      </c>
      <c r="C74" s="4">
        <v>-2.751033E-3</v>
      </c>
      <c r="D74" s="4">
        <v>-2.5500000000000002E-3</v>
      </c>
      <c r="E74" s="4">
        <v>8.8009999999999998E-3</v>
      </c>
      <c r="F74" s="4">
        <v>-7.3000000000000001E-3</v>
      </c>
      <c r="G74" s="4">
        <v>-8.8199999999999997E-3</v>
      </c>
      <c r="H74" s="4">
        <v>4.3099999999999996E-3</v>
      </c>
      <c r="I74" s="4">
        <v>-1.01E-3</v>
      </c>
      <c r="J74" s="4">
        <v>-1.67E-3</v>
      </c>
      <c r="K74" s="4">
        <v>7.7879999999999998E-3</v>
      </c>
      <c r="L74" s="4">
        <v>1.4969E-2</v>
      </c>
      <c r="M74" s="4">
        <v>1.0522E-2</v>
      </c>
      <c r="N74" s="4">
        <v>0</v>
      </c>
      <c r="O74" s="4">
        <v>-1.179E-2</v>
      </c>
      <c r="P74" s="4">
        <v>1.0192E-2</v>
      </c>
      <c r="Q74" s="4">
        <v>1.0619999999999999E-2</v>
      </c>
      <c r="R74" s="4">
        <v>9.8639999999999995E-3</v>
      </c>
      <c r="S74" s="4">
        <v>-6.1199999999999996E-3</v>
      </c>
      <c r="T74" s="4">
        <v>-1.1679999999999999E-2</v>
      </c>
      <c r="U74" s="4">
        <v>-5.2300000000000003E-3</v>
      </c>
      <c r="V74" s="4">
        <v>1.5095000000000001E-2</v>
      </c>
      <c r="W74" s="4">
        <v>1.0928999999999999E-2</v>
      </c>
      <c r="X74" s="4">
        <v>0</v>
      </c>
      <c r="Y74" s="4">
        <v>-7.4599999999999996E-3</v>
      </c>
      <c r="Z74" s="4">
        <v>2.7989999999999998E-3</v>
      </c>
      <c r="AA74" s="4">
        <v>5.6540000000000002E-3</v>
      </c>
      <c r="AB74" s="4">
        <v>-2.4199999999999999E-2</v>
      </c>
      <c r="AC74" s="4">
        <v>-3.6409999999999998E-2</v>
      </c>
      <c r="AD74" s="4">
        <v>5.5019999999999999E-3</v>
      </c>
      <c r="AE74" s="4">
        <v>-3.5200000000000001E-3</v>
      </c>
      <c r="AF74" s="4">
        <v>2.359E-3</v>
      </c>
      <c r="AG74" s="4">
        <v>-5.0200000000000002E-3</v>
      </c>
      <c r="AH74" s="4">
        <v>2.4840000000000001E-3</v>
      </c>
      <c r="AI74" s="4">
        <v>4.9240000000000004E-3</v>
      </c>
      <c r="AJ74" s="4">
        <v>-1.136E-2</v>
      </c>
      <c r="AK74" s="4">
        <v>-5.0600000000000003E-3</v>
      </c>
      <c r="AL74" s="4">
        <v>-8.4600000000000005E-3</v>
      </c>
      <c r="AM74" s="4">
        <v>-2.5500000000000002E-3</v>
      </c>
      <c r="AN74" s="4">
        <v>-3.2599999999999999E-3</v>
      </c>
      <c r="AO74" s="4">
        <v>-1.189E-2</v>
      </c>
      <c r="AP74" s="4">
        <v>1.2721E-2</v>
      </c>
      <c r="AQ74" s="4">
        <v>-7.9699999999999997E-3</v>
      </c>
      <c r="AR74" s="4">
        <v>-1.034E-2</v>
      </c>
      <c r="AS74" s="4">
        <v>-5.2700000000000004E-3</v>
      </c>
      <c r="AT74" s="4">
        <v>2.9989999999999999E-3</v>
      </c>
      <c r="AU74" s="4">
        <v>1.6560999999999999E-2</v>
      </c>
      <c r="AV74" s="4">
        <v>5.3870000000000003E-3</v>
      </c>
      <c r="AW74" s="4">
        <v>-8.3899999999999999E-3</v>
      </c>
      <c r="AX74" s="4">
        <v>4.5450000000000004E-3</v>
      </c>
      <c r="AY74" s="4">
        <v>2.235E-3</v>
      </c>
      <c r="AZ74" s="4">
        <v>-4.2300000000000003E-3</v>
      </c>
    </row>
    <row r="75" spans="1:52" x14ac:dyDescent="0.2">
      <c r="A75" s="8">
        <v>43571</v>
      </c>
      <c r="B75" s="4">
        <v>3.826E-3</v>
      </c>
      <c r="C75" s="4">
        <v>1.4456200000000001E-2</v>
      </c>
      <c r="D75" s="4">
        <v>-6.4099999999999999E-3</v>
      </c>
      <c r="E75" s="4">
        <v>6.0769999999999999E-3</v>
      </c>
      <c r="F75" s="4">
        <v>-3.15E-3</v>
      </c>
      <c r="G75" s="4">
        <v>6.4440000000000001E-3</v>
      </c>
      <c r="H75" s="4">
        <v>6.4310000000000001E-3</v>
      </c>
      <c r="I75" s="4">
        <v>-4.3099999999999996E-3</v>
      </c>
      <c r="J75" s="4">
        <v>-1.093E-2</v>
      </c>
      <c r="K75" s="4">
        <v>6.9020000000000001E-3</v>
      </c>
      <c r="L75" s="4">
        <v>7.5649999999999995E-2</v>
      </c>
      <c r="M75" s="4">
        <v>7.2199999999999999E-3</v>
      </c>
      <c r="N75" s="4">
        <v>5.1799999999999997E-3</v>
      </c>
      <c r="O75" s="4">
        <v>5.9150000000000001E-3</v>
      </c>
      <c r="P75" s="4">
        <v>-4.6899999999999997E-3</v>
      </c>
      <c r="Q75" s="4">
        <v>3.5149999999999999E-3</v>
      </c>
      <c r="R75" s="4">
        <v>-6.1500000000000001E-3</v>
      </c>
      <c r="S75" s="4">
        <v>-1.0789999999999999E-2</v>
      </c>
      <c r="T75" s="4">
        <v>-1.6800000000000001E-3</v>
      </c>
      <c r="U75" s="4">
        <v>2.6180000000000001E-3</v>
      </c>
      <c r="V75" s="4">
        <v>5.3359999999999996E-3</v>
      </c>
      <c r="W75" s="4">
        <v>-1.644E-2</v>
      </c>
      <c r="X75" s="4">
        <v>3.5149999999999999E-3</v>
      </c>
      <c r="Y75" s="4">
        <v>1.487E-2</v>
      </c>
      <c r="Z75" s="4">
        <v>6.9259999999999999E-3</v>
      </c>
      <c r="AA75" s="4">
        <v>7.2230000000000003E-3</v>
      </c>
      <c r="AB75" s="4">
        <v>1.9094E-2</v>
      </c>
      <c r="AC75" s="4">
        <v>5.6020000000000002E-3</v>
      </c>
      <c r="AD75" s="4">
        <v>0</v>
      </c>
      <c r="AE75" s="4">
        <v>-1.7700000000000001E-3</v>
      </c>
      <c r="AF75" s="4">
        <v>3.137E-3</v>
      </c>
      <c r="AG75" s="4">
        <v>3.6120000000000002E-3</v>
      </c>
      <c r="AH75" s="4">
        <v>4.457E-3</v>
      </c>
      <c r="AI75" s="4">
        <v>1.3938000000000001E-2</v>
      </c>
      <c r="AJ75" s="4">
        <v>5.6979999999999999E-3</v>
      </c>
      <c r="AK75" s="4">
        <v>2.5349999999999999E-3</v>
      </c>
      <c r="AL75" s="4">
        <v>1.9636000000000001E-2</v>
      </c>
      <c r="AM75" s="4">
        <v>5.0889999999999998E-3</v>
      </c>
      <c r="AN75" s="4">
        <v>1.4995E-2</v>
      </c>
      <c r="AO75" s="4">
        <v>-1.217E-2</v>
      </c>
      <c r="AP75" s="4">
        <v>-7.0499999999999998E-3</v>
      </c>
      <c r="AQ75" s="4">
        <v>-7.2999999999999996E-4</v>
      </c>
      <c r="AR75" s="4">
        <v>-1.677E-2</v>
      </c>
      <c r="AS75" s="4">
        <v>-3.0200000000000001E-3</v>
      </c>
      <c r="AT75" s="4">
        <v>-1.508E-2</v>
      </c>
      <c r="AU75" s="4">
        <v>2.0632000000000001E-2</v>
      </c>
      <c r="AV75" s="4">
        <v>1.3341E-2</v>
      </c>
      <c r="AW75" s="4">
        <v>1.2121E-2</v>
      </c>
      <c r="AX75" s="4">
        <v>5.2769999999999996E-3</v>
      </c>
      <c r="AY75" s="4">
        <v>-8.6899999999999998E-3</v>
      </c>
      <c r="AZ75" s="4">
        <v>-1.0659999999999999E-2</v>
      </c>
    </row>
    <row r="76" spans="1:52" x14ac:dyDescent="0.2">
      <c r="A76" s="8">
        <v>43572</v>
      </c>
      <c r="B76" s="4">
        <v>-4.0899999999999999E-3</v>
      </c>
      <c r="C76" s="4">
        <v>-2.7189760000000001E-3</v>
      </c>
      <c r="D76" s="4">
        <v>-1.1639999999999999E-2</v>
      </c>
      <c r="E76" s="4">
        <v>1.167E-2</v>
      </c>
      <c r="F76" s="4">
        <v>-3.16E-3</v>
      </c>
      <c r="G76" s="4">
        <v>0</v>
      </c>
      <c r="H76" s="4">
        <v>0</v>
      </c>
      <c r="I76" s="4">
        <v>-2.7550000000000002E-2</v>
      </c>
      <c r="J76" s="4">
        <v>1.26E-2</v>
      </c>
      <c r="K76" s="4">
        <v>8.2199999999999999E-3</v>
      </c>
      <c r="L76" s="4">
        <v>-6.9899999999999997E-3</v>
      </c>
      <c r="M76" s="4">
        <v>-8.8299999999999993E-3</v>
      </c>
      <c r="N76" s="4">
        <v>8.574E-3</v>
      </c>
      <c r="O76" s="4">
        <v>-1.883E-2</v>
      </c>
      <c r="P76" s="4">
        <v>-8.6599999999999993E-3</v>
      </c>
      <c r="Q76" s="4">
        <v>0</v>
      </c>
      <c r="R76" s="4">
        <v>-8.634E-2</v>
      </c>
      <c r="S76" s="4">
        <v>-1.17E-2</v>
      </c>
      <c r="T76" s="4">
        <v>-1.014E-2</v>
      </c>
      <c r="U76" s="4">
        <v>0</v>
      </c>
      <c r="V76" s="4">
        <v>1.0588E-2</v>
      </c>
      <c r="W76" s="4">
        <v>3.1519999999999999E-3</v>
      </c>
      <c r="X76" s="4">
        <v>-1.413E-2</v>
      </c>
      <c r="Y76" s="4">
        <v>0</v>
      </c>
      <c r="Z76" s="4">
        <v>3.5200000000000001E-3</v>
      </c>
      <c r="AA76" s="4">
        <v>9.1540000000000007E-3</v>
      </c>
      <c r="AB76" s="4">
        <v>-9.1000000000000004E-3</v>
      </c>
      <c r="AC76" s="4">
        <v>-3.2939999999999997E-2</v>
      </c>
      <c r="AD76" s="4">
        <v>1.371E-3</v>
      </c>
      <c r="AE76" s="4">
        <v>3.5270000000000002E-3</v>
      </c>
      <c r="AF76" s="4">
        <v>4.6880000000000003E-3</v>
      </c>
      <c r="AG76" s="4">
        <v>-2.2669999999999999E-2</v>
      </c>
      <c r="AH76" s="4">
        <v>-4.8590000000000001E-2</v>
      </c>
      <c r="AI76" s="4">
        <v>-1.9570000000000001E-2</v>
      </c>
      <c r="AJ76" s="4">
        <v>-2.8400000000000001E-3</v>
      </c>
      <c r="AK76" s="4">
        <v>-1.018E-2</v>
      </c>
      <c r="AL76" s="4">
        <v>-5.5700000000000003E-3</v>
      </c>
      <c r="AM76" s="4">
        <v>-1.0200000000000001E-2</v>
      </c>
      <c r="AN76" s="4">
        <v>-8.0800000000000004E-3</v>
      </c>
      <c r="AO76" s="4">
        <v>-9.9799999999999993E-3</v>
      </c>
      <c r="AP76" s="4">
        <v>5.6420000000000003E-3</v>
      </c>
      <c r="AQ76" s="4">
        <v>8.7019999999999997E-3</v>
      </c>
      <c r="AR76" s="4">
        <v>6.3220000000000004E-3</v>
      </c>
      <c r="AS76" s="4">
        <v>-1.372E-2</v>
      </c>
      <c r="AT76" s="4">
        <v>2.1052999999999999E-2</v>
      </c>
      <c r="AU76" s="4">
        <v>4.9379999999999997E-3</v>
      </c>
      <c r="AV76" s="4">
        <v>1.5032E-2</v>
      </c>
      <c r="AW76" s="4">
        <v>-3.4499999999999999E-3</v>
      </c>
      <c r="AX76" s="4">
        <v>-7.9299999999999995E-3</v>
      </c>
      <c r="AY76" s="4">
        <v>-6.4900000000000001E-3</v>
      </c>
      <c r="AZ76" s="4">
        <v>4.8599999999999997E-3</v>
      </c>
    </row>
    <row r="77" spans="1:52" x14ac:dyDescent="0.2">
      <c r="A77" s="8">
        <v>43573</v>
      </c>
      <c r="B77" s="4">
        <v>1.1479999999999999E-3</v>
      </c>
      <c r="C77" s="4">
        <v>-1.5680447E-2</v>
      </c>
      <c r="D77" s="4">
        <v>0</v>
      </c>
      <c r="E77" s="4">
        <v>2.2430000000000002E-3</v>
      </c>
      <c r="F77" s="4">
        <v>2.1050000000000001E-3</v>
      </c>
      <c r="G77" s="4">
        <v>1.3999999999999999E-4</v>
      </c>
      <c r="H77" s="4">
        <v>0</v>
      </c>
      <c r="I77" s="4">
        <v>-1.83E-3</v>
      </c>
      <c r="J77" s="4">
        <v>-9.2200000000000008E-3</v>
      </c>
      <c r="K77" s="4">
        <v>1.6360000000000001E-3</v>
      </c>
      <c r="L77" s="4">
        <v>-2.111E-2</v>
      </c>
      <c r="M77" s="4">
        <v>4.0239999999999998E-3</v>
      </c>
      <c r="N77" s="4">
        <v>3.4090000000000001E-3</v>
      </c>
      <c r="O77" s="4">
        <v>-1.3140000000000001E-2</v>
      </c>
      <c r="P77" s="4">
        <v>-2.3700000000000001E-3</v>
      </c>
      <c r="Q77" s="4">
        <v>0</v>
      </c>
      <c r="R77" s="4">
        <v>6.7070000000000003E-3</v>
      </c>
      <c r="S77" s="4">
        <v>-3.14E-3</v>
      </c>
      <c r="T77" s="4">
        <v>-5.11E-3</v>
      </c>
      <c r="U77" s="4">
        <v>1.1696E-2</v>
      </c>
      <c r="V77" s="4">
        <v>-6.8700000000000002E-3</v>
      </c>
      <c r="W77" s="4">
        <v>7.0559999999999998E-3</v>
      </c>
      <c r="X77" s="4">
        <v>-3.5699999999999998E-3</v>
      </c>
      <c r="Y77" s="4">
        <v>1.1009E-2</v>
      </c>
      <c r="Z77" s="4">
        <v>-4.4200000000000003E-3</v>
      </c>
      <c r="AA77" s="4">
        <v>1.188E-3</v>
      </c>
      <c r="AB77" s="4">
        <v>3.5720000000000001E-3</v>
      </c>
      <c r="AC77" s="4">
        <v>-9.2800000000000001E-3</v>
      </c>
      <c r="AD77" s="4">
        <v>2.7360000000000002E-3</v>
      </c>
      <c r="AE77" s="4">
        <v>3.5149999999999999E-3</v>
      </c>
      <c r="AF77" s="4">
        <v>-6.2500000000000003E-3</v>
      </c>
      <c r="AG77" s="4">
        <v>-4.8199999999999996E-3</v>
      </c>
      <c r="AH77" s="4">
        <v>1.3805E-2</v>
      </c>
      <c r="AI77" s="4">
        <v>-4.1059999999999999E-2</v>
      </c>
      <c r="AJ77" s="4">
        <v>-5.7099999999999998E-3</v>
      </c>
      <c r="AK77" s="4">
        <v>-7.7000000000000002E-3</v>
      </c>
      <c r="AL77" s="4">
        <v>-3.3600000000000001E-3</v>
      </c>
      <c r="AM77" s="4">
        <v>-2.5699999999999998E-3</v>
      </c>
      <c r="AN77" s="4">
        <v>-1.0189999999999999E-2</v>
      </c>
      <c r="AO77" s="4">
        <v>-2.8160000000000001E-2</v>
      </c>
      <c r="AP77" s="4">
        <v>1.5353E-2</v>
      </c>
      <c r="AQ77" s="4">
        <v>6.4770000000000001E-3</v>
      </c>
      <c r="AR77" s="4">
        <v>-6.3200000000000001E-3</v>
      </c>
      <c r="AS77" s="4">
        <v>3.8300000000000001E-3</v>
      </c>
      <c r="AT77" s="4">
        <v>1.4770999999999999E-2</v>
      </c>
      <c r="AU77" s="4">
        <v>3.0921000000000001E-2</v>
      </c>
      <c r="AV77" s="4">
        <v>7.4600000000000003E-4</v>
      </c>
      <c r="AW77" s="4">
        <v>7.1710000000000003E-3</v>
      </c>
      <c r="AX77" s="4">
        <v>4.914E-3</v>
      </c>
      <c r="AY77" s="4">
        <v>9.8659999999999998E-3</v>
      </c>
      <c r="AZ77" s="4">
        <v>-5.0499999999999998E-3</v>
      </c>
    </row>
    <row r="78" spans="1:52" x14ac:dyDescent="0.2">
      <c r="A78" s="8">
        <v>43578</v>
      </c>
      <c r="B78" s="4">
        <v>8.5620000000000002E-3</v>
      </c>
      <c r="C78" s="4">
        <v>2.5742451E-2</v>
      </c>
      <c r="D78" s="4">
        <v>1.0349000000000001E-2</v>
      </c>
      <c r="E78" s="4">
        <v>1.1140000000000001E-2</v>
      </c>
      <c r="F78" s="4">
        <v>1.6684000000000001E-2</v>
      </c>
      <c r="G78" s="4">
        <v>1.6615999999999999E-2</v>
      </c>
      <c r="H78" s="4">
        <v>1.695E-2</v>
      </c>
      <c r="I78" s="4">
        <v>2.6120000000000002E-3</v>
      </c>
      <c r="J78" s="4">
        <v>3.3639999999999998E-3</v>
      </c>
      <c r="K78" s="4">
        <v>1.0704E-2</v>
      </c>
      <c r="L78" s="4">
        <v>1.421E-3</v>
      </c>
      <c r="M78" s="4">
        <v>0</v>
      </c>
      <c r="N78" s="4">
        <v>3.9630000000000004E-3</v>
      </c>
      <c r="O78" s="4">
        <v>-7.3999999999999999E-4</v>
      </c>
      <c r="P78" s="4">
        <v>7.1060000000000003E-3</v>
      </c>
      <c r="Q78" s="4">
        <v>-1.77E-2</v>
      </c>
      <c r="R78" s="4">
        <v>3.4168999999999998E-2</v>
      </c>
      <c r="S78" s="4">
        <v>1.4838E-2</v>
      </c>
      <c r="T78" s="4">
        <v>-5.13E-3</v>
      </c>
      <c r="U78" s="4">
        <v>1.0283E-2</v>
      </c>
      <c r="V78" s="4">
        <v>7.9220000000000002E-3</v>
      </c>
      <c r="W78" s="4">
        <v>0</v>
      </c>
      <c r="X78" s="4">
        <v>3.565E-3</v>
      </c>
      <c r="Y78" s="4">
        <v>2.8778999999999999E-2</v>
      </c>
      <c r="Z78" s="4">
        <v>9.9380000000000007E-3</v>
      </c>
      <c r="AA78" s="4">
        <v>3.555E-3</v>
      </c>
      <c r="AB78" s="4">
        <v>-1.396E-2</v>
      </c>
      <c r="AC78" s="4">
        <v>-1.29E-2</v>
      </c>
      <c r="AD78" s="4">
        <v>3.3583000000000002E-2</v>
      </c>
      <c r="AE78" s="4">
        <v>-1.592E-2</v>
      </c>
      <c r="AF78" s="4">
        <v>1.2470999999999999E-2</v>
      </c>
      <c r="AG78" s="4">
        <v>1.2011000000000001E-2</v>
      </c>
      <c r="AH78" s="4">
        <v>1.4928E-2</v>
      </c>
      <c r="AI78" s="4">
        <v>3.2552999999999999E-2</v>
      </c>
      <c r="AJ78" s="4">
        <v>-5.7499999999999999E-3</v>
      </c>
      <c r="AK78" s="4">
        <v>0</v>
      </c>
      <c r="AL78" s="4">
        <v>1.3916E-2</v>
      </c>
      <c r="AM78" s="4">
        <v>0</v>
      </c>
      <c r="AN78" s="4">
        <v>7.7539999999999996E-3</v>
      </c>
      <c r="AO78" s="4">
        <v>2.3885E-2</v>
      </c>
      <c r="AP78" s="4">
        <v>3.0016000000000001E-2</v>
      </c>
      <c r="AQ78" s="4">
        <v>2.8649999999999999E-3</v>
      </c>
      <c r="AR78" s="4">
        <v>2.0920999999999999E-2</v>
      </c>
      <c r="AS78" s="4">
        <v>1.2913000000000001E-2</v>
      </c>
      <c r="AT78" s="4">
        <v>-5.8799999999999998E-3</v>
      </c>
      <c r="AU78" s="4">
        <v>5.9519999999999998E-3</v>
      </c>
      <c r="AV78" s="4">
        <v>1.2225E-2</v>
      </c>
      <c r="AW78" s="4">
        <v>1.7564E-2</v>
      </c>
      <c r="AX78" s="4">
        <v>1.4599000000000001E-2</v>
      </c>
      <c r="AY78" s="4">
        <v>2.5205999999999999E-2</v>
      </c>
      <c r="AZ78" s="4">
        <v>3.7863000000000001E-2</v>
      </c>
    </row>
    <row r="79" spans="1:52" x14ac:dyDescent="0.2">
      <c r="A79" s="8">
        <v>43579</v>
      </c>
      <c r="B79" s="4">
        <v>1.0361E-2</v>
      </c>
      <c r="C79" s="4">
        <v>8.0537349999999994E-3</v>
      </c>
      <c r="D79" s="4">
        <v>2.7295E-2</v>
      </c>
      <c r="E79" s="4">
        <v>9.9209999999999993E-3</v>
      </c>
      <c r="F79" s="4">
        <v>1.4374E-2</v>
      </c>
      <c r="G79" s="4">
        <v>1.8234E-2</v>
      </c>
      <c r="H79" s="4">
        <v>1.0449E-2</v>
      </c>
      <c r="I79" s="4">
        <v>-3.3999999999999998E-3</v>
      </c>
      <c r="J79" s="4">
        <v>1.4173E-2</v>
      </c>
      <c r="K79" s="4">
        <v>1.2855E-2</v>
      </c>
      <c r="L79" s="4">
        <v>2.3028E-2</v>
      </c>
      <c r="M79" s="4">
        <v>7.2030000000000002E-3</v>
      </c>
      <c r="N79" s="4">
        <v>2.0135E-2</v>
      </c>
      <c r="O79" s="4">
        <v>2.4029999999999999E-2</v>
      </c>
      <c r="P79" s="4">
        <v>9.3970000000000008E-3</v>
      </c>
      <c r="Q79" s="4">
        <v>-7.1700000000000002E-3</v>
      </c>
      <c r="R79" s="4">
        <v>-1.8249999999999999E-2</v>
      </c>
      <c r="S79" s="4">
        <v>2.6015E-2</v>
      </c>
      <c r="T79" s="4">
        <v>1.5318999999999999E-2</v>
      </c>
      <c r="U79" s="4">
        <v>1.1443E-2</v>
      </c>
      <c r="V79" s="4">
        <v>1.1506000000000001E-2</v>
      </c>
      <c r="W79" s="4">
        <v>2.1638999999999999E-2</v>
      </c>
      <c r="X79" s="4">
        <v>1.4135E-2</v>
      </c>
      <c r="Y79" s="4">
        <v>1.4085E-2</v>
      </c>
      <c r="Z79" s="4">
        <v>9.3980000000000001E-3</v>
      </c>
      <c r="AA79" s="4">
        <v>1.176E-2</v>
      </c>
      <c r="AB79" s="4">
        <v>-5.64E-3</v>
      </c>
      <c r="AC79" s="4">
        <v>-2.511E-2</v>
      </c>
      <c r="AD79" s="4">
        <v>0</v>
      </c>
      <c r="AE79" s="4">
        <v>1.9418000000000001E-2</v>
      </c>
      <c r="AF79" s="4">
        <v>8.4840000000000002E-3</v>
      </c>
      <c r="AG79" s="4">
        <v>2.1418E-2</v>
      </c>
      <c r="AH79" s="4">
        <v>-8.3000000000000001E-3</v>
      </c>
      <c r="AI79" s="4">
        <v>2.3911000000000002E-2</v>
      </c>
      <c r="AJ79" s="4">
        <v>-2.0379999999999999E-2</v>
      </c>
      <c r="AK79" s="4">
        <v>1.5346E-2</v>
      </c>
      <c r="AL79" s="4">
        <v>1.5904000000000001E-2</v>
      </c>
      <c r="AM79" s="4">
        <v>1.5306E-2</v>
      </c>
      <c r="AN79" s="4">
        <v>3.5146999999999998E-2</v>
      </c>
      <c r="AO79" s="4">
        <v>-6.3699999999999998E-3</v>
      </c>
      <c r="AP79" s="4">
        <v>-2.6900000000000001E-3</v>
      </c>
      <c r="AQ79" s="4">
        <v>7.8379999999999995E-3</v>
      </c>
      <c r="AR79" s="4">
        <v>6.1919999999999996E-3</v>
      </c>
      <c r="AS79" s="4">
        <v>2.1651E-2</v>
      </c>
      <c r="AT79" s="4">
        <v>-2.9499999999999999E-3</v>
      </c>
      <c r="AU79" s="4">
        <v>2.6356000000000001E-2</v>
      </c>
      <c r="AV79" s="4">
        <v>1.5346E-2</v>
      </c>
      <c r="AW79" s="4">
        <v>1.0614999999999999E-2</v>
      </c>
      <c r="AX79" s="4">
        <v>8.5109999999999995E-3</v>
      </c>
      <c r="AY79" s="4">
        <v>5.1830000000000001E-3</v>
      </c>
      <c r="AZ79" s="4">
        <v>1.8407E-2</v>
      </c>
    </row>
    <row r="80" spans="1:52" x14ac:dyDescent="0.2">
      <c r="A80" s="8">
        <v>43581</v>
      </c>
      <c r="B80" s="4">
        <v>1.1659999999999999E-3</v>
      </c>
      <c r="C80" s="4">
        <v>-1.14657E-3</v>
      </c>
      <c r="D80" s="4">
        <v>1.3063999999999999E-2</v>
      </c>
      <c r="E80" s="4">
        <v>1.8259999999999999E-3</v>
      </c>
      <c r="F80" s="4">
        <v>1.3165E-2</v>
      </c>
      <c r="G80" s="4">
        <v>9.3950000000000006E-3</v>
      </c>
      <c r="H80" s="4">
        <v>2.0769999999999999E-3</v>
      </c>
      <c r="I80" s="4">
        <v>-1.583E-2</v>
      </c>
      <c r="J80" s="4">
        <v>1.4791E-2</v>
      </c>
      <c r="K80" s="4">
        <v>3.8509999999999998E-3</v>
      </c>
      <c r="L80" s="4">
        <v>9.9450000000000007E-3</v>
      </c>
      <c r="M80" s="4">
        <v>4.7730000000000003E-3</v>
      </c>
      <c r="N80" s="4">
        <v>-8.8999999999999999E-3</v>
      </c>
      <c r="O80" s="4">
        <v>1.0102999999999999E-2</v>
      </c>
      <c r="P80" s="4">
        <v>1.7002E-2</v>
      </c>
      <c r="Q80" s="4">
        <v>-7.2199999999999999E-3</v>
      </c>
      <c r="R80" s="4">
        <v>-5.5460000000000002E-2</v>
      </c>
      <c r="S80" s="4">
        <v>2.6827E-2</v>
      </c>
      <c r="T80" s="4">
        <v>1.3422999999999999E-2</v>
      </c>
      <c r="U80" s="4">
        <v>-2.5300000000000001E-3</v>
      </c>
      <c r="V80" s="4">
        <v>1.0399999999999999E-3</v>
      </c>
      <c r="W80" s="4">
        <v>1.2158E-2</v>
      </c>
      <c r="X80" s="4">
        <v>1.7392000000000001E-2</v>
      </c>
      <c r="Y80" s="4">
        <v>3.49E-3</v>
      </c>
      <c r="Z80" s="4">
        <v>1.619E-3</v>
      </c>
      <c r="AA80" s="4">
        <v>3.8999999999999999E-4</v>
      </c>
      <c r="AB80" s="4">
        <v>2.3952999999999999E-2</v>
      </c>
      <c r="AC80" s="4">
        <v>-3.64E-3</v>
      </c>
      <c r="AD80" s="4">
        <v>-1.196E-2</v>
      </c>
      <c r="AE80" s="4">
        <v>-2.299E-2</v>
      </c>
      <c r="AF80" s="4">
        <v>-1.5399999999999999E-3</v>
      </c>
      <c r="AG80" s="4">
        <v>1.8065999999999999E-2</v>
      </c>
      <c r="AH80" s="4">
        <v>-7.8600000000000007E-3</v>
      </c>
      <c r="AI80" s="4">
        <v>1.2430999999999999E-2</v>
      </c>
      <c r="AJ80" s="4">
        <v>2.9369999999999999E-3</v>
      </c>
      <c r="AK80" s="4">
        <v>5.0629999999999998E-3</v>
      </c>
      <c r="AL80" s="4">
        <v>1.2973E-2</v>
      </c>
      <c r="AM80" s="4">
        <v>-2.5300000000000001E-3</v>
      </c>
      <c r="AN80" s="4">
        <v>1.0541E-2</v>
      </c>
      <c r="AO80" s="4">
        <v>-6.13E-3</v>
      </c>
      <c r="AP80" s="4">
        <v>-1.357E-2</v>
      </c>
      <c r="AQ80" s="4">
        <v>-9.9900000000000006E-3</v>
      </c>
      <c r="AR80" s="4">
        <v>0</v>
      </c>
      <c r="AS80" s="4">
        <v>5.8910000000000004E-3</v>
      </c>
      <c r="AT80" s="4">
        <v>-2.96E-3</v>
      </c>
      <c r="AU80" s="4">
        <v>-7.5399999999999998E-3</v>
      </c>
      <c r="AV80" s="4">
        <v>5.7850000000000002E-3</v>
      </c>
      <c r="AW80" s="4">
        <v>0</v>
      </c>
      <c r="AX80" s="4">
        <v>1.4729999999999999E-3</v>
      </c>
      <c r="AY80" s="4">
        <v>-1.4800000000000001E-2</v>
      </c>
      <c r="AZ80" s="4">
        <v>-6.1000000000000004E-3</v>
      </c>
    </row>
    <row r="81" spans="1:52" x14ac:dyDescent="0.2">
      <c r="A81" s="8">
        <v>43584</v>
      </c>
      <c r="B81" s="4">
        <v>-4.8599999999999997E-3</v>
      </c>
      <c r="C81" s="4">
        <v>3.4357739999999999E-3</v>
      </c>
      <c r="D81" s="4">
        <v>-6.8199999999999997E-3</v>
      </c>
      <c r="E81" s="4">
        <v>-2.5600000000000002E-3</v>
      </c>
      <c r="F81" s="4">
        <v>-1.316E-2</v>
      </c>
      <c r="G81" s="4">
        <v>-6.8399999999999997E-3</v>
      </c>
      <c r="H81" s="4">
        <v>-2.0969999999999999E-2</v>
      </c>
      <c r="I81" s="4">
        <v>5.8339999999999998E-3</v>
      </c>
      <c r="J81" s="4">
        <v>-1.4789999999999999E-2</v>
      </c>
      <c r="K81" s="4">
        <v>-4.5199999999999997E-3</v>
      </c>
      <c r="L81" s="4">
        <v>6.0289999999999996E-3</v>
      </c>
      <c r="M81" s="4">
        <v>3.1700000000000001E-3</v>
      </c>
      <c r="N81" s="4">
        <v>-1.35E-2</v>
      </c>
      <c r="O81" s="4">
        <v>5.8719999999999996E-3</v>
      </c>
      <c r="P81" s="4">
        <v>-2.247E-2</v>
      </c>
      <c r="Q81" s="4">
        <v>3.617E-3</v>
      </c>
      <c r="R81" s="4">
        <v>8.3099999999999997E-3</v>
      </c>
      <c r="S81" s="4">
        <v>-1.9300000000000001E-2</v>
      </c>
      <c r="T81" s="4">
        <v>-2.8740000000000002E-2</v>
      </c>
      <c r="U81" s="4">
        <v>-6.3600000000000002E-3</v>
      </c>
      <c r="V81" s="4">
        <v>5.1809999999999998E-3</v>
      </c>
      <c r="W81" s="4">
        <v>1.5089999999999999E-3</v>
      </c>
      <c r="X81" s="4">
        <v>-1.389E-2</v>
      </c>
      <c r="Y81" s="4">
        <v>-1.051E-2</v>
      </c>
      <c r="Z81" s="4">
        <v>-1.072E-2</v>
      </c>
      <c r="AA81" s="4">
        <v>-8.9999999999999993E-3</v>
      </c>
      <c r="AB81" s="4">
        <v>1.0985E-2</v>
      </c>
      <c r="AC81" s="4">
        <v>-2.4299999999999999E-3</v>
      </c>
      <c r="AD81" s="4">
        <v>-4.0200000000000001E-3</v>
      </c>
      <c r="AE81" s="4">
        <v>-3.5799999999999998E-3</v>
      </c>
      <c r="AF81" s="4">
        <v>-3.8500000000000001E-3</v>
      </c>
      <c r="AG81" s="4">
        <v>-1.9310000000000001E-2</v>
      </c>
      <c r="AH81" s="4">
        <v>1.3309999999999999E-3</v>
      </c>
      <c r="AI81" s="4">
        <v>1.0241999999999999E-2</v>
      </c>
      <c r="AJ81" s="4">
        <v>-2.3740000000000001E-2</v>
      </c>
      <c r="AK81" s="4">
        <v>-2.0410000000000001E-2</v>
      </c>
      <c r="AL81" s="4">
        <v>-1.5699999999999999E-2</v>
      </c>
      <c r="AM81" s="4">
        <v>-1.5350000000000001E-2</v>
      </c>
      <c r="AN81" s="4">
        <v>3.1020000000000002E-3</v>
      </c>
      <c r="AO81" s="4">
        <v>1.6219999999999998E-2</v>
      </c>
      <c r="AP81" s="4">
        <v>-6.8500000000000002E-3</v>
      </c>
      <c r="AQ81" s="4">
        <v>-1.081E-2</v>
      </c>
      <c r="AR81" s="4">
        <v>-4.1200000000000004E-3</v>
      </c>
      <c r="AS81" s="4">
        <v>-8.1099999999999992E-3</v>
      </c>
      <c r="AT81" s="4">
        <v>-2.97E-3</v>
      </c>
      <c r="AU81" s="4">
        <v>-3.5000000000000001E-3</v>
      </c>
      <c r="AV81" s="4">
        <v>-5.7800000000000004E-3</v>
      </c>
      <c r="AW81" s="4">
        <v>-5.2900000000000004E-3</v>
      </c>
      <c r="AX81" s="4">
        <v>-8.8699999999999994E-3</v>
      </c>
      <c r="AY81" s="4">
        <v>-8.6E-3</v>
      </c>
      <c r="AZ81" s="4">
        <v>1.1243E-2</v>
      </c>
    </row>
    <row r="82" spans="1:52" x14ac:dyDescent="0.2">
      <c r="A82" s="8">
        <v>43585</v>
      </c>
      <c r="B82" s="4">
        <v>-5.45E-3</v>
      </c>
      <c r="C82" s="4">
        <v>-9.9579530000000003E-3</v>
      </c>
      <c r="D82" s="4">
        <v>-2.49E-3</v>
      </c>
      <c r="E82" s="4">
        <v>-4.7699999999999999E-3</v>
      </c>
      <c r="F82" s="4">
        <v>-1.9560000000000001E-2</v>
      </c>
      <c r="G82" s="4">
        <v>2.0149999999999999E-3</v>
      </c>
      <c r="H82" s="4">
        <v>8.4390000000000003E-3</v>
      </c>
      <c r="I82" s="4">
        <v>-1.1169999999999999E-2</v>
      </c>
      <c r="J82" s="4">
        <v>-2.49E-3</v>
      </c>
      <c r="K82" s="4">
        <v>-7.8899999999999994E-3</v>
      </c>
      <c r="L82" s="4">
        <v>2.3386000000000001E-2</v>
      </c>
      <c r="M82" s="4">
        <v>-2.3800000000000002E-3</v>
      </c>
      <c r="N82" s="4">
        <v>0</v>
      </c>
      <c r="O82" s="4">
        <v>2.1679999999999998E-3</v>
      </c>
      <c r="P82" s="4">
        <v>-2.0590000000000001E-2</v>
      </c>
      <c r="Q82" s="4">
        <v>-7.2500000000000004E-3</v>
      </c>
      <c r="R82" s="4">
        <v>-1.389E-2</v>
      </c>
      <c r="S82" s="4">
        <v>-1.359E-2</v>
      </c>
      <c r="T82" s="4">
        <v>-1.7299999999999999E-2</v>
      </c>
      <c r="U82" s="4">
        <v>5.0889999999999998E-3</v>
      </c>
      <c r="V82" s="4">
        <v>-3.62E-3</v>
      </c>
      <c r="W82" s="4">
        <v>3.0119999999999999E-3</v>
      </c>
      <c r="X82" s="4">
        <v>-1.0540000000000001E-2</v>
      </c>
      <c r="Y82" s="4">
        <v>7.0179999999999999E-3</v>
      </c>
      <c r="Z82" s="4">
        <v>1.189E-3</v>
      </c>
      <c r="AA82" s="4">
        <v>-3.5400000000000002E-3</v>
      </c>
      <c r="AB82" s="4">
        <v>-2.4490000000000001E-2</v>
      </c>
      <c r="AC82" s="4">
        <v>-2.4399999999999999E-3</v>
      </c>
      <c r="AD82" s="4">
        <v>-1.0800000000000001E-2</v>
      </c>
      <c r="AE82" s="4">
        <v>7.156E-3</v>
      </c>
      <c r="AF82" s="4">
        <v>-1.5499999999999999E-3</v>
      </c>
      <c r="AG82" s="4">
        <v>1.8853999999999999E-2</v>
      </c>
      <c r="AH82" s="4">
        <v>-2.4649999999999998E-2</v>
      </c>
      <c r="AI82" s="4">
        <v>-3.3999999999999998E-3</v>
      </c>
      <c r="AJ82" s="4">
        <v>2.9989999999999999E-3</v>
      </c>
      <c r="AK82" s="4">
        <v>-1.558E-2</v>
      </c>
      <c r="AL82" s="4">
        <v>-6.5700000000000003E-3</v>
      </c>
      <c r="AM82" s="4">
        <v>-2.8760000000000001E-2</v>
      </c>
      <c r="AN82" s="4">
        <v>-6.9899999999999997E-3</v>
      </c>
      <c r="AO82" s="4">
        <v>1.374E-3</v>
      </c>
      <c r="AP82" s="4">
        <v>-1.107E-2</v>
      </c>
      <c r="AQ82" s="4">
        <v>-9.4599999999999997E-3</v>
      </c>
      <c r="AR82" s="4">
        <v>-2.0879999999999999E-2</v>
      </c>
      <c r="AS82" s="4">
        <v>-1.341E-2</v>
      </c>
      <c r="AT82" s="4">
        <v>5.9350000000000002E-3</v>
      </c>
      <c r="AU82" s="4">
        <v>5.2459999999999998E-3</v>
      </c>
      <c r="AV82" s="4">
        <v>-2.5400000000000002E-3</v>
      </c>
      <c r="AW82" s="4">
        <v>5.849E-3</v>
      </c>
      <c r="AX82" s="4">
        <v>4.444E-3</v>
      </c>
      <c r="AY82" s="4">
        <v>-1.431E-2</v>
      </c>
      <c r="AZ82" s="4">
        <v>-2.0200000000000001E-3</v>
      </c>
    </row>
    <row r="83" spans="1:52" x14ac:dyDescent="0.2">
      <c r="A83" s="6">
        <v>43586</v>
      </c>
      <c r="B83" s="4">
        <v>8.9060000000000007E-3</v>
      </c>
      <c r="C83" s="4">
        <v>6.904515E-3</v>
      </c>
      <c r="D83" s="4">
        <v>6.8389999999999996E-3</v>
      </c>
      <c r="E83" s="4">
        <v>2.7199999999999998E-2</v>
      </c>
      <c r="F83" s="4">
        <v>1.137E-2</v>
      </c>
      <c r="G83" s="4">
        <v>3.4840000000000001E-3</v>
      </c>
      <c r="H83" s="4">
        <v>4.1929999999999997E-3</v>
      </c>
      <c r="I83" s="4">
        <v>2.137E-3</v>
      </c>
      <c r="J83" s="4">
        <v>1.0730999999999999E-2</v>
      </c>
      <c r="K83" s="4">
        <v>1.3065E-2</v>
      </c>
      <c r="L83" s="4">
        <v>1.1253000000000001E-2</v>
      </c>
      <c r="M83" s="4">
        <v>3.1670000000000001E-3</v>
      </c>
      <c r="N83" s="4">
        <v>1.9625E-2</v>
      </c>
      <c r="O83" s="4">
        <v>9.1240000000000002E-3</v>
      </c>
      <c r="P83" s="10"/>
      <c r="Q83" s="4">
        <v>-1.465E-2</v>
      </c>
      <c r="R83" s="4">
        <v>2.0761999999999999E-2</v>
      </c>
      <c r="S83" s="4">
        <v>4.5490000000000001E-3</v>
      </c>
      <c r="T83" s="4">
        <v>1.7440000000000001E-3</v>
      </c>
      <c r="U83" s="4">
        <v>6.3249999999999999E-3</v>
      </c>
      <c r="V83" s="4">
        <v>1.3395000000000001E-2</v>
      </c>
      <c r="W83" s="4">
        <v>1.4185E-2</v>
      </c>
      <c r="X83" s="4">
        <v>3.5270000000000002E-3</v>
      </c>
      <c r="Y83" s="4">
        <v>2.0761999999999999E-2</v>
      </c>
      <c r="Z83" s="4">
        <v>4.5919999999999997E-3</v>
      </c>
      <c r="AA83" s="4">
        <v>1.6820000000000002E-2</v>
      </c>
      <c r="AB83" s="4">
        <v>4.7869999999999996E-3</v>
      </c>
      <c r="AC83" s="4">
        <v>-9.8200000000000006E-3</v>
      </c>
      <c r="AD83" s="4">
        <v>3.8594000000000003E-2</v>
      </c>
      <c r="AE83" s="4">
        <v>1.5914999999999999E-2</v>
      </c>
      <c r="AF83" s="4">
        <v>5.3990000000000002E-3</v>
      </c>
      <c r="AG83" s="4">
        <v>-2.8420000000000001E-2</v>
      </c>
      <c r="AH83" s="4">
        <v>2.2000000000000001E-3</v>
      </c>
      <c r="AI83" s="4">
        <v>1.4213E-2</v>
      </c>
      <c r="AJ83" s="4">
        <v>-3.0000000000000001E-3</v>
      </c>
      <c r="AK83" s="4">
        <v>-5.2500000000000003E-3</v>
      </c>
      <c r="AL83" s="4">
        <v>2.7087E-2</v>
      </c>
      <c r="AM83" s="4">
        <v>5.2909999999999997E-3</v>
      </c>
      <c r="AN83" s="4">
        <v>1.2397999999999999E-2</v>
      </c>
      <c r="AO83" s="4">
        <v>1.0926E-2</v>
      </c>
      <c r="AP83" s="4">
        <v>1.39E-3</v>
      </c>
      <c r="AQ83" s="4">
        <v>5.8349999999999999E-3</v>
      </c>
      <c r="AR83" s="4">
        <v>0</v>
      </c>
      <c r="AS83" s="4">
        <v>3.7439999999999999E-3</v>
      </c>
      <c r="AT83" s="4">
        <v>5.8999999999999999E-3</v>
      </c>
      <c r="AU83" s="4">
        <v>1.743E-3</v>
      </c>
      <c r="AV83" s="4">
        <v>2.2641999999999999E-2</v>
      </c>
      <c r="AW83" s="4">
        <v>-6.13E-3</v>
      </c>
      <c r="AX83" s="4">
        <v>3.689E-3</v>
      </c>
      <c r="AY83" s="4">
        <v>3.1029999999999999E-3</v>
      </c>
      <c r="AZ83" s="4">
        <v>1.0596E-2</v>
      </c>
    </row>
    <row r="84" spans="1:52" x14ac:dyDescent="0.2">
      <c r="A84" s="6">
        <v>43587</v>
      </c>
      <c r="B84" s="4">
        <v>-6.4400000000000004E-3</v>
      </c>
      <c r="C84" s="4">
        <v>7.6423400000000003E-4</v>
      </c>
      <c r="D84" s="4">
        <v>5.561E-3</v>
      </c>
      <c r="E84" s="4">
        <v>-2.4629999999999999E-2</v>
      </c>
      <c r="F84" s="4">
        <v>6.1479999999999998E-3</v>
      </c>
      <c r="G84" s="4">
        <v>1.0378999999999999E-2</v>
      </c>
      <c r="H84" s="4">
        <v>-6.3E-3</v>
      </c>
      <c r="I84" s="4">
        <v>-1.235E-2</v>
      </c>
      <c r="J84" s="4">
        <v>-1.64E-3</v>
      </c>
      <c r="K84" s="4">
        <v>-8.5100000000000002E-3</v>
      </c>
      <c r="L84" s="4">
        <v>9.8219999999999991E-3</v>
      </c>
      <c r="M84" s="4">
        <v>-3.96E-3</v>
      </c>
      <c r="N84" s="4">
        <v>-2.2200000000000002E-3</v>
      </c>
      <c r="O84" s="4">
        <v>4.2820000000000002E-3</v>
      </c>
      <c r="P84" s="10"/>
      <c r="Q84" s="4">
        <v>3.6830000000000001E-3</v>
      </c>
      <c r="R84" s="4">
        <v>-1.5180000000000001E-2</v>
      </c>
      <c r="S84" s="4">
        <v>-3.0300000000000001E-3</v>
      </c>
      <c r="T84" s="4">
        <v>-1.404E-2</v>
      </c>
      <c r="U84" s="4">
        <v>7.5380000000000004E-3</v>
      </c>
      <c r="V84" s="4">
        <v>-1.2880000000000001E-2</v>
      </c>
      <c r="W84" s="4">
        <v>-9.6799999999999994E-3</v>
      </c>
      <c r="X84" s="4">
        <v>-7.0699999999999999E-3</v>
      </c>
      <c r="Y84" s="4">
        <v>-1.0330000000000001E-2</v>
      </c>
      <c r="Z84" s="4">
        <v>6.4819999999999999E-3</v>
      </c>
      <c r="AA84" s="4">
        <v>-3.1099999999999999E-3</v>
      </c>
      <c r="AB84" s="4">
        <v>-9.1900000000000003E-3</v>
      </c>
      <c r="AC84" s="4">
        <v>1.5901999999999999E-2</v>
      </c>
      <c r="AD84" s="4">
        <v>0</v>
      </c>
      <c r="AE84" s="4">
        <v>1.0470999999999999E-2</v>
      </c>
      <c r="AF84" s="4">
        <v>-3.8500000000000001E-3</v>
      </c>
      <c r="AG84" s="4">
        <v>1.2366E-2</v>
      </c>
      <c r="AH84" s="4">
        <v>-1.189E-2</v>
      </c>
      <c r="AI84" s="4">
        <v>-5.3899999999999998E-3</v>
      </c>
      <c r="AJ84" s="4">
        <v>2.9989999999999999E-3</v>
      </c>
      <c r="AK84" s="4">
        <v>-1.0580000000000001E-2</v>
      </c>
      <c r="AL84" s="4">
        <v>2.3767E-2</v>
      </c>
      <c r="AM84" s="4">
        <v>-1.328E-2</v>
      </c>
      <c r="AN84" s="4">
        <v>3.0760000000000002E-3</v>
      </c>
      <c r="AO84" s="4">
        <v>-8.3239999999999995E-2</v>
      </c>
      <c r="AP84" s="4">
        <v>-1.1169999999999999E-2</v>
      </c>
      <c r="AQ84" s="4">
        <v>9.41E-3</v>
      </c>
      <c r="AR84" s="4">
        <v>-2.1099999999999999E-3</v>
      </c>
      <c r="AS84" s="4">
        <v>5.2180000000000004E-3</v>
      </c>
      <c r="AT84" s="4">
        <v>-1.183E-2</v>
      </c>
      <c r="AU84" s="4">
        <v>-4.6499999999999996E-3</v>
      </c>
      <c r="AV84" s="4">
        <v>-2.6280000000000001E-2</v>
      </c>
      <c r="AW84" s="4">
        <v>-3.9199999999999999E-3</v>
      </c>
      <c r="AX84" s="4">
        <v>8.0680000000000005E-3</v>
      </c>
      <c r="AY84" s="4">
        <v>-7.3499999999999998E-3</v>
      </c>
      <c r="AZ84" s="4">
        <v>0</v>
      </c>
    </row>
    <row r="85" spans="1:52" x14ac:dyDescent="0.2">
      <c r="A85" s="6">
        <v>43588</v>
      </c>
      <c r="B85" s="4">
        <v>-5.1000000000000004E-4</v>
      </c>
      <c r="C85" s="4">
        <v>-6.899222E-3</v>
      </c>
      <c r="D85" s="4">
        <v>3.0760000000000002E-3</v>
      </c>
      <c r="E85" s="4">
        <v>5.1209999999999997E-3</v>
      </c>
      <c r="F85" s="4">
        <v>-3.0699999999999998E-3</v>
      </c>
      <c r="G85" s="4">
        <v>-1.5900000000000001E-3</v>
      </c>
      <c r="H85" s="4">
        <v>2.9048000000000001E-2</v>
      </c>
      <c r="I85" s="4">
        <v>-2.16E-3</v>
      </c>
      <c r="J85" s="4">
        <v>5.7400000000000003E-3</v>
      </c>
      <c r="K85" s="4">
        <v>1.6019999999999999E-3</v>
      </c>
      <c r="L85" s="4">
        <v>-1.67E-3</v>
      </c>
      <c r="M85" s="4">
        <v>4.751E-3</v>
      </c>
      <c r="N85" s="4">
        <v>2.419E-2</v>
      </c>
      <c r="O85" s="4">
        <v>-6.8799999999999998E-3</v>
      </c>
      <c r="P85" s="10"/>
      <c r="Q85" s="4">
        <v>3.6700000000000001E-3</v>
      </c>
      <c r="R85" s="4">
        <v>1.5183E-2</v>
      </c>
      <c r="S85" s="4">
        <v>-2.2799999999999999E-3</v>
      </c>
      <c r="T85" s="4">
        <v>5.2859999999999999E-3</v>
      </c>
      <c r="U85" s="4">
        <v>1.2437999999999999E-2</v>
      </c>
      <c r="V85" s="4">
        <v>2.0709999999999999E-3</v>
      </c>
      <c r="W85" s="4">
        <v>1.2644000000000001E-2</v>
      </c>
      <c r="X85" s="4">
        <v>-7.1199999999999996E-3</v>
      </c>
      <c r="Y85" s="4">
        <v>1.0326999999999999E-2</v>
      </c>
      <c r="Z85" s="4">
        <v>-5.5789999999999999E-2</v>
      </c>
      <c r="AA85" s="4">
        <v>-1.17E-3</v>
      </c>
      <c r="AB85" s="4">
        <v>-1.0500000000000001E-2</v>
      </c>
      <c r="AC85" s="4">
        <v>-8.5299999999999994E-3</v>
      </c>
      <c r="AD85" s="4">
        <v>-1.8450000000000001E-2</v>
      </c>
      <c r="AE85" s="4">
        <v>1.735E-3</v>
      </c>
      <c r="AF85" s="4">
        <v>9.9889999999999996E-3</v>
      </c>
      <c r="AG85" s="4">
        <v>4.346E-3</v>
      </c>
      <c r="AH85" s="4">
        <v>-2.1000000000000001E-4</v>
      </c>
      <c r="AI85" s="4">
        <v>9.4080999999999998E-2</v>
      </c>
      <c r="AJ85" s="4">
        <v>-9.0200000000000002E-3</v>
      </c>
      <c r="AK85" s="4">
        <v>-1.3390000000000001E-2</v>
      </c>
      <c r="AL85" s="4">
        <v>2.5253000000000001E-2</v>
      </c>
      <c r="AM85" s="4">
        <v>2.6700000000000001E-3</v>
      </c>
      <c r="AN85" s="4">
        <v>8.0289999999999997E-3</v>
      </c>
      <c r="AO85" s="4">
        <v>1.1449000000000001E-2</v>
      </c>
      <c r="AP85" s="4">
        <v>-2.273E-2</v>
      </c>
      <c r="AQ85" s="4">
        <v>1.8558999999999999E-2</v>
      </c>
      <c r="AR85" s="4">
        <v>-8.4899999999999993E-3</v>
      </c>
      <c r="AS85" s="4">
        <v>-7.3999999999999999E-4</v>
      </c>
      <c r="AT85" s="4">
        <v>5.9350000000000002E-3</v>
      </c>
      <c r="AU85" s="4">
        <v>-5.8500000000000002E-3</v>
      </c>
      <c r="AV85" s="4">
        <v>1.0939999999999999E-3</v>
      </c>
      <c r="AW85" s="4">
        <v>1.9994999999999999E-2</v>
      </c>
      <c r="AX85" s="4">
        <v>1.8814000000000001E-2</v>
      </c>
      <c r="AY85" s="4">
        <v>-8.8400000000000006E-3</v>
      </c>
      <c r="AZ85" s="4">
        <v>-6.9300000000000004E-3</v>
      </c>
    </row>
    <row r="86" spans="1:52" x14ac:dyDescent="0.2">
      <c r="A86" s="6">
        <v>43591</v>
      </c>
      <c r="B86" s="4">
        <v>-6.0899999999999999E-3</v>
      </c>
      <c r="C86" s="4">
        <v>-2.0202707E-2</v>
      </c>
      <c r="D86" s="4">
        <v>7.3439999999999998E-3</v>
      </c>
      <c r="E86" s="4">
        <v>5.0949999999999997E-3</v>
      </c>
      <c r="F86" s="4">
        <v>-1.0300000000000001E-3</v>
      </c>
      <c r="G86" s="4">
        <v>-1.013E-2</v>
      </c>
      <c r="H86" s="4">
        <v>-1.4420000000000001E-2</v>
      </c>
      <c r="I86" s="4">
        <v>-3.8E-3</v>
      </c>
      <c r="J86" s="4">
        <v>-1.234E-2</v>
      </c>
      <c r="K86" s="4">
        <v>-5.2999999999999998E-4</v>
      </c>
      <c r="L86" s="4">
        <v>0</v>
      </c>
      <c r="M86" s="4">
        <v>-1.58E-3</v>
      </c>
      <c r="N86" s="4">
        <v>-1.422E-2</v>
      </c>
      <c r="O86" s="4">
        <v>-4.8599999999999997E-3</v>
      </c>
      <c r="P86" s="4">
        <v>3.2179999999999999E-3</v>
      </c>
      <c r="Q86" s="4">
        <v>-1.1050000000000001E-2</v>
      </c>
      <c r="R86" s="4">
        <v>-2.0760000000000001E-2</v>
      </c>
      <c r="S86" s="4">
        <v>1.5200000000000001E-3</v>
      </c>
      <c r="T86" s="4">
        <v>-5.2900000000000004E-3</v>
      </c>
      <c r="U86" s="4">
        <v>-1.9980000000000001E-2</v>
      </c>
      <c r="V86" s="4">
        <v>-2.197E-2</v>
      </c>
      <c r="W86" s="4">
        <v>-2.3179999999999999E-2</v>
      </c>
      <c r="X86" s="4">
        <v>7.1170000000000001E-3</v>
      </c>
      <c r="Y86" s="4">
        <v>-6.8700000000000002E-3</v>
      </c>
      <c r="Z86" s="4">
        <v>-2.5080000000000002E-2</v>
      </c>
      <c r="AA86" s="4">
        <v>9.6919999999999992E-3</v>
      </c>
      <c r="AB86" s="4">
        <v>3.241E-3</v>
      </c>
      <c r="AC86" s="4">
        <v>4.8840000000000003E-3</v>
      </c>
      <c r="AD86" s="4">
        <v>-1.474E-2</v>
      </c>
      <c r="AE86" s="4">
        <v>-2.102E-2</v>
      </c>
      <c r="AF86" s="4">
        <v>-1.7739999999999999E-2</v>
      </c>
      <c r="AG86" s="4">
        <v>-8.3999999999999995E-3</v>
      </c>
      <c r="AH86" s="4">
        <v>-5.1999999999999998E-3</v>
      </c>
      <c r="AI86" s="4">
        <v>-1.549E-2</v>
      </c>
      <c r="AJ86" s="4">
        <v>-3.0300000000000001E-3</v>
      </c>
      <c r="AK86" s="4">
        <v>-5.4099999999999999E-3</v>
      </c>
      <c r="AL86" s="4">
        <v>0</v>
      </c>
      <c r="AM86" s="4">
        <v>5.3189999999999999E-3</v>
      </c>
      <c r="AN86" s="4">
        <v>-1.5200000000000001E-3</v>
      </c>
      <c r="AO86" s="4">
        <v>2.3368E-2</v>
      </c>
      <c r="AP86" s="4">
        <v>-1.1560000000000001E-2</v>
      </c>
      <c r="AQ86" s="4">
        <v>-1.856E-2</v>
      </c>
      <c r="AR86" s="4">
        <v>-1.72E-2</v>
      </c>
      <c r="AS86" s="4">
        <v>-1.49E-3</v>
      </c>
      <c r="AT86" s="4">
        <v>-5.9300000000000004E-3</v>
      </c>
      <c r="AU86" s="4">
        <v>-4.8669999999999998E-2</v>
      </c>
      <c r="AV86" s="4">
        <v>-1.21E-2</v>
      </c>
      <c r="AW86" s="4">
        <v>-1.7749999999999998E-2</v>
      </c>
      <c r="AX86" s="4">
        <v>-1.009E-2</v>
      </c>
      <c r="AY86" s="4">
        <v>-5.45E-3</v>
      </c>
      <c r="AZ86" s="4">
        <v>-2.0889999999999999E-2</v>
      </c>
    </row>
    <row r="87" spans="1:52" x14ac:dyDescent="0.2">
      <c r="A87" s="6">
        <v>43592</v>
      </c>
      <c r="B87" s="4">
        <v>1.503E-3</v>
      </c>
      <c r="C87" s="4">
        <v>4.3078190000000001E-3</v>
      </c>
      <c r="D87" s="4">
        <v>-6.1199999999999996E-3</v>
      </c>
      <c r="E87" s="4">
        <v>-1.82E-3</v>
      </c>
      <c r="F87" s="4">
        <v>2.049E-3</v>
      </c>
      <c r="G87" s="4">
        <v>6.0089999999999996E-3</v>
      </c>
      <c r="H87" s="4">
        <v>1.2371E-2</v>
      </c>
      <c r="I87" s="4">
        <v>1.3495E-2</v>
      </c>
      <c r="J87" s="4">
        <v>-1.66E-3</v>
      </c>
      <c r="K87" s="4">
        <v>-4.4099999999999999E-3</v>
      </c>
      <c r="L87" s="4">
        <v>0</v>
      </c>
      <c r="M87" s="4">
        <v>1.336E-2</v>
      </c>
      <c r="N87" s="4">
        <v>-2.2849999999999999E-2</v>
      </c>
      <c r="O87" s="4">
        <v>-1.56E-3</v>
      </c>
      <c r="P87" s="4">
        <v>-4.0200000000000001E-3</v>
      </c>
      <c r="Q87" s="4">
        <v>7.3800000000000003E-3</v>
      </c>
      <c r="R87" s="4">
        <v>6.1036E-2</v>
      </c>
      <c r="S87" s="4">
        <v>-8.3899999999999999E-3</v>
      </c>
      <c r="T87" s="4">
        <v>3.5270000000000002E-3</v>
      </c>
      <c r="U87" s="4">
        <v>-2.5300000000000001E-3</v>
      </c>
      <c r="V87" s="4">
        <v>-3.7100000000000002E-3</v>
      </c>
      <c r="W87" s="4">
        <v>-8.3599999999999994E-3</v>
      </c>
      <c r="X87" s="4">
        <v>7.0670000000000004E-3</v>
      </c>
      <c r="Y87" s="4">
        <v>-3.4499999999999999E-3</v>
      </c>
      <c r="Z87" s="4">
        <v>-5.8300000000000001E-3</v>
      </c>
      <c r="AA87" s="4">
        <v>-3.0899999999999999E-3</v>
      </c>
      <c r="AB87" s="4">
        <v>5.6470000000000001E-3</v>
      </c>
      <c r="AC87" s="4">
        <v>2.2879E-2</v>
      </c>
      <c r="AD87" s="4">
        <v>1.4736000000000001E-2</v>
      </c>
      <c r="AE87" s="4">
        <v>-1.966E-2</v>
      </c>
      <c r="AF87" s="4">
        <v>-3.8999999999999998E-3</v>
      </c>
      <c r="AG87" s="4">
        <v>2.1840000000000002E-3</v>
      </c>
      <c r="AH87" s="4">
        <v>2.2213E-2</v>
      </c>
      <c r="AI87" s="4">
        <v>-5.0099999999999997E-3</v>
      </c>
      <c r="AJ87" s="4">
        <v>1.8019E-2</v>
      </c>
      <c r="AK87" s="4">
        <v>0</v>
      </c>
      <c r="AL87" s="4">
        <v>4.5700000000000003E-3</v>
      </c>
      <c r="AM87" s="4">
        <v>-5.3200000000000001E-3</v>
      </c>
      <c r="AN87" s="4">
        <v>4.9459999999999999E-3</v>
      </c>
      <c r="AO87" s="4">
        <v>-2.4830000000000001E-2</v>
      </c>
      <c r="AP87" s="4">
        <v>2.9030000000000002E-3</v>
      </c>
      <c r="AQ87" s="4">
        <v>1.0036E-2</v>
      </c>
      <c r="AR87" s="4">
        <v>-6.5300000000000002E-3</v>
      </c>
      <c r="AS87" s="4">
        <v>-3.7299999999999998E-3</v>
      </c>
      <c r="AT87" s="4">
        <v>0</v>
      </c>
      <c r="AU87" s="4">
        <v>-4.3200000000000001E-3</v>
      </c>
      <c r="AV87" s="4">
        <v>-1.8500000000000001E-3</v>
      </c>
      <c r="AW87" s="4">
        <v>7.528E-3</v>
      </c>
      <c r="AX87" s="4">
        <v>-5.0800000000000003E-3</v>
      </c>
      <c r="AY87" s="4">
        <v>4.5950000000000001E-3</v>
      </c>
      <c r="AZ87" s="4">
        <v>9.8539999999999999E-3</v>
      </c>
    </row>
    <row r="88" spans="1:52" x14ac:dyDescent="0.2">
      <c r="A88" s="6">
        <v>43593</v>
      </c>
      <c r="B88" s="4">
        <v>-3.48E-3</v>
      </c>
      <c r="C88" s="4">
        <v>-7.4524760000000004E-3</v>
      </c>
      <c r="D88" s="4">
        <v>-2.4599999999999999E-3</v>
      </c>
      <c r="E88" s="4">
        <v>3.2669999999999999E-3</v>
      </c>
      <c r="F88" s="4">
        <v>-2.0500000000000002E-3</v>
      </c>
      <c r="G88" s="4">
        <v>-5.2100000000000002E-3</v>
      </c>
      <c r="H88" s="4">
        <v>-4.1099999999999999E-3</v>
      </c>
      <c r="I88" s="4">
        <v>-3.2200000000000002E-3</v>
      </c>
      <c r="J88" s="4">
        <v>-9.1599999999999997E-3</v>
      </c>
      <c r="K88" s="4">
        <v>1.7409999999999999E-3</v>
      </c>
      <c r="L88" s="4">
        <v>5.326E-3</v>
      </c>
      <c r="M88" s="4">
        <v>-5.4799999999999996E-3</v>
      </c>
      <c r="N88" s="4">
        <v>-2.223E-2</v>
      </c>
      <c r="O88" s="4">
        <v>-6.77E-3</v>
      </c>
      <c r="P88" s="4">
        <v>1.5206000000000001E-2</v>
      </c>
      <c r="Q88" s="4">
        <v>-3.6800000000000001E-3</v>
      </c>
      <c r="R88" s="4">
        <v>-1.4579999999999999E-2</v>
      </c>
      <c r="S88" s="4">
        <v>-1.5299999999999999E-3</v>
      </c>
      <c r="T88" s="4">
        <v>-1.7600000000000001E-3</v>
      </c>
      <c r="U88" s="4">
        <v>-1.2700000000000001E-3</v>
      </c>
      <c r="V88" s="4">
        <v>-1.2279999999999999E-2</v>
      </c>
      <c r="W88" s="4">
        <v>-2.0809999999999999E-2</v>
      </c>
      <c r="X88" s="4">
        <v>-3.5300000000000002E-3</v>
      </c>
      <c r="Y88" s="4">
        <v>-3.47E-3</v>
      </c>
      <c r="Z88" s="4">
        <v>-6.9100000000000003E-3</v>
      </c>
      <c r="AA88" s="4">
        <v>-7.6999999999999996E-4</v>
      </c>
      <c r="AB88" s="4">
        <v>5.6160000000000003E-3</v>
      </c>
      <c r="AC88" s="4">
        <v>3.8533999999999999E-2</v>
      </c>
      <c r="AD88" s="4">
        <v>-1.609E-2</v>
      </c>
      <c r="AE88" s="4">
        <v>-1.822E-2</v>
      </c>
      <c r="AF88" s="4">
        <v>-2.3500000000000001E-3</v>
      </c>
      <c r="AG88" s="4">
        <v>-1.72E-3</v>
      </c>
      <c r="AH88" s="4">
        <v>-1.0399999999999999E-3</v>
      </c>
      <c r="AI88" s="4">
        <v>1.8810000000000001E-3</v>
      </c>
      <c r="AJ88" s="4">
        <v>-1.8020000000000001E-2</v>
      </c>
      <c r="AK88" s="4">
        <v>-2.7100000000000002E-3</v>
      </c>
      <c r="AL88" s="4">
        <v>-1.5200000000000001E-3</v>
      </c>
      <c r="AM88" s="4">
        <v>-5.3499999999999997E-3</v>
      </c>
      <c r="AN88" s="4">
        <v>-5.3299999999999997E-3</v>
      </c>
      <c r="AO88" s="4">
        <v>-1.7250000000000001E-2</v>
      </c>
      <c r="AP88" s="4">
        <v>-1.0200000000000001E-2</v>
      </c>
      <c r="AQ88" s="4">
        <v>-7.1599999999999997E-3</v>
      </c>
      <c r="AR88" s="4">
        <v>-4.3800000000000002E-3</v>
      </c>
      <c r="AS88" s="4">
        <v>-6.7499999999999999E-3</v>
      </c>
      <c r="AT88" s="4">
        <v>-2.1049999999999999E-2</v>
      </c>
      <c r="AU88" s="4">
        <v>-6.8459999999999993E-2</v>
      </c>
      <c r="AV88" s="4">
        <v>2.9520000000000002E-3</v>
      </c>
      <c r="AW88" s="4">
        <v>2.2200000000000002E-3</v>
      </c>
      <c r="AX88" s="4">
        <v>9.417E-3</v>
      </c>
      <c r="AY88" s="4">
        <v>-1.72E-3</v>
      </c>
      <c r="AZ88" s="4">
        <v>-1.0789999999999999E-2</v>
      </c>
    </row>
    <row r="89" spans="1:52" x14ac:dyDescent="0.2">
      <c r="A89" s="6">
        <v>43594</v>
      </c>
      <c r="B89" s="4">
        <v>4.4050000000000001E-3</v>
      </c>
      <c r="C89" s="4">
        <v>9.4044579999999992E-3</v>
      </c>
      <c r="D89" s="4">
        <v>-1.4250000000000001E-2</v>
      </c>
      <c r="E89" s="4">
        <v>2.1719999999999999E-3</v>
      </c>
      <c r="F89" s="4">
        <v>2.9309999999999999E-2</v>
      </c>
      <c r="G89" s="4">
        <v>7.2009999999999999E-3</v>
      </c>
      <c r="H89" s="4">
        <v>6.1539999999999997E-3</v>
      </c>
      <c r="I89" s="4">
        <v>-5.3899999999999998E-3</v>
      </c>
      <c r="J89" s="4">
        <v>1.9885E-2</v>
      </c>
      <c r="K89" s="4">
        <v>5.7369999999999999E-3</v>
      </c>
      <c r="L89" s="4">
        <v>8.8140000000000007E-3</v>
      </c>
      <c r="M89" s="4">
        <v>-2.3600000000000001E-3</v>
      </c>
      <c r="N89" s="4">
        <v>1.8842000000000001E-2</v>
      </c>
      <c r="O89" s="4">
        <v>-4.6000000000000001E-4</v>
      </c>
      <c r="P89" s="4">
        <v>-7.9000000000000001E-4</v>
      </c>
      <c r="Q89" s="4">
        <v>0</v>
      </c>
      <c r="R89" s="4">
        <v>-4.0099999999999997E-3</v>
      </c>
      <c r="S89" s="4">
        <v>5.3540000000000003E-3</v>
      </c>
      <c r="T89" s="4">
        <v>5.2769999999999996E-3</v>
      </c>
      <c r="U89" s="4">
        <v>7.5659999999999998E-3</v>
      </c>
      <c r="V89" s="4">
        <v>-4.3099999999999996E-3</v>
      </c>
      <c r="W89" s="4">
        <v>-4.6800000000000001E-3</v>
      </c>
      <c r="X89" s="4">
        <v>7.0419999999999996E-3</v>
      </c>
      <c r="Y89" s="4">
        <v>1.7212000000000002E-2</v>
      </c>
      <c r="Z89" s="4">
        <v>2.738E-3</v>
      </c>
      <c r="AA89" s="4">
        <v>3.48E-3</v>
      </c>
      <c r="AB89" s="4">
        <v>5.1869999999999998E-3</v>
      </c>
      <c r="AC89" s="4">
        <v>1.1390000000000001E-2</v>
      </c>
      <c r="AD89" s="4">
        <v>5.391E-3</v>
      </c>
      <c r="AE89" s="4">
        <v>2.1819000000000002E-2</v>
      </c>
      <c r="AF89" s="4">
        <v>5.4669999999999996E-3</v>
      </c>
      <c r="AG89" s="4">
        <v>-1.383E-2</v>
      </c>
      <c r="AH89" s="4">
        <v>-6.2700000000000004E-3</v>
      </c>
      <c r="AI89" s="4">
        <v>-3.7699999999999999E-3</v>
      </c>
      <c r="AJ89" s="4">
        <v>-6.0800000000000003E-3</v>
      </c>
      <c r="AK89" s="4">
        <v>2.7139999999999998E-3</v>
      </c>
      <c r="AL89" s="4">
        <v>1.0598E-2</v>
      </c>
      <c r="AM89" s="4">
        <v>1.8592999999999998E-2</v>
      </c>
      <c r="AN89" s="4">
        <v>7.6300000000000001E-4</v>
      </c>
      <c r="AO89" s="4">
        <v>-1.2869999999999999E-2</v>
      </c>
      <c r="AP89" s="4">
        <v>1.8855E-2</v>
      </c>
      <c r="AQ89" s="4">
        <v>5.0159999999999996E-3</v>
      </c>
      <c r="AR89" s="4">
        <v>6.5570000000000003E-3</v>
      </c>
      <c r="AS89" s="4">
        <v>3.7580000000000001E-3</v>
      </c>
      <c r="AT89" s="4">
        <v>2.6988000000000002E-2</v>
      </c>
      <c r="AU89" s="4">
        <v>-1.99E-3</v>
      </c>
      <c r="AV89" s="4">
        <v>-2.9499999999999999E-3</v>
      </c>
      <c r="AW89" s="4">
        <v>4.7010000000000003E-3</v>
      </c>
      <c r="AX89" s="4">
        <v>5.751E-3</v>
      </c>
      <c r="AY89" s="4">
        <v>1.6792999999999999E-2</v>
      </c>
      <c r="AZ89" s="4">
        <v>5.5950000000000001E-3</v>
      </c>
    </row>
    <row r="90" spans="1:52" x14ac:dyDescent="0.2">
      <c r="A90" s="7">
        <v>43595</v>
      </c>
      <c r="B90" s="4">
        <v>2.823E-3</v>
      </c>
      <c r="C90" s="4">
        <v>1.1246967E-2</v>
      </c>
      <c r="D90" s="4">
        <v>1.8699999999999999E-3</v>
      </c>
      <c r="E90" s="4">
        <v>-5.4400000000000004E-3</v>
      </c>
      <c r="F90" s="4">
        <v>1.6791E-2</v>
      </c>
      <c r="G90" s="4">
        <v>1.1950000000000001E-3</v>
      </c>
      <c r="H90" s="4">
        <v>1.6227999999999999E-2</v>
      </c>
      <c r="I90" s="4">
        <v>-4.8799999999999998E-3</v>
      </c>
      <c r="J90" s="4">
        <v>6.5409999999999999E-3</v>
      </c>
      <c r="K90" s="4">
        <v>3.055E-3</v>
      </c>
      <c r="L90" s="4">
        <v>1.1802999999999999E-2</v>
      </c>
      <c r="M90" s="4">
        <v>-7.9000000000000001E-4</v>
      </c>
      <c r="N90" s="4">
        <v>3.9509999999999997E-3</v>
      </c>
      <c r="O90" s="4">
        <v>4.5600000000000003E-4</v>
      </c>
      <c r="P90" s="4">
        <v>1.5889999999999999E-3</v>
      </c>
      <c r="Q90" s="4">
        <v>1.8282E-2</v>
      </c>
      <c r="R90" s="4">
        <v>1.0666999999999999E-2</v>
      </c>
      <c r="S90" s="4">
        <v>4.5659999999999997E-3</v>
      </c>
      <c r="T90" s="4">
        <v>6.9930000000000001E-3</v>
      </c>
      <c r="U90" s="4">
        <v>-5.0400000000000002E-3</v>
      </c>
      <c r="V90" s="4">
        <v>-6.4999999999999997E-3</v>
      </c>
      <c r="W90" s="4">
        <v>-3.13E-3</v>
      </c>
      <c r="X90" s="4">
        <v>6.9930000000000001E-3</v>
      </c>
      <c r="Y90" s="4">
        <v>-1.721E-2</v>
      </c>
      <c r="Z90" s="4">
        <v>2.088E-3</v>
      </c>
      <c r="AA90" s="4">
        <v>1.157E-3</v>
      </c>
      <c r="AB90" s="4">
        <v>1.3439E-2</v>
      </c>
      <c r="AC90" s="4">
        <v>1.3499000000000001E-2</v>
      </c>
      <c r="AD90" s="4">
        <v>9.3650000000000001E-3</v>
      </c>
      <c r="AE90" s="4">
        <v>-2.7349999999999999E-2</v>
      </c>
      <c r="AF90" s="4">
        <v>-1.491E-2</v>
      </c>
      <c r="AG90" s="4">
        <v>3.7919999999999998E-3</v>
      </c>
      <c r="AH90" s="4">
        <v>-8.4000000000000003E-4</v>
      </c>
      <c r="AI90" s="4">
        <v>4.3930000000000002E-3</v>
      </c>
      <c r="AJ90" s="4">
        <v>3.0439999999999998E-3</v>
      </c>
      <c r="AK90" s="4">
        <v>8.097E-3</v>
      </c>
      <c r="AL90" s="4">
        <v>8.0000000000000002E-3</v>
      </c>
      <c r="AM90" s="4">
        <v>7.8639999999999995E-3</v>
      </c>
      <c r="AN90" s="4">
        <v>3.045E-3</v>
      </c>
      <c r="AO90" s="4">
        <v>-6.0400000000000002E-3</v>
      </c>
      <c r="AP90" s="4">
        <v>4.3010000000000001E-3</v>
      </c>
      <c r="AQ90" s="4">
        <v>6.4130000000000003E-3</v>
      </c>
      <c r="AR90" s="4">
        <v>-4.3699999999999998E-3</v>
      </c>
      <c r="AS90" s="4">
        <v>1.0448000000000001E-2</v>
      </c>
      <c r="AT90" s="4">
        <v>8.8369999999999994E-3</v>
      </c>
      <c r="AU90" s="4">
        <v>1.3259999999999999E-3</v>
      </c>
      <c r="AV90" s="4">
        <v>5.8950000000000001E-3</v>
      </c>
      <c r="AW90" s="4">
        <v>9.3360000000000005E-3</v>
      </c>
      <c r="AX90" s="4">
        <v>4.6490000000000004E-3</v>
      </c>
      <c r="AY90" s="4">
        <v>8.4320000000000003E-3</v>
      </c>
      <c r="AZ90" s="4">
        <v>2.5159999999999998E-2</v>
      </c>
    </row>
    <row r="91" spans="1:52" x14ac:dyDescent="0.2">
      <c r="A91" s="8">
        <v>43598</v>
      </c>
      <c r="B91" s="4">
        <v>3.5500000000000001E-4</v>
      </c>
      <c r="C91" s="4">
        <v>-6.1895750000000001E-3</v>
      </c>
      <c r="D91" s="4">
        <v>1.6671999999999999E-2</v>
      </c>
      <c r="E91" s="4">
        <v>-3.9690000000000003E-2</v>
      </c>
      <c r="F91" s="4">
        <v>-1.9599999999999999E-3</v>
      </c>
      <c r="G91" s="4">
        <v>1.856E-3</v>
      </c>
      <c r="H91" s="4">
        <v>4.0159999999999996E-3</v>
      </c>
      <c r="I91" s="4">
        <v>3.5260000000000001E-3</v>
      </c>
      <c r="J91" s="4">
        <v>1.1344999999999999E-2</v>
      </c>
      <c r="K91" s="4">
        <v>-2.5520000000000001E-2</v>
      </c>
      <c r="L91" s="4">
        <v>-1.3769999999999999E-2</v>
      </c>
      <c r="M91" s="4">
        <v>5.4970000000000001E-3</v>
      </c>
      <c r="N91" s="4">
        <v>6.1780000000000003E-3</v>
      </c>
      <c r="O91" s="4">
        <v>1.4095E-2</v>
      </c>
      <c r="P91" s="4">
        <v>7.1170000000000001E-3</v>
      </c>
      <c r="Q91" s="4">
        <v>3.2087999999999998E-2</v>
      </c>
      <c r="R91" s="4">
        <v>-1.33E-3</v>
      </c>
      <c r="S91" s="4">
        <v>1.4324E-2</v>
      </c>
      <c r="T91" s="4">
        <v>2.2395000000000002E-2</v>
      </c>
      <c r="U91" s="4">
        <v>5.0379999999999999E-3</v>
      </c>
      <c r="V91" s="4">
        <v>-5.9899999999999997E-3</v>
      </c>
      <c r="W91" s="4">
        <v>8.3539000000000002E-2</v>
      </c>
      <c r="X91" s="4">
        <v>1.3840999999999999E-2</v>
      </c>
      <c r="Y91" s="4">
        <v>1.0363000000000001E-2</v>
      </c>
      <c r="Z91" s="4">
        <v>-3.653E-2</v>
      </c>
      <c r="AA91" s="4">
        <v>-1.9859999999999999E-2</v>
      </c>
      <c r="AB91" s="4">
        <v>5.091E-3</v>
      </c>
      <c r="AC91" s="4">
        <v>1.2215999999999999E-2</v>
      </c>
      <c r="AD91" s="4">
        <v>-8.0199999999999994E-3</v>
      </c>
      <c r="AE91" s="4">
        <v>-1.8500000000000001E-3</v>
      </c>
      <c r="AF91" s="4">
        <v>-1.58E-3</v>
      </c>
      <c r="AG91" s="4">
        <v>2.3688000000000001E-2</v>
      </c>
      <c r="AH91" s="4">
        <v>7.9459999999999999E-3</v>
      </c>
      <c r="AI91" s="4">
        <v>3.7499999999999999E-3</v>
      </c>
      <c r="AJ91" s="4">
        <v>1.5082999999999999E-2</v>
      </c>
      <c r="AK91" s="4">
        <v>1.6E-2</v>
      </c>
      <c r="AL91" s="4">
        <v>2.9840000000000001E-3</v>
      </c>
      <c r="AM91" s="4">
        <v>1.8112E-2</v>
      </c>
      <c r="AN91" s="4">
        <v>1.14E-3</v>
      </c>
      <c r="AO91" s="4">
        <v>-5.6099999999999997E-2</v>
      </c>
      <c r="AP91" s="4">
        <v>0</v>
      </c>
      <c r="AQ91" s="4">
        <v>2.8370000000000001E-3</v>
      </c>
      <c r="AR91" s="4">
        <v>-2.1900000000000001E-3</v>
      </c>
      <c r="AS91" s="4">
        <v>1.7661E-2</v>
      </c>
      <c r="AT91" s="4">
        <v>1.1662E-2</v>
      </c>
      <c r="AU91" s="4">
        <v>-1.0659999999999999E-2</v>
      </c>
      <c r="AV91" s="4">
        <v>-3.6800000000000001E-3</v>
      </c>
      <c r="AW91" s="4">
        <v>8.1999999999999998E-4</v>
      </c>
      <c r="AX91" s="4">
        <v>5.3369999999999997E-3</v>
      </c>
      <c r="AY91" s="4">
        <v>4.4679999999999997E-3</v>
      </c>
      <c r="AZ91" s="4">
        <v>-1.094E-2</v>
      </c>
    </row>
    <row r="92" spans="1:52" x14ac:dyDescent="0.2">
      <c r="A92" s="8">
        <v>43599</v>
      </c>
      <c r="B92" s="4">
        <v>-7.9600000000000001E-3</v>
      </c>
      <c r="C92" s="4">
        <v>-1.5249561999999999E-2</v>
      </c>
      <c r="D92" s="4">
        <v>4.2770000000000004E-3</v>
      </c>
      <c r="E92" s="4">
        <v>-1.256E-2</v>
      </c>
      <c r="F92" s="4">
        <v>-3.9300000000000003E-3</v>
      </c>
      <c r="G92" s="4">
        <v>-1.468E-2</v>
      </c>
      <c r="H92" s="4">
        <v>-8.0499999999999999E-3</v>
      </c>
      <c r="I92" s="4">
        <v>-1.116E-2</v>
      </c>
      <c r="J92" s="4">
        <v>-1.2160000000000001E-2</v>
      </c>
      <c r="K92" s="4">
        <v>-1.273E-2</v>
      </c>
      <c r="L92" s="4">
        <v>-1.66E-3</v>
      </c>
      <c r="M92" s="4">
        <v>-9.4400000000000005E-3</v>
      </c>
      <c r="N92" s="4">
        <v>-1.6369999999999999E-2</v>
      </c>
      <c r="O92" s="4">
        <v>-1.136E-2</v>
      </c>
      <c r="P92" s="4">
        <v>-3.16E-3</v>
      </c>
      <c r="Q92" s="4">
        <v>0</v>
      </c>
      <c r="R92" s="4">
        <v>7.1734000000000006E-2</v>
      </c>
      <c r="S92" s="4">
        <v>-7.5000000000000002E-4</v>
      </c>
      <c r="T92" s="4">
        <v>1.702E-3</v>
      </c>
      <c r="U92" s="4">
        <v>-1.7739999999999999E-2</v>
      </c>
      <c r="V92" s="4">
        <v>-1.9869999999999999E-2</v>
      </c>
      <c r="W92" s="4">
        <v>-1.308E-2</v>
      </c>
      <c r="X92" s="4">
        <v>-3.4399999999999999E-3</v>
      </c>
      <c r="Y92" s="4">
        <v>-2.435E-2</v>
      </c>
      <c r="Z92" s="4">
        <v>-2.239E-2</v>
      </c>
      <c r="AA92" s="4">
        <v>-4.793E-2</v>
      </c>
      <c r="AB92" s="4">
        <v>1.7425E-2</v>
      </c>
      <c r="AC92" s="4">
        <v>4.2146000000000003E-2</v>
      </c>
      <c r="AD92" s="4">
        <v>-2.5829999999999999E-2</v>
      </c>
      <c r="AE92" s="4">
        <v>-1.3050000000000001E-2</v>
      </c>
      <c r="AF92" s="4">
        <v>-1.035E-2</v>
      </c>
      <c r="AG92" s="4">
        <v>-1.3650000000000001E-2</v>
      </c>
      <c r="AH92" s="4">
        <v>1.977E-3</v>
      </c>
      <c r="AI92" s="4">
        <v>0</v>
      </c>
      <c r="AJ92" s="4">
        <v>1.7805000000000001E-2</v>
      </c>
      <c r="AK92" s="4">
        <v>-1.064E-2</v>
      </c>
      <c r="AL92" s="4">
        <v>-1.5509999999999999E-2</v>
      </c>
      <c r="AM92" s="4">
        <v>-1.031E-2</v>
      </c>
      <c r="AN92" s="4">
        <v>-5.7099999999999998E-3</v>
      </c>
      <c r="AO92" s="4">
        <v>2.7195E-2</v>
      </c>
      <c r="AP92" s="4">
        <v>-4.3E-3</v>
      </c>
      <c r="AQ92" s="4">
        <v>-1.427E-2</v>
      </c>
      <c r="AR92" s="4">
        <v>-6.6E-3</v>
      </c>
      <c r="AS92" s="4">
        <v>-9.5300000000000003E-3</v>
      </c>
      <c r="AT92" s="4">
        <v>0</v>
      </c>
      <c r="AU92" s="4">
        <v>1.3968E-2</v>
      </c>
      <c r="AV92" s="4">
        <v>-8.1499999999999993E-3</v>
      </c>
      <c r="AW92" s="4">
        <v>-8.7799999999999996E-3</v>
      </c>
      <c r="AX92" s="4">
        <v>3.542E-3</v>
      </c>
      <c r="AY92" s="4">
        <v>-6.1500000000000001E-3</v>
      </c>
      <c r="AZ92" s="4">
        <v>-1.4590000000000001E-2</v>
      </c>
    </row>
    <row r="93" spans="1:52" x14ac:dyDescent="0.2">
      <c r="A93" s="8">
        <v>43600</v>
      </c>
      <c r="B93" s="4">
        <v>7.0349999999999996E-3</v>
      </c>
      <c r="C93" s="4">
        <v>4.7169899999999999E-3</v>
      </c>
      <c r="D93" s="4">
        <v>0</v>
      </c>
      <c r="E93" s="4">
        <v>7.2529999999999999E-3</v>
      </c>
      <c r="F93" s="4">
        <v>2.9510000000000001E-3</v>
      </c>
      <c r="G93" s="4">
        <v>1.1096E-2</v>
      </c>
      <c r="H93" s="4">
        <v>1.005E-2</v>
      </c>
      <c r="I93" s="4">
        <v>1.8449E-2</v>
      </c>
      <c r="J93" s="4">
        <v>8.1239999999999993E-3</v>
      </c>
      <c r="K93" s="4">
        <v>-4.0999999999999999E-4</v>
      </c>
      <c r="L93" s="4">
        <v>1.4862E-2</v>
      </c>
      <c r="M93" s="4">
        <v>-1.58E-3</v>
      </c>
      <c r="N93" s="4">
        <v>1.1880999999999999E-2</v>
      </c>
      <c r="O93" s="4">
        <v>1.5303000000000001E-2</v>
      </c>
      <c r="P93" s="4">
        <v>2.369E-3</v>
      </c>
      <c r="Q93" s="4">
        <v>0</v>
      </c>
      <c r="R93" s="4">
        <v>6.1609999999999998E-3</v>
      </c>
      <c r="S93" s="4">
        <v>-2.2499999999999998E-3</v>
      </c>
      <c r="T93" s="4">
        <v>-3.4099999999999998E-3</v>
      </c>
      <c r="U93" s="4">
        <v>1.2707E-2</v>
      </c>
      <c r="V93" s="4">
        <v>2.6404E-2</v>
      </c>
      <c r="W93" s="4">
        <v>2.5281000000000001E-2</v>
      </c>
      <c r="X93" s="4">
        <v>6.8729999999999998E-3</v>
      </c>
      <c r="Y93" s="4">
        <v>7.0179999999999999E-3</v>
      </c>
      <c r="Z93" s="4">
        <v>1.3609E-2</v>
      </c>
      <c r="AA93" s="4">
        <v>1.6490000000000001E-3</v>
      </c>
      <c r="AB93" s="4">
        <v>3.8310000000000002E-3</v>
      </c>
      <c r="AC93" s="4">
        <v>-1.3849999999999999E-2</v>
      </c>
      <c r="AD93" s="4">
        <v>2.4490999999999999E-2</v>
      </c>
      <c r="AE93" s="4">
        <v>-5.64E-3</v>
      </c>
      <c r="AF93" s="4">
        <v>6.3800000000000003E-3</v>
      </c>
      <c r="AG93" s="4">
        <v>5.2940000000000001E-3</v>
      </c>
      <c r="AH93" s="4">
        <v>2.1489000000000001E-2</v>
      </c>
      <c r="AI93" s="4">
        <v>9.9319999999999999E-3</v>
      </c>
      <c r="AJ93" s="4">
        <v>1.7493000000000002E-2</v>
      </c>
      <c r="AK93" s="4">
        <v>7.9889999999999996E-3</v>
      </c>
      <c r="AL93" s="4">
        <v>8.0359999999999997E-3</v>
      </c>
      <c r="AM93" s="4">
        <v>-2.5899999999999999E-3</v>
      </c>
      <c r="AN93" s="4">
        <v>4.1910000000000003E-3</v>
      </c>
      <c r="AO93" s="4">
        <v>1.7319000000000001E-2</v>
      </c>
      <c r="AP93" s="4">
        <v>2.4132000000000001E-2</v>
      </c>
      <c r="AQ93" s="4">
        <v>4.3010000000000001E-3</v>
      </c>
      <c r="AR93" s="4">
        <v>4.4050000000000001E-3</v>
      </c>
      <c r="AS93" s="4">
        <v>-7.3999999999999999E-4</v>
      </c>
      <c r="AT93" s="4">
        <v>2.8939999999999999E-3</v>
      </c>
      <c r="AU93" s="4">
        <v>2.35E-2</v>
      </c>
      <c r="AV93" s="4">
        <v>-3.6999999999999999E-4</v>
      </c>
      <c r="AW93" s="4">
        <v>5.5099999999999995E-4</v>
      </c>
      <c r="AX93" s="4">
        <v>-3.5E-4</v>
      </c>
      <c r="AY93" s="4">
        <v>1.5025E-2</v>
      </c>
      <c r="AZ93" s="4">
        <v>1.0364999999999999E-2</v>
      </c>
    </row>
    <row r="94" spans="1:52" x14ac:dyDescent="0.2">
      <c r="A94" s="8">
        <v>43601</v>
      </c>
      <c r="B94" s="4">
        <v>8.7969999999999993E-3</v>
      </c>
      <c r="C94" s="4">
        <v>4.8229782999999998E-2</v>
      </c>
      <c r="D94" s="4">
        <v>6.0790000000000002E-3</v>
      </c>
      <c r="E94" s="4">
        <v>1.3976000000000001E-2</v>
      </c>
      <c r="F94" s="4">
        <v>1.6562E-2</v>
      </c>
      <c r="G94" s="4">
        <v>9.3000000000000005E-4</v>
      </c>
      <c r="H94" s="4">
        <v>1.7840000000000002E-2</v>
      </c>
      <c r="I94" s="4">
        <v>9.0980000000000002E-3</v>
      </c>
      <c r="J94" s="4">
        <v>1.2063000000000001E-2</v>
      </c>
      <c r="K94" s="4">
        <v>1.0832E-2</v>
      </c>
      <c r="L94" s="4">
        <v>1.7340000000000001E-3</v>
      </c>
      <c r="M94" s="4">
        <v>-4.7600000000000003E-3</v>
      </c>
      <c r="N94" s="4">
        <v>-1.018E-2</v>
      </c>
      <c r="O94" s="4">
        <v>1.0599000000000001E-2</v>
      </c>
      <c r="P94" s="4">
        <v>1.3318E-2</v>
      </c>
      <c r="Q94" s="4">
        <v>-3.5100000000000001E-3</v>
      </c>
      <c r="R94" s="4">
        <v>3.1441999999999998E-2</v>
      </c>
      <c r="S94" s="4">
        <v>1.7857999999999999E-2</v>
      </c>
      <c r="T94" s="4">
        <v>6.803E-3</v>
      </c>
      <c r="U94" s="4">
        <v>6.293E-3</v>
      </c>
      <c r="V94" s="4">
        <v>-6.5399999999999998E-3</v>
      </c>
      <c r="W94" s="4">
        <v>5.6899999999999997E-3</v>
      </c>
      <c r="X94" s="4">
        <v>1.0222E-2</v>
      </c>
      <c r="Y94" s="4">
        <v>3.49E-3</v>
      </c>
      <c r="Z94" s="4">
        <v>1.9289999999999999E-3</v>
      </c>
      <c r="AA94" s="4">
        <v>-3.3E-3</v>
      </c>
      <c r="AB94" s="4">
        <v>2.1562999999999999E-2</v>
      </c>
      <c r="AC94" s="4">
        <v>1.7021999999999999E-2</v>
      </c>
      <c r="AD94" s="4">
        <v>3.9530999999999997E-2</v>
      </c>
      <c r="AE94" s="4">
        <v>9.3900000000000008E-3</v>
      </c>
      <c r="AF94" s="4">
        <v>4.7580000000000001E-3</v>
      </c>
      <c r="AG94" s="4">
        <v>-3.2699999999999999E-3</v>
      </c>
      <c r="AH94" s="4">
        <v>9.8180000000000003E-3</v>
      </c>
      <c r="AI94" s="4">
        <v>1.851E-3</v>
      </c>
      <c r="AJ94" s="4">
        <v>1.7191999999999999E-2</v>
      </c>
      <c r="AK94" s="4">
        <v>1.8397E-2</v>
      </c>
      <c r="AL94" s="4">
        <v>-2E-3</v>
      </c>
      <c r="AM94" s="4">
        <v>1.0336E-2</v>
      </c>
      <c r="AN94" s="4">
        <v>1.5200000000000001E-3</v>
      </c>
      <c r="AO94" s="4">
        <v>1.7777999999999999E-2</v>
      </c>
      <c r="AP94" s="4">
        <v>2.0820000000000002E-2</v>
      </c>
      <c r="AQ94" s="4">
        <v>8.5470000000000008E-3</v>
      </c>
      <c r="AR94" s="4">
        <v>1.0928999999999999E-2</v>
      </c>
      <c r="AS94" s="4">
        <v>1.0992999999999999E-2</v>
      </c>
      <c r="AT94" s="4">
        <v>1.4347E-2</v>
      </c>
      <c r="AU94" s="4">
        <v>-6.4999999999999997E-4</v>
      </c>
      <c r="AV94" s="4">
        <v>-3.9440000000000003E-2</v>
      </c>
      <c r="AW94" s="4">
        <v>-6.9100000000000003E-3</v>
      </c>
      <c r="AX94" s="4">
        <v>4.9399999999999999E-3</v>
      </c>
      <c r="AY94" s="4">
        <v>1.5347E-2</v>
      </c>
      <c r="AZ94" s="4">
        <v>0.102133</v>
      </c>
    </row>
    <row r="95" spans="1:52" x14ac:dyDescent="0.2">
      <c r="A95" s="8">
        <v>43602</v>
      </c>
      <c r="B95" s="4">
        <v>5.0210000000000003E-3</v>
      </c>
      <c r="C95" s="4">
        <v>8.187616E-3</v>
      </c>
      <c r="D95" s="4">
        <v>6.0419999999999996E-3</v>
      </c>
      <c r="E95" s="4">
        <v>-3.0849999999999999E-2</v>
      </c>
      <c r="F95" s="4">
        <v>4.8190000000000004E-3</v>
      </c>
      <c r="G95" s="4">
        <v>1.0832E-2</v>
      </c>
      <c r="H95" s="4">
        <v>5.8770000000000003E-3</v>
      </c>
      <c r="I95" s="4">
        <v>2.4212000000000001E-2</v>
      </c>
      <c r="J95" s="4">
        <v>5.5799999999999999E-3</v>
      </c>
      <c r="K95" s="4">
        <v>-6.8399999999999997E-3</v>
      </c>
      <c r="L95" s="4">
        <v>2.3816E-2</v>
      </c>
      <c r="M95" s="4">
        <v>2.8237000000000002E-2</v>
      </c>
      <c r="N95" s="4">
        <v>0</v>
      </c>
      <c r="O95" s="4">
        <v>1.7240999999999999E-2</v>
      </c>
      <c r="P95" s="4">
        <v>1.4678E-2</v>
      </c>
      <c r="Q95" s="4">
        <v>0</v>
      </c>
      <c r="R95" s="4">
        <v>6.3422000000000006E-2</v>
      </c>
      <c r="S95" s="4">
        <v>1.1001E-2</v>
      </c>
      <c r="T95" s="4">
        <v>1.6930000000000001E-3</v>
      </c>
      <c r="U95" s="4">
        <v>7.4999999999999997E-3</v>
      </c>
      <c r="V95" s="4">
        <v>8.1630000000000001E-3</v>
      </c>
      <c r="W95" s="4">
        <v>7.0670000000000004E-3</v>
      </c>
      <c r="X95" s="4">
        <v>0</v>
      </c>
      <c r="Y95" s="4">
        <v>3.4780000000000002E-3</v>
      </c>
      <c r="Z95" s="4">
        <v>4.9319999999999998E-3</v>
      </c>
      <c r="AA95" s="4">
        <v>-1.1639999999999999E-2</v>
      </c>
      <c r="AB95" s="4">
        <v>3.3630000000000001E-3</v>
      </c>
      <c r="AC95" s="4">
        <v>-5.2900000000000004E-3</v>
      </c>
      <c r="AD95" s="4">
        <v>1.9193999999999999E-2</v>
      </c>
      <c r="AE95" s="4">
        <v>-2.2689999999999998E-2</v>
      </c>
      <c r="AF95" s="4">
        <v>7.8799999999999999E-3</v>
      </c>
      <c r="AG95" s="4">
        <v>1.0385E-2</v>
      </c>
      <c r="AH95" s="4">
        <v>2.0636000000000002E-2</v>
      </c>
      <c r="AI95" s="4">
        <v>1.4080000000000001E-2</v>
      </c>
      <c r="AJ95" s="4">
        <v>0</v>
      </c>
      <c r="AK95" s="4">
        <v>0</v>
      </c>
      <c r="AL95" s="4">
        <v>1.9359999999999999E-2</v>
      </c>
      <c r="AM95" s="4">
        <v>1.023E-2</v>
      </c>
      <c r="AN95" s="4">
        <v>4.1669999999999997E-3</v>
      </c>
      <c r="AO95" s="4">
        <v>-1.6549999999999999E-2</v>
      </c>
      <c r="AP95" s="4">
        <v>1.3730000000000001E-3</v>
      </c>
      <c r="AQ95" s="4">
        <v>9.1780000000000004E-3</v>
      </c>
      <c r="AR95" s="4">
        <v>-4.3600000000000002E-3</v>
      </c>
      <c r="AS95" s="4">
        <v>7.986E-3</v>
      </c>
      <c r="AT95" s="4">
        <v>1.4145E-2</v>
      </c>
      <c r="AU95" s="4">
        <v>9.6369999999999997E-3</v>
      </c>
      <c r="AV95" s="4">
        <v>-1.7170000000000001E-2</v>
      </c>
      <c r="AW95" s="4">
        <v>8.0079999999999995E-3</v>
      </c>
      <c r="AX95" s="4">
        <v>2.1933000000000001E-2</v>
      </c>
      <c r="AY95" s="4">
        <v>1.1625999999999999E-2</v>
      </c>
      <c r="AZ95" s="4">
        <v>1.8938E-2</v>
      </c>
    </row>
    <row r="96" spans="1:52" x14ac:dyDescent="0.2">
      <c r="A96" s="8">
        <v>43605</v>
      </c>
      <c r="B96" s="4">
        <v>2.2072999999999999E-2</v>
      </c>
      <c r="C96" s="4">
        <v>7.017573E-3</v>
      </c>
      <c r="D96" s="4">
        <v>-7.8600000000000007E-3</v>
      </c>
      <c r="E96" s="4">
        <v>7.4881000000000003E-2</v>
      </c>
      <c r="F96" s="4">
        <v>0</v>
      </c>
      <c r="G96" s="4">
        <v>7.9830000000000005E-3</v>
      </c>
      <c r="H96" s="4">
        <v>0</v>
      </c>
      <c r="I96" s="4">
        <v>-6.5199999999999998E-3</v>
      </c>
      <c r="J96" s="4">
        <v>-6.3800000000000003E-3</v>
      </c>
      <c r="K96" s="4">
        <v>6.0859000000000003E-2</v>
      </c>
      <c r="L96" s="4">
        <v>-1.136E-2</v>
      </c>
      <c r="M96" s="4">
        <v>-7.6999999999999996E-4</v>
      </c>
      <c r="N96" s="4">
        <v>1.2423E-2</v>
      </c>
      <c r="O96" s="4">
        <v>-6.8000000000000005E-4</v>
      </c>
      <c r="P96" s="4">
        <v>-6.9300000000000004E-3</v>
      </c>
      <c r="Q96" s="4">
        <v>1.3986E-2</v>
      </c>
      <c r="R96" s="4">
        <v>2.9721999999999998E-2</v>
      </c>
      <c r="S96" s="4">
        <v>-9.5300000000000003E-3</v>
      </c>
      <c r="T96" s="4">
        <v>-1.6900000000000001E-3</v>
      </c>
      <c r="U96" s="4">
        <v>2.4880000000000002E-3</v>
      </c>
      <c r="V96" s="4">
        <v>-3.4180000000000002E-2</v>
      </c>
      <c r="W96" s="4">
        <v>1.3986E-2</v>
      </c>
      <c r="X96" s="4">
        <v>2.0135E-2</v>
      </c>
      <c r="Y96" s="4">
        <v>0.10848099999999999</v>
      </c>
      <c r="Z96" s="4">
        <v>1.6948999999999999E-2</v>
      </c>
      <c r="AA96" s="4">
        <v>7.6047000000000003E-2</v>
      </c>
      <c r="AB96" s="4">
        <v>-1.1199999999999999E-3</v>
      </c>
      <c r="AC96" s="4">
        <v>-9.5899999999999996E-3</v>
      </c>
      <c r="AD96" s="4">
        <v>1.0088E-2</v>
      </c>
      <c r="AE96" s="4">
        <v>2.2685E-2</v>
      </c>
      <c r="AF96" s="4">
        <v>3.1350000000000002E-3</v>
      </c>
      <c r="AG96" s="4">
        <v>7.0400000000000004E-2</v>
      </c>
      <c r="AH96" s="4">
        <v>1.0307E-2</v>
      </c>
      <c r="AI96" s="4">
        <v>-6.1000000000000004E-3</v>
      </c>
      <c r="AJ96" s="4">
        <v>-2.8400000000000001E-3</v>
      </c>
      <c r="AK96" s="4">
        <v>2.601E-3</v>
      </c>
      <c r="AL96" s="4">
        <v>-4.8999999999999998E-4</v>
      </c>
      <c r="AM96" s="4">
        <v>4.7213999999999999E-2</v>
      </c>
      <c r="AN96" s="4">
        <v>-5.6899999999999997E-3</v>
      </c>
      <c r="AO96" s="4">
        <v>-1.4189999999999999E-2</v>
      </c>
      <c r="AP96" s="4">
        <v>6.8349999999999999E-3</v>
      </c>
      <c r="AQ96" s="4">
        <v>9.7900000000000001E-3</v>
      </c>
      <c r="AR96" s="4">
        <v>6.5290000000000001E-3</v>
      </c>
      <c r="AS96" s="4">
        <v>-1.3100000000000001E-2</v>
      </c>
      <c r="AT96" s="4">
        <v>-5.6299999999999996E-3</v>
      </c>
      <c r="AU96" s="4">
        <v>-7.7000000000000002E-3</v>
      </c>
      <c r="AV96" s="4">
        <v>8.8093000000000005E-2</v>
      </c>
      <c r="AW96" s="4">
        <v>9.58E-3</v>
      </c>
      <c r="AX96" s="4">
        <v>1.8423999999999999E-2</v>
      </c>
      <c r="AY96" s="4">
        <v>-4.0400000000000002E-3</v>
      </c>
      <c r="AZ96" s="4">
        <v>-3.1489999999999997E-2</v>
      </c>
    </row>
    <row r="97" spans="1:52" x14ac:dyDescent="0.2">
      <c r="A97" s="8">
        <v>43606</v>
      </c>
      <c r="B97" s="4">
        <v>5.0109999999999998E-3</v>
      </c>
      <c r="C97" s="4">
        <v>-2.4591403000000001E-2</v>
      </c>
      <c r="D97" s="4">
        <v>6.0530000000000002E-3</v>
      </c>
      <c r="E97" s="4">
        <v>2.0253E-2</v>
      </c>
      <c r="F97" s="4">
        <v>-8.6899999999999998E-3</v>
      </c>
      <c r="G97" s="4">
        <v>4.9410000000000001E-3</v>
      </c>
      <c r="H97" s="4">
        <v>0</v>
      </c>
      <c r="I97" s="4">
        <v>-7.0899999999999999E-3</v>
      </c>
      <c r="J97" s="4">
        <v>-1.6000000000000001E-3</v>
      </c>
      <c r="K97" s="4">
        <v>2.0081000000000002E-2</v>
      </c>
      <c r="L97" s="4">
        <v>2.764E-3</v>
      </c>
      <c r="M97" s="4">
        <v>9.2449999999999997E-3</v>
      </c>
      <c r="N97" s="4">
        <v>-8.8539999999999994E-2</v>
      </c>
      <c r="O97" s="4">
        <v>-6.3000000000000003E-4</v>
      </c>
      <c r="P97" s="4">
        <v>5.391E-3</v>
      </c>
      <c r="Q97" s="4">
        <v>-4.2560000000000001E-2</v>
      </c>
      <c r="R97" s="4">
        <v>-2.4150000000000001E-2</v>
      </c>
      <c r="S97" s="4">
        <v>1.7519E-2</v>
      </c>
      <c r="T97" s="4">
        <v>5.0720000000000001E-3</v>
      </c>
      <c r="U97" s="4">
        <v>6.1919999999999996E-3</v>
      </c>
      <c r="V97" s="4">
        <v>3.6887999999999997E-2</v>
      </c>
      <c r="W97" s="4">
        <v>-6.2700000000000004E-3</v>
      </c>
      <c r="X97" s="4">
        <v>1.6475E-2</v>
      </c>
      <c r="Y97" s="4">
        <v>3.3694000000000002E-2</v>
      </c>
      <c r="Z97" s="4">
        <v>9.4649999999999995E-3</v>
      </c>
      <c r="AA97" s="4">
        <v>1.4997E-2</v>
      </c>
      <c r="AB97" s="4">
        <v>5.2139999999999999E-3</v>
      </c>
      <c r="AC97" s="4">
        <v>2.2235000000000001E-2</v>
      </c>
      <c r="AD97" s="4">
        <v>-1.5169999999999999E-2</v>
      </c>
      <c r="AE97" s="4">
        <v>-5.62E-3</v>
      </c>
      <c r="AF97" s="4">
        <v>6.2399999999999999E-3</v>
      </c>
      <c r="AG97" s="4">
        <v>-3.8899999999999998E-3</v>
      </c>
      <c r="AH97" s="4">
        <v>-1.11E-2</v>
      </c>
      <c r="AI97" s="4">
        <v>-2.4499999999999999E-3</v>
      </c>
      <c r="AJ97" s="4">
        <v>-1.435E-2</v>
      </c>
      <c r="AK97" s="4">
        <v>2.0566000000000001E-2</v>
      </c>
      <c r="AL97" s="4">
        <v>-1.97E-3</v>
      </c>
      <c r="AM97" s="4">
        <v>3.3416000000000001E-2</v>
      </c>
      <c r="AN97" s="4">
        <v>3.4160000000000002E-3</v>
      </c>
      <c r="AO97" s="4">
        <v>2.3484000000000001E-2</v>
      </c>
      <c r="AP97" s="4">
        <v>0</v>
      </c>
      <c r="AQ97" s="4">
        <v>8.3160000000000005E-3</v>
      </c>
      <c r="AR97" s="4">
        <v>-2.1700000000000001E-3</v>
      </c>
      <c r="AS97" s="4">
        <v>-1.47E-3</v>
      </c>
      <c r="AT97" s="4">
        <v>1.4024999999999999E-2</v>
      </c>
      <c r="AU97" s="4">
        <v>-1.362E-2</v>
      </c>
      <c r="AV97" s="4">
        <v>2.6668000000000001E-2</v>
      </c>
      <c r="AW97" s="4">
        <v>-1.3600000000000001E-3</v>
      </c>
      <c r="AX97" s="4">
        <v>-3.125E-2</v>
      </c>
      <c r="AY97" s="4">
        <v>-8.0999999999999996E-4</v>
      </c>
      <c r="AZ97" s="4">
        <v>3.026E-3</v>
      </c>
    </row>
    <row r="98" spans="1:52" x14ac:dyDescent="0.2">
      <c r="A98" s="8">
        <v>43607</v>
      </c>
      <c r="B98" s="4">
        <v>1.0330000000000001E-3</v>
      </c>
      <c r="C98" s="4">
        <v>-3.7792939999999999E-3</v>
      </c>
      <c r="D98" s="4">
        <v>-7.8799999999999999E-3</v>
      </c>
      <c r="E98" s="4">
        <v>-1.7600000000000001E-3</v>
      </c>
      <c r="F98" s="4">
        <v>-6.8100000000000001E-3</v>
      </c>
      <c r="G98" s="4">
        <v>-4.1599999999999996E-3</v>
      </c>
      <c r="H98" s="4">
        <v>3.8990000000000001E-3</v>
      </c>
      <c r="I98" s="4">
        <v>3.421E-3</v>
      </c>
      <c r="J98" s="4">
        <v>-7.2399999999999999E-3</v>
      </c>
      <c r="K98" s="4">
        <v>3.8000000000000002E-4</v>
      </c>
      <c r="L98" s="4">
        <v>1.5100000000000001E-4</v>
      </c>
      <c r="M98" s="4">
        <v>-8.4700000000000001E-3</v>
      </c>
      <c r="N98" s="4">
        <v>7.3309999999999998E-3</v>
      </c>
      <c r="O98" s="4">
        <v>2.1310000000000001E-3</v>
      </c>
      <c r="P98" s="4">
        <v>-5.3899999999999998E-3</v>
      </c>
      <c r="Q98" s="4">
        <v>-2.198E-2</v>
      </c>
      <c r="R98" s="4">
        <v>-8.4589999999999999E-2</v>
      </c>
      <c r="S98" s="4">
        <v>-7.9900000000000006E-3</v>
      </c>
      <c r="T98" s="4">
        <v>-3.3800000000000002E-3</v>
      </c>
      <c r="U98" s="4">
        <v>1.2340000000000001E-3</v>
      </c>
      <c r="V98" s="4">
        <v>2.1391E-2</v>
      </c>
      <c r="W98" s="4">
        <v>2.4846E-2</v>
      </c>
      <c r="X98" s="4">
        <v>9.7560000000000008E-3</v>
      </c>
      <c r="Y98" s="4">
        <v>-3.9940000000000003E-2</v>
      </c>
      <c r="Z98" s="4">
        <v>-1.2670000000000001E-2</v>
      </c>
      <c r="AA98" s="4">
        <v>-1.91E-3</v>
      </c>
      <c r="AB98" s="4">
        <v>-7.4599999999999996E-3</v>
      </c>
      <c r="AC98" s="4">
        <v>-1.9029999999999998E-2</v>
      </c>
      <c r="AD98" s="4">
        <v>1.273E-3</v>
      </c>
      <c r="AE98" s="4">
        <v>2.2305999999999999E-2</v>
      </c>
      <c r="AF98" s="4">
        <v>-1.56E-3</v>
      </c>
      <c r="AG98" s="4">
        <v>-1.03E-2</v>
      </c>
      <c r="AH98" s="4">
        <v>4.2370000000000003E-3</v>
      </c>
      <c r="AI98" s="4">
        <v>-6.0999999999999997E-4</v>
      </c>
      <c r="AJ98" s="4">
        <v>5.764E-3</v>
      </c>
      <c r="AK98" s="4">
        <v>-1.023E-2</v>
      </c>
      <c r="AL98" s="4">
        <v>1.9522000000000001E-2</v>
      </c>
      <c r="AM98" s="4">
        <v>3.6871000000000001E-2</v>
      </c>
      <c r="AN98" s="4">
        <v>3.0270000000000002E-3</v>
      </c>
      <c r="AO98" s="4">
        <v>8.1580000000000003E-3</v>
      </c>
      <c r="AP98" s="4">
        <v>2.7209999999999999E-3</v>
      </c>
      <c r="AQ98" s="4">
        <v>2.068E-3</v>
      </c>
      <c r="AR98" s="4">
        <v>0</v>
      </c>
      <c r="AS98" s="4">
        <v>2.9299999999999999E-3</v>
      </c>
      <c r="AT98" s="4">
        <v>-2.7899999999999999E-3</v>
      </c>
      <c r="AU98" s="4">
        <v>5.8609999999999999E-3</v>
      </c>
      <c r="AV98" s="4">
        <v>1.0817999999999999E-2</v>
      </c>
      <c r="AW98" s="4">
        <v>1.247E-2</v>
      </c>
      <c r="AX98" s="4">
        <v>3.4900000000000003E-4</v>
      </c>
      <c r="AY98" s="4">
        <v>1.0212000000000001E-2</v>
      </c>
      <c r="AZ98" s="4">
        <v>-6.2300000000000003E-3</v>
      </c>
    </row>
    <row r="99" spans="1:52" x14ac:dyDescent="0.2">
      <c r="A99" s="8">
        <v>43608</v>
      </c>
      <c r="B99" s="4">
        <v>-4.47E-3</v>
      </c>
      <c r="C99" s="4">
        <v>6.8765659000000007E-2</v>
      </c>
      <c r="D99" s="4">
        <v>-3.6600000000000001E-3</v>
      </c>
      <c r="E99" s="4">
        <v>-1.5630000000000002E-2</v>
      </c>
      <c r="F99" s="4">
        <v>4.8710000000000003E-3</v>
      </c>
      <c r="G99" s="4">
        <v>8.8170000000000002E-3</v>
      </c>
      <c r="H99" s="4">
        <v>9.6810000000000004E-3</v>
      </c>
      <c r="I99" s="4">
        <v>-1.9900000000000001E-2</v>
      </c>
      <c r="J99" s="4">
        <v>8.0699999999999999E-4</v>
      </c>
      <c r="K99" s="4">
        <v>-1.082E-2</v>
      </c>
      <c r="L99" s="4">
        <v>1.4050999999999999E-2</v>
      </c>
      <c r="M99" s="4">
        <v>-4.6499999999999996E-3</v>
      </c>
      <c r="N99" s="4">
        <v>1.0895999999999999E-2</v>
      </c>
      <c r="O99" s="4">
        <v>-2.33E-3</v>
      </c>
      <c r="P99" s="4">
        <v>1.1516E-2</v>
      </c>
      <c r="Q99" s="4">
        <v>-3.7100000000000002E-3</v>
      </c>
      <c r="R99" s="4">
        <v>9.6270000000000001E-3</v>
      </c>
      <c r="S99" s="4">
        <v>9.4369999999999992E-3</v>
      </c>
      <c r="T99" s="4">
        <v>1.0101000000000001E-2</v>
      </c>
      <c r="U99" s="4">
        <v>1.4688E-2</v>
      </c>
      <c r="V99" s="4">
        <v>-1.7080000000000001E-2</v>
      </c>
      <c r="W99" s="4">
        <v>-2.2749999999999999E-2</v>
      </c>
      <c r="X99" s="4">
        <v>1.2862E-2</v>
      </c>
      <c r="Y99" s="4">
        <v>2.1706E-2</v>
      </c>
      <c r="Z99" s="4">
        <v>9.859999999999999E-4</v>
      </c>
      <c r="AA99" s="4">
        <v>-1.4250000000000001E-2</v>
      </c>
      <c r="AB99" s="4">
        <v>5.2259999999999997E-3</v>
      </c>
      <c r="AC99" s="4">
        <v>-6.4200000000000004E-3</v>
      </c>
      <c r="AD99" s="4">
        <v>-1.797E-2</v>
      </c>
      <c r="AE99" s="4">
        <v>3.6700000000000001E-3</v>
      </c>
      <c r="AF99" s="4">
        <v>5.437E-3</v>
      </c>
      <c r="AG99" s="4">
        <v>1.5476999999999999E-2</v>
      </c>
      <c r="AH99" s="4">
        <v>-7.1000000000000004E-3</v>
      </c>
      <c r="AI99" s="4">
        <v>6.1300000000000005E-4</v>
      </c>
      <c r="AJ99" s="4">
        <v>-8.6599999999999993E-3</v>
      </c>
      <c r="AK99" s="4">
        <v>7.6819999999999996E-3</v>
      </c>
      <c r="AL99" s="4">
        <v>2.1042999999999999E-2</v>
      </c>
      <c r="AM99" s="4">
        <v>2.2599999999999999E-3</v>
      </c>
      <c r="AN99" s="4">
        <v>-1.255E-2</v>
      </c>
      <c r="AO99" s="4">
        <v>-4.163E-2</v>
      </c>
      <c r="AP99" s="4">
        <v>-2.0590000000000001E-2</v>
      </c>
      <c r="AQ99" s="4">
        <v>-2.7599999999999999E-3</v>
      </c>
      <c r="AR99" s="4">
        <v>-4.3600000000000002E-3</v>
      </c>
      <c r="AS99" s="4">
        <v>5.1079999999999997E-3</v>
      </c>
      <c r="AT99" s="4">
        <v>5.5710000000000004E-3</v>
      </c>
      <c r="AU99" s="4">
        <v>-3.8999999999999998E-3</v>
      </c>
      <c r="AV99" s="4">
        <v>-2.282E-2</v>
      </c>
      <c r="AW99" s="4">
        <v>1.5504E-2</v>
      </c>
      <c r="AX99" s="4">
        <v>-4.5399999999999998E-3</v>
      </c>
      <c r="AY99" s="4">
        <v>-1.102E-2</v>
      </c>
      <c r="AZ99" s="4">
        <v>1.5585E-2</v>
      </c>
    </row>
    <row r="100" spans="1:52" x14ac:dyDescent="0.2">
      <c r="A100" s="8">
        <v>43609</v>
      </c>
      <c r="B100" s="4">
        <v>-4.4400000000000004E-3</v>
      </c>
      <c r="C100" s="4">
        <v>2.6510097999999999E-2</v>
      </c>
      <c r="D100" s="4">
        <v>-7.9699999999999997E-3</v>
      </c>
      <c r="E100" s="4">
        <v>-3.5899999999999999E-3</v>
      </c>
      <c r="F100" s="4">
        <v>-8.7799999999999996E-3</v>
      </c>
      <c r="G100" s="4">
        <v>-8.9499999999999996E-3</v>
      </c>
      <c r="H100" s="4">
        <v>-5.7999999999999996E-3</v>
      </c>
      <c r="I100" s="4">
        <v>3.4770000000000001E-3</v>
      </c>
      <c r="J100" s="4">
        <v>-1.8720000000000001E-2</v>
      </c>
      <c r="K100" s="4">
        <v>3.8400000000000001E-4</v>
      </c>
      <c r="L100" s="4">
        <v>-9.9399999999999992E-3</v>
      </c>
      <c r="M100" s="4">
        <v>-3.4790000000000001E-2</v>
      </c>
      <c r="N100" s="4">
        <v>-9.0699999999999999E-3</v>
      </c>
      <c r="O100" s="4">
        <v>1.0660000000000001E-3</v>
      </c>
      <c r="P100" s="4">
        <v>7.6049999999999998E-3</v>
      </c>
      <c r="Q100" s="4">
        <v>0</v>
      </c>
      <c r="R100" s="4">
        <v>-1.5689999999999999E-2</v>
      </c>
      <c r="S100" s="4">
        <v>7.2199999999999999E-4</v>
      </c>
      <c r="T100" s="4">
        <v>1.4963000000000001E-2</v>
      </c>
      <c r="U100" s="4">
        <v>-2.2110000000000001E-2</v>
      </c>
      <c r="V100" s="4">
        <v>-1.464E-2</v>
      </c>
      <c r="W100" s="4">
        <v>-1.4E-3</v>
      </c>
      <c r="X100" s="4">
        <v>-3.2000000000000002E-3</v>
      </c>
      <c r="Y100" s="4">
        <v>-9.2499999999999995E-3</v>
      </c>
      <c r="Z100" s="4">
        <v>-7.7499999999999999E-3</v>
      </c>
      <c r="AA100" s="4">
        <v>1.163E-3</v>
      </c>
      <c r="AB100" s="4">
        <v>-2.98E-3</v>
      </c>
      <c r="AC100" s="4">
        <v>9.6209999999999993E-3</v>
      </c>
      <c r="AD100" s="4">
        <v>-2.758E-2</v>
      </c>
      <c r="AE100" s="4">
        <v>9.1160000000000008E-3</v>
      </c>
      <c r="AF100" s="4">
        <v>-2.1139999999999999E-2</v>
      </c>
      <c r="AG100" s="4">
        <v>8.2900000000000005E-3</v>
      </c>
      <c r="AH100" s="4">
        <v>2.6700000000000001E-3</v>
      </c>
      <c r="AI100" s="4">
        <v>4.2830000000000003E-3</v>
      </c>
      <c r="AJ100" s="4">
        <v>-2.8999999999999998E-3</v>
      </c>
      <c r="AK100" s="4">
        <v>-2.5500000000000002E-3</v>
      </c>
      <c r="AL100" s="4">
        <v>-2.3949999999999999E-2</v>
      </c>
      <c r="AM100" s="4">
        <v>4.5050000000000003E-3</v>
      </c>
      <c r="AN100" s="4">
        <v>-3.8000000000000002E-4</v>
      </c>
      <c r="AO100" s="4">
        <v>1.4174000000000001E-2</v>
      </c>
      <c r="AP100" s="4">
        <v>-3.2419999999999997E-2</v>
      </c>
      <c r="AQ100" s="4">
        <v>-1.111E-2</v>
      </c>
      <c r="AR100" s="4">
        <v>-4.3800000000000002E-3</v>
      </c>
      <c r="AS100" s="4">
        <v>-3.65E-3</v>
      </c>
      <c r="AT100" s="4">
        <v>5.5399999999999998E-3</v>
      </c>
      <c r="AU100" s="4">
        <v>-1.643E-2</v>
      </c>
      <c r="AV100" s="4">
        <v>-1.42E-3</v>
      </c>
      <c r="AW100" s="4">
        <v>-1.8600000000000001E-3</v>
      </c>
      <c r="AX100" s="4">
        <v>-2.734E-2</v>
      </c>
      <c r="AY100" s="4">
        <v>-3.5499999999999997E-2</v>
      </c>
      <c r="AZ100" s="4">
        <v>-7.5100000000000002E-3</v>
      </c>
    </row>
    <row r="101" spans="1:52" x14ac:dyDescent="0.2">
      <c r="A101" s="8">
        <v>43612</v>
      </c>
      <c r="B101" s="4">
        <v>-1.23E-3</v>
      </c>
      <c r="C101" s="4">
        <v>1.719691E-3</v>
      </c>
      <c r="D101" s="4">
        <v>-5.5500000000000002E-3</v>
      </c>
      <c r="E101" s="4">
        <v>-7.2000000000000005E-4</v>
      </c>
      <c r="F101" s="4">
        <v>0</v>
      </c>
      <c r="G101" s="4">
        <v>-4.5700000000000003E-3</v>
      </c>
      <c r="H101" s="4">
        <v>-5.8300000000000001E-3</v>
      </c>
      <c r="I101" s="4">
        <v>1.2999E-2</v>
      </c>
      <c r="J101" s="4">
        <v>1.642E-3</v>
      </c>
      <c r="K101" s="4">
        <v>-6.9300000000000004E-3</v>
      </c>
      <c r="L101" s="4">
        <v>-1.303E-2</v>
      </c>
      <c r="M101" s="4">
        <v>5.6160000000000003E-3</v>
      </c>
      <c r="N101" s="4">
        <v>1.0876E-2</v>
      </c>
      <c r="O101" s="4">
        <v>1.114E-3</v>
      </c>
      <c r="P101" s="4">
        <v>-3.0300000000000001E-3</v>
      </c>
      <c r="Q101" s="4">
        <v>-3.7200000000000002E-3</v>
      </c>
      <c r="R101" s="4">
        <v>2.7595999999999999E-2</v>
      </c>
      <c r="S101" s="4">
        <v>-5.0699999999999999E-3</v>
      </c>
      <c r="T101" s="4">
        <v>-1.329E-2</v>
      </c>
      <c r="U101" s="4">
        <v>-2.0080000000000001E-2</v>
      </c>
      <c r="V101" s="4">
        <v>-1.043E-2</v>
      </c>
      <c r="W101" s="4">
        <v>8.345E-3</v>
      </c>
      <c r="X101" s="4">
        <v>0</v>
      </c>
      <c r="Y101" s="4">
        <v>6.1729999999999997E-3</v>
      </c>
      <c r="Z101" s="4">
        <v>2.4800000000000001E-4</v>
      </c>
      <c r="AA101" s="4">
        <v>7.7499999999999997E-4</v>
      </c>
      <c r="AB101" s="4">
        <v>4.4710000000000001E-3</v>
      </c>
      <c r="AC101" s="4">
        <v>0</v>
      </c>
      <c r="AD101" s="4">
        <v>1.0596E-2</v>
      </c>
      <c r="AE101" s="4">
        <v>-1.8319999999999999E-2</v>
      </c>
      <c r="AF101" s="4">
        <v>-2.564E-2</v>
      </c>
      <c r="AG101" s="4">
        <v>5.5360000000000001E-3</v>
      </c>
      <c r="AH101" s="4">
        <v>1.7330000000000002E-2</v>
      </c>
      <c r="AI101" s="4">
        <v>-2.4399999999999999E-3</v>
      </c>
      <c r="AJ101" s="4">
        <v>5.7970000000000001E-3</v>
      </c>
      <c r="AK101" s="4">
        <v>2.5539999999999998E-3</v>
      </c>
      <c r="AL101" s="4">
        <v>1.7299999999999999E-2</v>
      </c>
      <c r="AM101" s="4">
        <v>0</v>
      </c>
      <c r="AN101" s="4">
        <v>8.3840000000000008E-3</v>
      </c>
      <c r="AO101" s="4">
        <v>0</v>
      </c>
      <c r="AP101" s="4">
        <v>0</v>
      </c>
      <c r="AQ101" s="4">
        <v>-2.189E-2</v>
      </c>
      <c r="AR101" s="4">
        <v>2.1909999999999998E-3</v>
      </c>
      <c r="AS101" s="4">
        <v>2.918E-3</v>
      </c>
      <c r="AT101" s="4">
        <v>-2.5180000000000001E-2</v>
      </c>
      <c r="AU101" s="4">
        <v>1.9859999999999999E-3</v>
      </c>
      <c r="AV101" s="4">
        <v>-7.1399999999999996E-3</v>
      </c>
      <c r="AW101" s="4">
        <v>5.5649999999999996E-3</v>
      </c>
      <c r="AX101" s="4">
        <v>-1.231E-2</v>
      </c>
      <c r="AY101" s="4">
        <v>2.5179999999999998E-3</v>
      </c>
      <c r="AZ101" s="4">
        <v>8.5079999999999999E-3</v>
      </c>
    </row>
    <row r="102" spans="1:52" x14ac:dyDescent="0.2">
      <c r="A102" s="8">
        <v>43613</v>
      </c>
      <c r="B102" s="4">
        <v>4.6540000000000002E-3</v>
      </c>
      <c r="C102" s="4">
        <v>1.5683921999999999E-2</v>
      </c>
      <c r="D102" s="4">
        <v>3.0890000000000002E-3</v>
      </c>
      <c r="E102" s="4">
        <v>6.4489999999999999E-3</v>
      </c>
      <c r="F102" s="4">
        <v>-1.9599999999999999E-3</v>
      </c>
      <c r="G102" s="4">
        <v>8.5990000000000007E-3</v>
      </c>
      <c r="H102" s="4">
        <v>0</v>
      </c>
      <c r="I102" s="4">
        <v>1.7246000000000001E-2</v>
      </c>
      <c r="J102" s="4">
        <v>-8.1999999999999998E-4</v>
      </c>
      <c r="K102" s="4">
        <v>5.1390000000000003E-3</v>
      </c>
      <c r="L102" s="4">
        <v>5.2009999999999999E-3</v>
      </c>
      <c r="M102" s="4">
        <v>5.5840000000000004E-3</v>
      </c>
      <c r="N102" s="4">
        <v>9.5689999999999994E-3</v>
      </c>
      <c r="O102" s="4">
        <v>3.0439999999999998E-3</v>
      </c>
      <c r="P102" s="4">
        <v>-6.1000000000000004E-3</v>
      </c>
      <c r="Q102" s="4">
        <v>1.4815E-2</v>
      </c>
      <c r="R102" s="4">
        <v>1.183E-3</v>
      </c>
      <c r="S102" s="4">
        <v>-5.8199999999999997E-3</v>
      </c>
      <c r="T102" s="4">
        <v>-1.67E-3</v>
      </c>
      <c r="U102" s="4">
        <v>3.7950000000000002E-3</v>
      </c>
      <c r="V102" s="4">
        <v>1.4246999999999999E-2</v>
      </c>
      <c r="W102" s="4">
        <v>9.6489999999999996E-3</v>
      </c>
      <c r="X102" s="4">
        <v>-6.43E-3</v>
      </c>
      <c r="Y102" s="4">
        <v>6.1349999999999998E-3</v>
      </c>
      <c r="Z102" s="4">
        <v>1.4546E-2</v>
      </c>
      <c r="AA102" s="4">
        <v>1.193E-2</v>
      </c>
      <c r="AB102" s="4">
        <v>-6.3400000000000001E-3</v>
      </c>
      <c r="AC102" s="4">
        <v>-3.2000000000000002E-3</v>
      </c>
      <c r="AD102" s="4">
        <v>1.3089E-2</v>
      </c>
      <c r="AE102" s="4">
        <v>1.6499E-2</v>
      </c>
      <c r="AF102" s="4">
        <v>-3.637E-2</v>
      </c>
      <c r="AG102" s="4">
        <v>-1.34E-2</v>
      </c>
      <c r="AH102" s="4">
        <v>2.1985000000000001E-2</v>
      </c>
      <c r="AI102" s="4">
        <v>7.9240000000000005E-3</v>
      </c>
      <c r="AJ102" s="4">
        <v>-5.7999999999999996E-3</v>
      </c>
      <c r="AK102" s="4">
        <v>2.5479999999999999E-3</v>
      </c>
      <c r="AL102" s="4">
        <v>6.1739999999999998E-3</v>
      </c>
      <c r="AM102" s="4">
        <v>6.7190000000000001E-3</v>
      </c>
      <c r="AN102" s="4">
        <v>4.1660000000000004E-3</v>
      </c>
      <c r="AO102" s="4">
        <v>1.7781000000000002E-2</v>
      </c>
      <c r="AP102" s="4">
        <v>1.2812E-2</v>
      </c>
      <c r="AQ102" s="4">
        <v>-1.3650000000000001E-2</v>
      </c>
      <c r="AR102" s="4">
        <v>-1.0999999999999999E-2</v>
      </c>
      <c r="AS102" s="4">
        <v>7.2570000000000004E-3</v>
      </c>
      <c r="AT102" s="4">
        <v>8.463E-3</v>
      </c>
      <c r="AU102" s="4">
        <v>1.5096999999999999E-2</v>
      </c>
      <c r="AV102" s="4">
        <v>-1.7899999999999999E-3</v>
      </c>
      <c r="AW102" s="4">
        <v>2.9030000000000002E-3</v>
      </c>
      <c r="AX102" s="4">
        <v>-6.5799999999999999E-3</v>
      </c>
      <c r="AY102" s="4">
        <v>6.6829999999999997E-3</v>
      </c>
      <c r="AZ102" s="4">
        <v>1.4348E-2</v>
      </c>
    </row>
    <row r="103" spans="1:52" x14ac:dyDescent="0.2">
      <c r="A103" s="8">
        <v>43614</v>
      </c>
      <c r="B103" s="4">
        <v>-6.7000000000000002E-3</v>
      </c>
      <c r="C103" s="4">
        <v>-2.3619101999999999E-2</v>
      </c>
      <c r="D103" s="4">
        <v>-6.8100000000000001E-3</v>
      </c>
      <c r="E103" s="4">
        <v>1.428E-3</v>
      </c>
      <c r="F103" s="4">
        <v>-3.9399999999999999E-3</v>
      </c>
      <c r="G103" s="4">
        <v>-1.372E-2</v>
      </c>
      <c r="H103" s="4">
        <v>5.8310000000000002E-3</v>
      </c>
      <c r="I103" s="4">
        <v>-6.2399999999999999E-3</v>
      </c>
      <c r="J103" s="4">
        <v>-4.1099999999999999E-3</v>
      </c>
      <c r="K103" s="4">
        <v>-1.92E-3</v>
      </c>
      <c r="L103" s="4">
        <v>-4.4999999999999999E-4</v>
      </c>
      <c r="M103" s="4">
        <v>7.9500000000000003E-4</v>
      </c>
      <c r="N103" s="4">
        <v>-1.439E-2</v>
      </c>
      <c r="O103" s="4">
        <v>-1.35E-2</v>
      </c>
      <c r="P103" s="4">
        <v>-8.4499999999999992E-3</v>
      </c>
      <c r="Q103" s="4">
        <v>7.326E-3</v>
      </c>
      <c r="R103" s="4">
        <v>-2.0299999999999999E-2</v>
      </c>
      <c r="S103" s="4">
        <v>-1.4710000000000001E-2</v>
      </c>
      <c r="T103" s="4">
        <v>-8.4100000000000008E-3</v>
      </c>
      <c r="U103" s="4">
        <v>-6.3299999999999997E-3</v>
      </c>
      <c r="V103" s="4">
        <v>1.6310000000000001E-3</v>
      </c>
      <c r="W103" s="4">
        <v>-2.2190000000000001E-2</v>
      </c>
      <c r="X103" s="10"/>
      <c r="Y103" s="4">
        <v>-3.0599999999999998E-3</v>
      </c>
      <c r="Z103" s="4">
        <v>-1.108E-2</v>
      </c>
      <c r="AA103" s="4">
        <v>9.8969999999999995E-3</v>
      </c>
      <c r="AB103" s="4">
        <v>7.4799999999999997E-4</v>
      </c>
      <c r="AC103" s="4">
        <v>1.067E-3</v>
      </c>
      <c r="AD103" s="4">
        <v>-2.5020000000000001E-2</v>
      </c>
      <c r="AE103" s="4">
        <v>1.817E-3</v>
      </c>
      <c r="AF103" s="4">
        <v>-9.2999999999999992E-3</v>
      </c>
      <c r="AG103" s="4">
        <v>-5.0299999999999997E-3</v>
      </c>
      <c r="AH103" s="4">
        <v>-7.43E-3</v>
      </c>
      <c r="AI103" s="4">
        <v>-1.038E-2</v>
      </c>
      <c r="AJ103" s="4">
        <v>-2.3529999999999999E-2</v>
      </c>
      <c r="AK103" s="4">
        <v>-1.538E-2</v>
      </c>
      <c r="AL103" s="4">
        <v>-8.0800000000000004E-3</v>
      </c>
      <c r="AM103" s="4">
        <v>-4.47E-3</v>
      </c>
      <c r="AN103" s="4">
        <v>-9.4900000000000002E-3</v>
      </c>
      <c r="AO103" s="4">
        <v>-4.0140000000000002E-2</v>
      </c>
      <c r="AP103" s="4">
        <v>-1.5679999999999999E-2</v>
      </c>
      <c r="AQ103" s="4">
        <v>-2.8999999999999998E-3</v>
      </c>
      <c r="AR103" s="4">
        <v>-6.6600000000000001E-3</v>
      </c>
      <c r="AS103" s="4">
        <v>-1.7510000000000001E-2</v>
      </c>
      <c r="AT103" s="4">
        <v>2.8050000000000002E-3</v>
      </c>
      <c r="AU103" s="4">
        <v>-1.18E-2</v>
      </c>
      <c r="AV103" s="4">
        <v>-4.6800000000000001E-3</v>
      </c>
      <c r="AW103" s="4">
        <v>-1.6469999999999999E-2</v>
      </c>
      <c r="AX103" s="4">
        <v>-1.553E-2</v>
      </c>
      <c r="AY103" s="4">
        <v>8.3199999999999995E-4</v>
      </c>
      <c r="AZ103" s="4">
        <v>-1.0869999999999999E-2</v>
      </c>
    </row>
    <row r="104" spans="1:52" x14ac:dyDescent="0.2">
      <c r="A104" s="8">
        <v>43615</v>
      </c>
      <c r="B104" s="4">
        <v>-6.45E-3</v>
      </c>
      <c r="C104" s="4">
        <v>-1.1496381999999999E-2</v>
      </c>
      <c r="D104" s="4">
        <v>-7.4799999999999997E-3</v>
      </c>
      <c r="E104" s="4">
        <v>-1.07E-3</v>
      </c>
      <c r="F104" s="4">
        <v>-9.8999999999999999E-4</v>
      </c>
      <c r="G104" s="4">
        <v>-9.9100000000000004E-3</v>
      </c>
      <c r="H104" s="4">
        <v>-3.8800000000000002E-3</v>
      </c>
      <c r="I104" s="4">
        <v>-1.736E-2</v>
      </c>
      <c r="J104" s="4">
        <v>2.47E-3</v>
      </c>
      <c r="K104" s="4">
        <v>3.9719999999999998E-3</v>
      </c>
      <c r="L104" s="4">
        <v>-8.9099999999999995E-3</v>
      </c>
      <c r="M104" s="4">
        <v>-3.98E-3</v>
      </c>
      <c r="N104" s="4">
        <v>7.8200000000000006E-3</v>
      </c>
      <c r="O104" s="4">
        <v>-4.5599999999999998E-3</v>
      </c>
      <c r="P104" s="4">
        <v>-1.6320000000000001E-2</v>
      </c>
      <c r="Q104" s="4">
        <v>-7.3299999999999997E-3</v>
      </c>
      <c r="R104" s="4">
        <v>-3.8109999999999998E-2</v>
      </c>
      <c r="S104" s="4">
        <v>-1.643E-2</v>
      </c>
      <c r="T104" s="4">
        <v>-2.9139999999999999E-2</v>
      </c>
      <c r="U104" s="4">
        <v>-1.537E-2</v>
      </c>
      <c r="V104" s="4">
        <v>-8.7299999999999999E-3</v>
      </c>
      <c r="W104" s="4">
        <v>0</v>
      </c>
      <c r="X104" s="10"/>
      <c r="Y104" s="4">
        <v>2.1245E-2</v>
      </c>
      <c r="Z104" s="4">
        <v>-6.5399999999999998E-3</v>
      </c>
      <c r="AA104" s="4">
        <v>3.7810000000000001E-3</v>
      </c>
      <c r="AB104" s="4">
        <v>-7.1300000000000001E-3</v>
      </c>
      <c r="AC104" s="4">
        <v>-1.2880000000000001E-2</v>
      </c>
      <c r="AD104" s="4">
        <v>-2.1559999999999999E-2</v>
      </c>
      <c r="AE104" s="4">
        <v>-3.64E-3</v>
      </c>
      <c r="AF104" s="4">
        <v>8.4900000000000004E-4</v>
      </c>
      <c r="AG104" s="4">
        <v>-2.31E-3</v>
      </c>
      <c r="AH104" s="4">
        <v>-3.3860000000000001E-2</v>
      </c>
      <c r="AI104" s="4">
        <v>-9.2499999999999995E-3</v>
      </c>
      <c r="AJ104" s="4">
        <v>-2.1049999999999999E-2</v>
      </c>
      <c r="AK104" s="4">
        <v>-2.0889999999999999E-2</v>
      </c>
      <c r="AL104" s="4">
        <v>-7.1900000000000002E-3</v>
      </c>
      <c r="AM104" s="4">
        <v>-1.1270000000000001E-2</v>
      </c>
      <c r="AN104" s="4">
        <v>-5.7400000000000003E-3</v>
      </c>
      <c r="AO104" s="4">
        <v>6.9350000000000002E-3</v>
      </c>
      <c r="AP104" s="4">
        <v>-1.593E-2</v>
      </c>
      <c r="AQ104" s="4">
        <v>-1.4619999999999999E-2</v>
      </c>
      <c r="AR104" s="4">
        <v>0</v>
      </c>
      <c r="AS104" s="4">
        <v>-7.3999999999999999E-4</v>
      </c>
      <c r="AT104" s="4">
        <v>1.6667000000000001E-2</v>
      </c>
      <c r="AU104" s="4">
        <v>-3.3E-3</v>
      </c>
      <c r="AV104" s="4">
        <v>-4.3400000000000001E-3</v>
      </c>
      <c r="AW104" s="4">
        <v>-9.9600000000000001E-3</v>
      </c>
      <c r="AX104" s="4">
        <v>-3.3600000000000001E-3</v>
      </c>
      <c r="AY104" s="4">
        <v>-7.5199999999999998E-3</v>
      </c>
      <c r="AZ104" s="4">
        <v>-8.6499999999999997E-3</v>
      </c>
    </row>
    <row r="105" spans="1:52" x14ac:dyDescent="0.2">
      <c r="A105" s="8">
        <v>43616</v>
      </c>
      <c r="B105" s="4">
        <v>1.619E-3</v>
      </c>
      <c r="C105" s="4">
        <v>1.5989217999999999E-2</v>
      </c>
      <c r="D105" s="4">
        <v>3.0810000000000001E-2</v>
      </c>
      <c r="E105" s="4">
        <v>-4.6499999999999996E-3</v>
      </c>
      <c r="F105" s="4">
        <v>9.8700000000000003E-4</v>
      </c>
      <c r="G105" s="4">
        <v>6.2240000000000004E-3</v>
      </c>
      <c r="H105" s="4">
        <v>7.7520000000000002E-3</v>
      </c>
      <c r="I105" s="4">
        <v>1.5900000000000001E-3</v>
      </c>
      <c r="J105" s="4">
        <v>-4.1200000000000004E-3</v>
      </c>
      <c r="K105" s="4">
        <v>3.9560000000000003E-3</v>
      </c>
      <c r="L105" s="4">
        <v>1.7287E-2</v>
      </c>
      <c r="M105" s="4">
        <v>-6.4099999999999999E-3</v>
      </c>
      <c r="N105" s="4">
        <v>-1.0240000000000001E-2</v>
      </c>
      <c r="O105" s="4">
        <v>9.3869999999999995E-3</v>
      </c>
      <c r="P105" s="4">
        <v>9.3600000000000003E-3</v>
      </c>
      <c r="Q105" s="4">
        <v>7.326E-3</v>
      </c>
      <c r="R105" s="4">
        <v>8.7340000000000004E-3</v>
      </c>
      <c r="S105" s="4">
        <v>8.9960000000000005E-3</v>
      </c>
      <c r="T105" s="4">
        <v>1.738E-3</v>
      </c>
      <c r="U105" s="4">
        <v>-1.299E-2</v>
      </c>
      <c r="V105" s="4">
        <v>4.9189999999999998E-3</v>
      </c>
      <c r="W105" s="4">
        <v>-6.9999999999999999E-4</v>
      </c>
      <c r="X105" s="4">
        <v>6.6230000000000004E-3</v>
      </c>
      <c r="Y105" s="4">
        <v>-6.0200000000000002E-3</v>
      </c>
      <c r="Z105" s="4">
        <v>-1E-3</v>
      </c>
      <c r="AA105" s="4">
        <v>-3.8000000000000002E-4</v>
      </c>
      <c r="AB105" s="4">
        <v>2.4178000000000002E-2</v>
      </c>
      <c r="AC105" s="4">
        <v>4.7452000000000001E-2</v>
      </c>
      <c r="AD105" s="4">
        <v>-2.2040000000000001E-2</v>
      </c>
      <c r="AE105" s="4">
        <v>1.0869999999999999E-2</v>
      </c>
      <c r="AF105" s="4">
        <v>-9.3799999999999994E-3</v>
      </c>
      <c r="AG105" s="4">
        <v>9.2069999999999999E-3</v>
      </c>
      <c r="AH105" s="4">
        <v>-7.45E-3</v>
      </c>
      <c r="AI105" s="4">
        <v>1.0470999999999999E-2</v>
      </c>
      <c r="AJ105" s="4">
        <v>9.077E-3</v>
      </c>
      <c r="AK105" s="4">
        <v>2.6350000000000002E-3</v>
      </c>
      <c r="AL105" s="4">
        <v>4.7959999999999999E-3</v>
      </c>
      <c r="AM105" s="4">
        <v>4.5250000000000004E-3</v>
      </c>
      <c r="AN105" s="4">
        <v>3.4480000000000001E-3</v>
      </c>
      <c r="AO105" s="4">
        <v>-2.7390000000000001E-2</v>
      </c>
      <c r="AP105" s="4">
        <v>-1.619E-2</v>
      </c>
      <c r="AQ105" s="4">
        <v>-1.1849999999999999E-2</v>
      </c>
      <c r="AR105" s="4">
        <v>-4.4600000000000004E-3</v>
      </c>
      <c r="AS105" s="4">
        <v>1.6795000000000001E-2</v>
      </c>
      <c r="AT105" s="4">
        <v>5.4949999999999999E-3</v>
      </c>
      <c r="AU105" s="4">
        <v>-4.64E-3</v>
      </c>
      <c r="AV105" s="4">
        <v>-6.5399999999999998E-3</v>
      </c>
      <c r="AW105" s="4">
        <v>2.4320000000000001E-3</v>
      </c>
      <c r="AX105" s="4">
        <v>-3.7499999999999999E-3</v>
      </c>
      <c r="AY105" s="4">
        <v>-1.039E-2</v>
      </c>
      <c r="AZ105" s="4">
        <v>-1.34E-3</v>
      </c>
    </row>
    <row r="106" spans="1:52" x14ac:dyDescent="0.2">
      <c r="A106" s="6">
        <v>43619</v>
      </c>
      <c r="B106" s="4">
        <v>-1.1270000000000001E-2</v>
      </c>
      <c r="C106" s="4">
        <v>-2.9038247999999999E-2</v>
      </c>
      <c r="D106" s="4">
        <v>-2.2089999999999999E-2</v>
      </c>
      <c r="E106" s="4">
        <v>-1.227E-2</v>
      </c>
      <c r="F106" s="4">
        <v>9.8139999999999998E-3</v>
      </c>
      <c r="G106" s="4">
        <v>-9.8200000000000006E-3</v>
      </c>
      <c r="H106" s="4">
        <v>-2.7400000000000001E-2</v>
      </c>
      <c r="I106" s="4">
        <v>-2.5479999999999999E-2</v>
      </c>
      <c r="J106" s="4">
        <v>-2.48E-3</v>
      </c>
      <c r="K106" s="4">
        <v>-7.6699999999999997E-3</v>
      </c>
      <c r="L106" s="4">
        <v>-8.6800000000000002E-3</v>
      </c>
      <c r="M106" s="4">
        <v>7.2030000000000002E-3</v>
      </c>
      <c r="N106" s="4">
        <v>9.639E-3</v>
      </c>
      <c r="O106" s="4">
        <v>-4.1900000000000001E-3</v>
      </c>
      <c r="P106" s="4">
        <v>1.3112E-2</v>
      </c>
      <c r="Q106" s="4">
        <v>-4.0969999999999999E-2</v>
      </c>
      <c r="R106" s="4">
        <v>-3.669E-2</v>
      </c>
      <c r="S106" s="4">
        <v>1.4080000000000001E-2</v>
      </c>
      <c r="T106" s="4">
        <v>5.195E-3</v>
      </c>
      <c r="U106" s="4">
        <v>-1.9800000000000002E-2</v>
      </c>
      <c r="V106" s="4">
        <v>-2.2610000000000002E-2</v>
      </c>
      <c r="W106" s="4">
        <v>-3.499E-2</v>
      </c>
      <c r="X106" s="4">
        <v>1.9608E-2</v>
      </c>
      <c r="Y106" s="4">
        <v>-1.8290000000000001E-2</v>
      </c>
      <c r="Z106" s="4">
        <v>-3.6479999999999999E-2</v>
      </c>
      <c r="AA106" s="4">
        <v>-6.0600000000000003E-3</v>
      </c>
      <c r="AB106" s="4">
        <v>3.6091999999999999E-2</v>
      </c>
      <c r="AC106" s="4">
        <v>2.5420999999999999E-2</v>
      </c>
      <c r="AD106" s="4">
        <v>-1.12E-2</v>
      </c>
      <c r="AE106" s="4">
        <v>-2.9250000000000002E-2</v>
      </c>
      <c r="AF106" s="4">
        <v>-3.3989999999999999E-2</v>
      </c>
      <c r="AG106" s="4">
        <v>3.2880000000000001E-3</v>
      </c>
      <c r="AH106" s="4">
        <v>-3.2320000000000002E-2</v>
      </c>
      <c r="AI106" s="4">
        <v>-2.4499999999999999E-3</v>
      </c>
      <c r="AJ106" s="4">
        <v>-1.5169999999999999E-2</v>
      </c>
      <c r="AK106" s="4">
        <v>-2.64E-3</v>
      </c>
      <c r="AL106" s="4">
        <v>-2.1770000000000001E-2</v>
      </c>
      <c r="AM106" s="4">
        <v>-2.2599999999999999E-3</v>
      </c>
      <c r="AN106" s="4">
        <v>-2.3E-3</v>
      </c>
      <c r="AO106" s="4">
        <v>-2.1700000000000001E-2</v>
      </c>
      <c r="AP106" s="4">
        <v>-2.4029999999999999E-2</v>
      </c>
      <c r="AQ106" s="4">
        <v>-1.35E-2</v>
      </c>
      <c r="AR106" s="4">
        <v>-8.9899999999999997E-3</v>
      </c>
      <c r="AS106" s="4">
        <v>7.2150000000000001E-3</v>
      </c>
      <c r="AT106" s="4">
        <v>-1.6570000000000001E-2</v>
      </c>
      <c r="AU106" s="4">
        <v>-3.1730000000000001E-2</v>
      </c>
      <c r="AV106" s="4">
        <v>-1.321E-2</v>
      </c>
      <c r="AW106" s="4">
        <v>-8.1300000000000001E-3</v>
      </c>
      <c r="AX106" s="4">
        <v>-6.0200000000000002E-3</v>
      </c>
      <c r="AY106" s="4">
        <v>-2.4289999999999999E-2</v>
      </c>
      <c r="AZ106" s="4">
        <v>-6.0400000000000002E-3</v>
      </c>
    </row>
    <row r="107" spans="1:52" x14ac:dyDescent="0.2">
      <c r="A107" s="6">
        <v>43620</v>
      </c>
      <c r="B107" s="4">
        <v>4.0850000000000001E-3</v>
      </c>
      <c r="C107" s="4">
        <v>6.0166519999999999E-3</v>
      </c>
      <c r="D107" s="4">
        <v>3.715E-3</v>
      </c>
      <c r="E107" s="4">
        <v>7.9570000000000005E-3</v>
      </c>
      <c r="F107" s="4">
        <v>9.7599999999999998E-4</v>
      </c>
      <c r="G107" s="4">
        <v>2.5300000000000001E-3</v>
      </c>
      <c r="H107" s="4">
        <v>1.9819999999999998E-3</v>
      </c>
      <c r="I107" s="4">
        <v>1.3492000000000001E-2</v>
      </c>
      <c r="J107" s="4">
        <v>1.8860999999999999E-2</v>
      </c>
      <c r="K107" s="4">
        <v>6.5250000000000004E-3</v>
      </c>
      <c r="L107" s="4">
        <v>-2.0420000000000001E-2</v>
      </c>
      <c r="M107" s="4">
        <v>8.7340000000000004E-3</v>
      </c>
      <c r="N107" s="4">
        <v>-9.6399999999999993E-3</v>
      </c>
      <c r="O107" s="4">
        <v>-7.6499999999999997E-3</v>
      </c>
      <c r="P107" s="4">
        <v>8.3940000000000004E-3</v>
      </c>
      <c r="Q107" s="4">
        <v>-7.6299999999999996E-3</v>
      </c>
      <c r="R107" s="4">
        <v>6.4229999999999999E-3</v>
      </c>
      <c r="S107" s="4">
        <v>5.8690000000000001E-3</v>
      </c>
      <c r="T107" s="4">
        <v>2.8937999999999998E-2</v>
      </c>
      <c r="U107" s="4">
        <v>-1.342E-2</v>
      </c>
      <c r="V107" s="4">
        <v>3.8960000000000002E-3</v>
      </c>
      <c r="W107" s="4">
        <v>-2.1800000000000001E-3</v>
      </c>
      <c r="X107" s="4">
        <v>6.4520000000000003E-3</v>
      </c>
      <c r="Y107" s="4">
        <v>-1.238E-2</v>
      </c>
      <c r="Z107" s="4">
        <v>-1.4330000000000001E-2</v>
      </c>
      <c r="AA107" s="4">
        <v>3.7910000000000001E-3</v>
      </c>
      <c r="AB107" s="4">
        <v>3.539E-3</v>
      </c>
      <c r="AC107" s="4">
        <v>3.0079999999999998E-3</v>
      </c>
      <c r="AD107" s="4">
        <v>1.407E-3</v>
      </c>
      <c r="AE107" s="4">
        <v>0</v>
      </c>
      <c r="AF107" s="4">
        <v>0</v>
      </c>
      <c r="AG107" s="4">
        <v>-1.278E-2</v>
      </c>
      <c r="AH107" s="4">
        <v>1.4821000000000001E-2</v>
      </c>
      <c r="AI107" s="4">
        <v>-8.6400000000000001E-3</v>
      </c>
      <c r="AJ107" s="4">
        <v>-9.2200000000000008E-3</v>
      </c>
      <c r="AK107" s="4">
        <v>-2.64E-3</v>
      </c>
      <c r="AL107" s="4">
        <v>1.954E-3</v>
      </c>
      <c r="AM107" s="4">
        <v>1.5713000000000001E-2</v>
      </c>
      <c r="AN107" s="4">
        <v>-1.857E-2</v>
      </c>
      <c r="AO107" s="4">
        <v>4.4680999999999998E-2</v>
      </c>
      <c r="AP107" s="4">
        <v>1.2085E-2</v>
      </c>
      <c r="AQ107" s="4">
        <v>-7.6000000000000004E-4</v>
      </c>
      <c r="AR107" s="4">
        <v>-1.3639999999999999E-2</v>
      </c>
      <c r="AS107" s="4">
        <v>1.9224999999999999E-2</v>
      </c>
      <c r="AT107" s="4">
        <v>1.9310999999999998E-2</v>
      </c>
      <c r="AU107" s="4">
        <v>-6.1900000000000002E-3</v>
      </c>
      <c r="AV107" s="4">
        <v>6.2579999999999997E-3</v>
      </c>
      <c r="AW107" s="4">
        <v>6.7799999999999996E-3</v>
      </c>
      <c r="AX107" s="4">
        <v>9.3930000000000003E-3</v>
      </c>
      <c r="AY107" s="4">
        <v>-1.3690000000000001E-2</v>
      </c>
      <c r="AZ107" s="4">
        <v>-3.5439999999999999E-2</v>
      </c>
    </row>
    <row r="108" spans="1:52" x14ac:dyDescent="0.2">
      <c r="A108" s="6">
        <v>43621</v>
      </c>
      <c r="B108" s="4">
        <v>4.0800000000000003E-3</v>
      </c>
      <c r="C108" s="4">
        <v>1.7835759E-2</v>
      </c>
      <c r="D108" s="4">
        <v>-3.0999999999999999E-3</v>
      </c>
      <c r="E108" s="4">
        <v>8.9650000000000007E-3</v>
      </c>
      <c r="F108" s="4">
        <v>4.8659999999999997E-3</v>
      </c>
      <c r="G108" s="4">
        <v>1.4652999999999999E-2</v>
      </c>
      <c r="H108" s="4">
        <v>7.8899999999999994E-3</v>
      </c>
      <c r="I108" s="4">
        <v>6.1460000000000004E-3</v>
      </c>
      <c r="J108" s="4">
        <v>1.8512000000000001E-2</v>
      </c>
      <c r="K108" s="4">
        <v>1.2293E-2</v>
      </c>
      <c r="L108" s="4">
        <v>1.1864E-2</v>
      </c>
      <c r="M108" s="4">
        <v>7.0889999999999998E-3</v>
      </c>
      <c r="N108" s="4">
        <v>-1.82E-3</v>
      </c>
      <c r="O108" s="4">
        <v>-8.6099999999999996E-3</v>
      </c>
      <c r="P108" s="4">
        <v>-7.6299999999999996E-3</v>
      </c>
      <c r="Q108" s="4">
        <v>0</v>
      </c>
      <c r="R108" s="4">
        <v>1.7767000000000002E-2</v>
      </c>
      <c r="S108" s="4">
        <v>-8.8199999999999997E-3</v>
      </c>
      <c r="T108" s="4">
        <v>-2.7210000000000002E-2</v>
      </c>
      <c r="U108" s="4">
        <v>5.391E-3</v>
      </c>
      <c r="V108" s="4">
        <v>4.9880000000000002E-3</v>
      </c>
      <c r="W108" s="4">
        <v>-1.8380000000000001E-2</v>
      </c>
      <c r="X108" s="4">
        <v>-1.9480000000000001E-2</v>
      </c>
      <c r="Y108" s="4">
        <v>2.4617E-2</v>
      </c>
      <c r="Z108" s="4">
        <v>2.1713E-2</v>
      </c>
      <c r="AA108" s="4">
        <v>7.9139999999999992E-3</v>
      </c>
      <c r="AB108" s="4">
        <v>-1.2800000000000001E-2</v>
      </c>
      <c r="AC108" s="4">
        <v>-2.7400000000000001E-2</v>
      </c>
      <c r="AD108" s="4">
        <v>-4.2300000000000003E-3</v>
      </c>
      <c r="AE108" s="4">
        <v>7.3940000000000004E-3</v>
      </c>
      <c r="AF108" s="4">
        <v>9.7050000000000001E-3</v>
      </c>
      <c r="AG108" s="4">
        <v>5.9100000000000003E-3</v>
      </c>
      <c r="AH108" s="4">
        <v>9.5930000000000008E-3</v>
      </c>
      <c r="AI108" s="4">
        <v>9.2510000000000005E-3</v>
      </c>
      <c r="AJ108" s="4">
        <v>-3.0899999999999999E-3</v>
      </c>
      <c r="AK108" s="4">
        <v>-1.6E-2</v>
      </c>
      <c r="AL108" s="4">
        <v>1.1162E-2</v>
      </c>
      <c r="AM108" s="4">
        <v>-2.2519999999999998E-2</v>
      </c>
      <c r="AN108" s="4">
        <v>2.7299999999999998E-3</v>
      </c>
      <c r="AO108" s="4">
        <v>2.4004000000000001E-2</v>
      </c>
      <c r="AP108" s="4">
        <v>-1.5E-3</v>
      </c>
      <c r="AQ108" s="4">
        <v>5.2769999999999996E-3</v>
      </c>
      <c r="AR108" s="4">
        <v>0</v>
      </c>
      <c r="AS108" s="4">
        <v>1.4090000000000001E-3</v>
      </c>
      <c r="AT108" s="4">
        <v>-2.7399999999999998E-3</v>
      </c>
      <c r="AU108" s="4">
        <v>6.8780000000000004E-3</v>
      </c>
      <c r="AV108" s="4">
        <v>1.3487000000000001E-2</v>
      </c>
      <c r="AW108" s="4">
        <v>5.6600000000000001E-3</v>
      </c>
      <c r="AX108" s="4">
        <v>-9.0200000000000002E-3</v>
      </c>
      <c r="AY108" s="4">
        <v>2.928E-3</v>
      </c>
      <c r="AZ108" s="4">
        <v>1.5906E-2</v>
      </c>
    </row>
    <row r="109" spans="1:52" x14ac:dyDescent="0.2">
      <c r="A109" s="6">
        <v>43622</v>
      </c>
      <c r="B109" s="4">
        <v>3.6700000000000001E-3</v>
      </c>
      <c r="C109" s="4">
        <v>7.9406600000000004E-3</v>
      </c>
      <c r="D109" s="4">
        <v>-2.257E-2</v>
      </c>
      <c r="E109" s="4">
        <v>5.3410000000000003E-3</v>
      </c>
      <c r="F109" s="4">
        <v>2.9652999999999999E-2</v>
      </c>
      <c r="G109" s="4">
        <v>2.3826E-2</v>
      </c>
      <c r="H109" s="4">
        <v>1.3658999999999999E-2</v>
      </c>
      <c r="I109" s="4">
        <v>-1.3140000000000001E-2</v>
      </c>
      <c r="J109" s="4">
        <v>1.1102000000000001E-2</v>
      </c>
      <c r="K109" s="4">
        <v>4.1479999999999998E-3</v>
      </c>
      <c r="L109" s="4">
        <v>1.4885000000000001E-2</v>
      </c>
      <c r="M109" s="4">
        <v>-7.0899999999999999E-3</v>
      </c>
      <c r="N109" s="4">
        <v>3.6319999999999998E-3</v>
      </c>
      <c r="O109" s="4">
        <v>-2.3400000000000001E-3</v>
      </c>
      <c r="P109" s="4">
        <v>2.2710999999999999E-2</v>
      </c>
      <c r="Q109" s="4">
        <v>0</v>
      </c>
      <c r="R109" s="4">
        <v>-2.8060000000000002E-2</v>
      </c>
      <c r="S109" s="4">
        <v>3.2670999999999999E-2</v>
      </c>
      <c r="T109" s="4">
        <v>2.2166000000000002E-2</v>
      </c>
      <c r="U109" s="4">
        <v>8.0319999999999992E-3</v>
      </c>
      <c r="V109" s="4">
        <v>-5.5000000000000003E-4</v>
      </c>
      <c r="W109" s="4">
        <v>-1.044E-2</v>
      </c>
      <c r="X109" s="4">
        <v>1.9480999999999998E-2</v>
      </c>
      <c r="Y109" s="4">
        <v>6.0610000000000004E-3</v>
      </c>
      <c r="Z109" s="4">
        <v>3.3319999999999999E-3</v>
      </c>
      <c r="AA109" s="4">
        <v>4.1209999999999997E-3</v>
      </c>
      <c r="AB109" s="4">
        <v>1.1738E-2</v>
      </c>
      <c r="AC109" s="4">
        <v>1.8349000000000001E-2</v>
      </c>
      <c r="AD109" s="4">
        <v>-2.8300000000000001E-3</v>
      </c>
      <c r="AE109" s="4">
        <v>1.2808999999999999E-2</v>
      </c>
      <c r="AF109" s="4">
        <v>1.2217E-2</v>
      </c>
      <c r="AG109" s="4">
        <v>7.5880000000000001E-3</v>
      </c>
      <c r="AH109" s="4">
        <v>-2.844E-2</v>
      </c>
      <c r="AI109" s="4">
        <v>1.0382000000000001E-2</v>
      </c>
      <c r="AJ109" s="4">
        <v>-9.3299999999999998E-3</v>
      </c>
      <c r="AK109" s="4">
        <v>1.8641999999999999E-2</v>
      </c>
      <c r="AL109" s="4">
        <v>0</v>
      </c>
      <c r="AM109" s="4">
        <v>1.5820000000000001E-2</v>
      </c>
      <c r="AN109" s="4">
        <v>1.6989000000000001E-2</v>
      </c>
      <c r="AO109" s="4">
        <v>1.2854000000000001E-2</v>
      </c>
      <c r="AP109" s="4">
        <v>1.0470999999999999E-2</v>
      </c>
      <c r="AQ109" s="4">
        <v>1.3443E-2</v>
      </c>
      <c r="AR109" s="4">
        <v>9.1120000000000003E-3</v>
      </c>
      <c r="AS109" s="4">
        <v>-6.3600000000000002E-3</v>
      </c>
      <c r="AT109" s="4">
        <v>1.0899000000000001E-2</v>
      </c>
      <c r="AU109" s="4">
        <v>1.4966E-2</v>
      </c>
      <c r="AV109" s="4">
        <v>7.574E-3</v>
      </c>
      <c r="AW109" s="4">
        <v>1.9955000000000001E-2</v>
      </c>
      <c r="AX109" s="4">
        <v>4.5180000000000003E-3</v>
      </c>
      <c r="AY109" s="4">
        <v>-4.1000000000000003E-3</v>
      </c>
      <c r="AZ109" s="4">
        <v>6.6670000000000002E-3</v>
      </c>
    </row>
    <row r="110" spans="1:52" x14ac:dyDescent="0.2">
      <c r="A110" s="6">
        <v>43623</v>
      </c>
      <c r="B110" s="4">
        <v>9.2919999999999999E-3</v>
      </c>
      <c r="C110" s="4">
        <v>1.0603827999999999E-2</v>
      </c>
      <c r="D110" s="4">
        <v>-3.1800000000000001E-3</v>
      </c>
      <c r="E110" s="4">
        <v>7.43E-3</v>
      </c>
      <c r="F110" s="4">
        <v>1.7749000000000001E-2</v>
      </c>
      <c r="G110" s="4">
        <v>1.4482E-2</v>
      </c>
      <c r="H110" s="4">
        <v>9.6430000000000005E-3</v>
      </c>
      <c r="I110" s="4">
        <v>2.1097999999999999E-2</v>
      </c>
      <c r="J110" s="4">
        <v>3.9350000000000001E-3</v>
      </c>
      <c r="K110" s="4">
        <v>3.506E-3</v>
      </c>
      <c r="L110" s="4">
        <v>3.65E-3</v>
      </c>
      <c r="M110" s="4">
        <v>2.2665999999999999E-2</v>
      </c>
      <c r="N110" s="4">
        <v>-1.2099999999999999E-3</v>
      </c>
      <c r="O110" s="4">
        <v>1.4531000000000001E-2</v>
      </c>
      <c r="P110" s="4">
        <v>6.7140000000000003E-3</v>
      </c>
      <c r="Q110" s="4">
        <v>-3.8400000000000001E-3</v>
      </c>
      <c r="R110" s="4">
        <v>1.5405E-2</v>
      </c>
      <c r="S110" s="4">
        <v>2.0503E-2</v>
      </c>
      <c r="T110" s="4">
        <v>2.0034E-2</v>
      </c>
      <c r="U110" s="4">
        <v>1.1929E-2</v>
      </c>
      <c r="V110" s="4">
        <v>1.2095E-2</v>
      </c>
      <c r="W110" s="4">
        <v>-2.351E-2</v>
      </c>
      <c r="X110" s="4">
        <v>6.4099999999999999E-3</v>
      </c>
      <c r="Y110" s="4">
        <v>1.2012E-2</v>
      </c>
      <c r="Z110" s="4">
        <v>1.6577999999999999E-2</v>
      </c>
      <c r="AA110" s="4">
        <v>5.5919999999999997E-3</v>
      </c>
      <c r="AB110" s="4">
        <v>1.0201999999999999E-2</v>
      </c>
      <c r="AC110" s="4">
        <v>6.0419999999999996E-3</v>
      </c>
      <c r="AD110" s="4">
        <v>2.8289999999999999E-3</v>
      </c>
      <c r="AE110" s="4">
        <v>5.4400000000000004E-3</v>
      </c>
      <c r="AF110" s="4">
        <v>1.2069E-2</v>
      </c>
      <c r="AG110" s="4">
        <v>5.973E-3</v>
      </c>
      <c r="AH110" s="4">
        <v>1.3147000000000001E-2</v>
      </c>
      <c r="AI110" s="4">
        <v>7.8670000000000007E-3</v>
      </c>
      <c r="AJ110" s="4">
        <v>1.2423E-2</v>
      </c>
      <c r="AK110" s="4">
        <v>1.3106E-2</v>
      </c>
      <c r="AL110" s="4">
        <v>1.3422999999999999E-2</v>
      </c>
      <c r="AM110" s="4">
        <v>6.7039999999999999E-3</v>
      </c>
      <c r="AN110" s="4">
        <v>1.3688000000000001E-2</v>
      </c>
      <c r="AO110" s="4">
        <v>4.0085999999999997E-2</v>
      </c>
      <c r="AP110" s="4">
        <v>1.0363000000000001E-2</v>
      </c>
      <c r="AQ110" s="4">
        <v>8.1270000000000005E-3</v>
      </c>
      <c r="AR110" s="4">
        <v>6.7799999999999996E-3</v>
      </c>
      <c r="AS110" s="4">
        <v>2.124E-3</v>
      </c>
      <c r="AT110" s="4">
        <v>8.097E-3</v>
      </c>
      <c r="AU110" s="4">
        <v>8.7399999999999995E-3</v>
      </c>
      <c r="AV110" s="4">
        <v>5.3749999999999996E-3</v>
      </c>
      <c r="AW110" s="4">
        <v>-8.2000000000000007E-3</v>
      </c>
      <c r="AX110" s="4">
        <v>5.6189999999999999E-3</v>
      </c>
      <c r="AY110" s="4">
        <v>1.6885000000000001E-2</v>
      </c>
      <c r="AZ110" s="4">
        <v>1.0170999999999999E-2</v>
      </c>
    </row>
    <row r="111" spans="1:52" x14ac:dyDescent="0.2">
      <c r="A111" s="7">
        <v>43627</v>
      </c>
      <c r="B111" s="4">
        <v>1.6150999999999999E-2</v>
      </c>
      <c r="C111" s="4">
        <v>3.3788128000000001E-2</v>
      </c>
      <c r="D111" s="4">
        <v>1.0756E-2</v>
      </c>
      <c r="E111" s="4">
        <v>9.8209999999999999E-3</v>
      </c>
      <c r="F111" s="4">
        <v>1.2880000000000001E-2</v>
      </c>
      <c r="G111" s="4">
        <v>1.9484000000000001E-2</v>
      </c>
      <c r="H111" s="4">
        <v>3.0248000000000001E-2</v>
      </c>
      <c r="I111" s="4">
        <v>2.2473E-2</v>
      </c>
      <c r="J111" s="4">
        <v>2.7886999999999999E-2</v>
      </c>
      <c r="K111" s="4">
        <v>1.1805E-2</v>
      </c>
      <c r="L111" s="4">
        <v>2.9502E-2</v>
      </c>
      <c r="M111" s="4">
        <v>3.8570000000000002E-3</v>
      </c>
      <c r="N111" s="4">
        <v>4.8279999999999998E-3</v>
      </c>
      <c r="O111" s="4">
        <v>4.1803E-2</v>
      </c>
      <c r="P111" s="4">
        <v>5.9300000000000004E-3</v>
      </c>
      <c r="Q111" s="4">
        <v>7.6629999999999997E-3</v>
      </c>
      <c r="R111" s="4">
        <v>3.1350999999999997E-2</v>
      </c>
      <c r="S111" s="4">
        <v>9.7490000000000007E-3</v>
      </c>
      <c r="T111" s="4">
        <v>1.4766E-2</v>
      </c>
      <c r="U111" s="4">
        <v>1.0485E-2</v>
      </c>
      <c r="V111" s="4">
        <v>1.9480999999999998E-2</v>
      </c>
      <c r="W111" s="4">
        <v>1.4475999999999999E-2</v>
      </c>
      <c r="X111" s="4">
        <v>1.2699E-2</v>
      </c>
      <c r="Y111" s="4">
        <v>1.187E-2</v>
      </c>
      <c r="Z111" s="4">
        <v>1.6143000000000001E-2</v>
      </c>
      <c r="AA111" s="4">
        <v>1.1826E-2</v>
      </c>
      <c r="AB111" s="4">
        <v>-6.3200000000000001E-3</v>
      </c>
      <c r="AC111" s="4">
        <v>-4.308E-2</v>
      </c>
      <c r="AD111" s="4">
        <v>1.5417E-2</v>
      </c>
      <c r="AE111" s="4">
        <v>2.6762999999999999E-2</v>
      </c>
      <c r="AF111" s="4">
        <v>1.3617000000000001E-2</v>
      </c>
      <c r="AG111" s="4">
        <v>1.3100000000000001E-2</v>
      </c>
      <c r="AH111" s="4">
        <v>2.5687999999999999E-2</v>
      </c>
      <c r="AI111" s="4">
        <v>3.0863000000000002E-2</v>
      </c>
      <c r="AJ111" s="4">
        <v>-6.1900000000000002E-3</v>
      </c>
      <c r="AK111" s="4">
        <v>0</v>
      </c>
      <c r="AL111" s="4">
        <v>2.1668E-2</v>
      </c>
      <c r="AM111" s="4">
        <v>4.444E-3</v>
      </c>
      <c r="AN111" s="4">
        <v>2.2405999999999999E-2</v>
      </c>
      <c r="AO111" s="4">
        <v>2.4813999999999999E-2</v>
      </c>
      <c r="AP111" s="4">
        <v>1.1712999999999999E-2</v>
      </c>
      <c r="AQ111" s="4">
        <v>9.5200000000000007E-3</v>
      </c>
      <c r="AR111" s="4">
        <v>3.3225999999999999E-2</v>
      </c>
      <c r="AS111" s="4">
        <v>2.9270000000000001E-2</v>
      </c>
      <c r="AT111" s="4">
        <v>8.0319999999999992E-3</v>
      </c>
      <c r="AU111" s="4">
        <v>2.6422000000000001E-2</v>
      </c>
      <c r="AV111" s="4">
        <v>1.1372E-2</v>
      </c>
      <c r="AW111" s="4">
        <v>2.3883000000000001E-2</v>
      </c>
      <c r="AX111" s="4">
        <v>1.7037E-2</v>
      </c>
      <c r="AY111" s="4">
        <v>1.4616000000000001E-2</v>
      </c>
      <c r="AZ111" s="4">
        <v>2.6956999999999998E-2</v>
      </c>
    </row>
    <row r="112" spans="1:52" x14ac:dyDescent="0.2">
      <c r="A112" s="7">
        <v>43628</v>
      </c>
      <c r="B112" s="4">
        <v>-2.0200000000000001E-3</v>
      </c>
      <c r="C112" s="4">
        <v>-1.1579947E-2</v>
      </c>
      <c r="D112" s="4">
        <v>6.8989999999999998E-3</v>
      </c>
      <c r="E112" s="4">
        <v>-1.371E-2</v>
      </c>
      <c r="F112" s="4">
        <v>-9.1E-4</v>
      </c>
      <c r="G112" s="4">
        <v>6.1799999999999995E-4</v>
      </c>
      <c r="H112" s="4">
        <v>-3.7299999999999998E-3</v>
      </c>
      <c r="I112" s="4">
        <v>2.6769999999999999E-2</v>
      </c>
      <c r="J112" s="4">
        <v>-1.153E-2</v>
      </c>
      <c r="K112" s="4">
        <v>-1.3429999999999999E-2</v>
      </c>
      <c r="L112" s="4">
        <v>-2.2839999999999999E-2</v>
      </c>
      <c r="M112" s="4">
        <v>1.6794E-2</v>
      </c>
      <c r="N112" s="4">
        <v>-3.62E-3</v>
      </c>
      <c r="O112" s="4">
        <v>-2.2169999999999999E-2</v>
      </c>
      <c r="P112" s="4">
        <v>-8.1600000000000006E-3</v>
      </c>
      <c r="Q112" s="4">
        <v>-1.538E-2</v>
      </c>
      <c r="R112" s="4">
        <v>6.1060000000000003E-2</v>
      </c>
      <c r="S112" s="4">
        <v>-2.0799999999999998E-3</v>
      </c>
      <c r="T112" s="4">
        <v>-1.1469999999999999E-2</v>
      </c>
      <c r="U112" s="4">
        <v>7.7920000000000003E-3</v>
      </c>
      <c r="V112" s="4">
        <v>-1.1860000000000001E-2</v>
      </c>
      <c r="W112" s="4">
        <v>4.5279999999999999E-3</v>
      </c>
      <c r="X112" s="4">
        <v>-6.3299999999999997E-3</v>
      </c>
      <c r="Y112" s="4">
        <v>-2.9499999999999999E-3</v>
      </c>
      <c r="Z112" s="4">
        <v>-1.24E-3</v>
      </c>
      <c r="AA112" s="4">
        <v>-7.7400000000000004E-3</v>
      </c>
      <c r="AB112" s="4">
        <v>1.9188E-2</v>
      </c>
      <c r="AC112" s="4">
        <v>2.5867999999999999E-2</v>
      </c>
      <c r="AD112" s="4">
        <v>-5.5799999999999999E-3</v>
      </c>
      <c r="AE112" s="4">
        <v>1.7589999999999999E-3</v>
      </c>
      <c r="AF112" s="4">
        <v>1.26E-2</v>
      </c>
      <c r="AG112" s="4">
        <v>-2.0999999999999999E-3</v>
      </c>
      <c r="AH112" s="4">
        <v>1.8329000000000002E-2</v>
      </c>
      <c r="AI112" s="4">
        <v>-9.9900000000000006E-3</v>
      </c>
      <c r="AJ112" s="4">
        <v>9.2739999999999993E-3</v>
      </c>
      <c r="AK112" s="4">
        <v>-1.311E-2</v>
      </c>
      <c r="AL112" s="4">
        <v>-1.125E-2</v>
      </c>
      <c r="AM112" s="4">
        <v>-1.115E-2</v>
      </c>
      <c r="AN112" s="4">
        <v>7.3800000000000005E-4</v>
      </c>
      <c r="AO112" s="4">
        <v>3.9820000000000003E-3</v>
      </c>
      <c r="AP112" s="4">
        <v>5.8060000000000004E-3</v>
      </c>
      <c r="AQ112" s="4">
        <v>5.0889999999999998E-3</v>
      </c>
      <c r="AR112" s="4">
        <v>-1.537E-2</v>
      </c>
      <c r="AS112" s="4">
        <v>-8.9700000000000005E-3</v>
      </c>
      <c r="AT112" s="4">
        <v>5.3189999999999999E-3</v>
      </c>
      <c r="AU112" s="4">
        <v>-6.5399999999999998E-3</v>
      </c>
      <c r="AV112" s="4">
        <v>-9.2300000000000004E-3</v>
      </c>
      <c r="AW112" s="4">
        <v>-8.0700000000000008E-3</v>
      </c>
      <c r="AX112" s="4">
        <v>4.7629999999999999E-3</v>
      </c>
      <c r="AY112" s="4">
        <v>-3.13E-3</v>
      </c>
      <c r="AZ112" s="4">
        <v>-7.5799999999999999E-3</v>
      </c>
    </row>
    <row r="113" spans="1:52" x14ac:dyDescent="0.2">
      <c r="A113" s="8">
        <v>43629</v>
      </c>
      <c r="B113" s="4">
        <v>1.897E-3</v>
      </c>
      <c r="C113" s="4">
        <v>1.5191837999999999E-2</v>
      </c>
      <c r="D113" s="4">
        <v>3.7429999999999998E-3</v>
      </c>
      <c r="E113" s="4">
        <v>5.9979999999999999E-3</v>
      </c>
      <c r="F113" s="4">
        <v>1.8133E-2</v>
      </c>
      <c r="G113" s="4">
        <v>1.0697E-2</v>
      </c>
      <c r="H113" s="4">
        <v>-3.7499999999999999E-3</v>
      </c>
      <c r="I113" s="4">
        <v>-4.79E-3</v>
      </c>
      <c r="J113" s="4">
        <v>7.698E-3</v>
      </c>
      <c r="K113" s="4">
        <v>6.8630000000000002E-3</v>
      </c>
      <c r="L113" s="4">
        <v>6.3249999999999999E-3</v>
      </c>
      <c r="M113" s="4">
        <v>-3.0300000000000001E-3</v>
      </c>
      <c r="N113" s="4">
        <v>-1.277E-2</v>
      </c>
      <c r="O113" s="4">
        <v>2.2832000000000002E-2</v>
      </c>
      <c r="P113" s="4">
        <v>1.4059E-2</v>
      </c>
      <c r="Q113" s="4">
        <v>3.8679999999999999E-3</v>
      </c>
      <c r="R113" s="4">
        <v>-3.066E-2</v>
      </c>
      <c r="S113" s="4">
        <v>1.3108E-2</v>
      </c>
      <c r="T113" s="4">
        <v>8.2030000000000002E-3</v>
      </c>
      <c r="U113" s="4">
        <v>1.0296E-2</v>
      </c>
      <c r="V113" s="4">
        <v>1.6260000000000001E-3</v>
      </c>
      <c r="W113" s="4">
        <v>-2.2079999999999999E-2</v>
      </c>
      <c r="X113" s="4">
        <v>1.2618000000000001E-2</v>
      </c>
      <c r="Y113" s="4">
        <v>5.8999999999999999E-3</v>
      </c>
      <c r="Z113" s="4">
        <v>9.5409999999999991E-3</v>
      </c>
      <c r="AA113" s="4">
        <v>-3.6999999999999999E-4</v>
      </c>
      <c r="AB113" s="4">
        <v>1.0655E-2</v>
      </c>
      <c r="AC113" s="4">
        <v>1.9222E-2</v>
      </c>
      <c r="AD113" s="4">
        <v>-2.8369999999999999E-2</v>
      </c>
      <c r="AE113" s="4">
        <v>-1.238E-2</v>
      </c>
      <c r="AF113" s="4">
        <v>9.1400000000000006E-3</v>
      </c>
      <c r="AG113" s="4">
        <v>-8.4000000000000003E-4</v>
      </c>
      <c r="AH113" s="4">
        <v>-5.4799999999999996E-3</v>
      </c>
      <c r="AI113" s="4">
        <v>1.7555000000000001E-2</v>
      </c>
      <c r="AJ113" s="4">
        <v>-9.2700000000000005E-3</v>
      </c>
      <c r="AK113" s="4">
        <v>-2.64E-3</v>
      </c>
      <c r="AL113" s="4">
        <v>-4.7200000000000002E-3</v>
      </c>
      <c r="AM113" s="4">
        <v>-2.2679999999999999E-2</v>
      </c>
      <c r="AN113" s="4">
        <v>1.2104E-2</v>
      </c>
      <c r="AO113" s="4">
        <v>2.4118000000000001E-2</v>
      </c>
      <c r="AP113" s="4">
        <v>-1.311E-2</v>
      </c>
      <c r="AQ113" s="4">
        <v>9.3830000000000007E-3</v>
      </c>
      <c r="AR113" s="4">
        <v>-4.4299999999999999E-3</v>
      </c>
      <c r="AS113" s="4">
        <v>8.2819999999999994E-3</v>
      </c>
      <c r="AT113" s="4">
        <v>1.8397E-2</v>
      </c>
      <c r="AU113" s="4">
        <v>-1.97E-3</v>
      </c>
      <c r="AV113" s="4">
        <v>3.2049999999999999E-3</v>
      </c>
      <c r="AW113" s="4">
        <v>-5.2880000000000003E-2</v>
      </c>
      <c r="AX113" s="4">
        <v>6.1939999999999999E-3</v>
      </c>
      <c r="AY113" s="4">
        <v>-1.9310000000000001E-2</v>
      </c>
      <c r="AZ113" s="4">
        <v>-1.634E-2</v>
      </c>
    </row>
    <row r="114" spans="1:52" x14ac:dyDescent="0.2">
      <c r="A114" s="8">
        <v>43630</v>
      </c>
      <c r="B114" s="4">
        <v>7.9900000000000001E-4</v>
      </c>
      <c r="C114" s="4">
        <v>-3.2781500000000002E-4</v>
      </c>
      <c r="D114" s="4">
        <v>-2.5860000000000001E-2</v>
      </c>
      <c r="E114" s="4">
        <v>-7.4099999999999999E-3</v>
      </c>
      <c r="F114" s="4">
        <v>3.5869999999999999E-3</v>
      </c>
      <c r="G114" s="4">
        <v>-9.4599999999999997E-3</v>
      </c>
      <c r="H114" s="4">
        <v>1.874E-3</v>
      </c>
      <c r="I114" s="4">
        <v>1.8533000000000001E-2</v>
      </c>
      <c r="J114" s="4">
        <v>-5.3800000000000002E-3</v>
      </c>
      <c r="K114" s="4">
        <v>-8.1200000000000005E-3</v>
      </c>
      <c r="L114" s="4">
        <v>5.9919999999999999E-3</v>
      </c>
      <c r="M114" s="4">
        <v>-1.222E-2</v>
      </c>
      <c r="N114" s="4">
        <v>7.9240000000000005E-3</v>
      </c>
      <c r="O114" s="4">
        <v>1.0809999999999999E-3</v>
      </c>
      <c r="P114" s="4">
        <v>2.202E-3</v>
      </c>
      <c r="Q114" s="4">
        <v>-1.1650000000000001E-2</v>
      </c>
      <c r="R114" s="4">
        <v>5.2490000000000002E-2</v>
      </c>
      <c r="S114" s="4">
        <v>4.104E-3</v>
      </c>
      <c r="T114" s="4">
        <v>8.1370000000000001E-3</v>
      </c>
      <c r="U114" s="4">
        <v>-2.5600000000000002E-3</v>
      </c>
      <c r="V114" s="4">
        <v>-1.08E-3</v>
      </c>
      <c r="W114" s="4">
        <v>7.6999999999999996E-4</v>
      </c>
      <c r="X114" s="4">
        <v>6.2500000000000003E-3</v>
      </c>
      <c r="Y114" s="4">
        <v>-5.8999999999999999E-3</v>
      </c>
      <c r="Z114" s="4">
        <v>-5.6999999999999998E-4</v>
      </c>
      <c r="AA114" s="4">
        <v>-1.005E-2</v>
      </c>
      <c r="AB114" s="4">
        <v>2.9309999999999999E-2</v>
      </c>
      <c r="AC114" s="4">
        <v>5.4593999999999997E-2</v>
      </c>
      <c r="AD114" s="4">
        <v>1.0022E-2</v>
      </c>
      <c r="AE114" s="4">
        <v>-3.5699999999999998E-3</v>
      </c>
      <c r="AF114" s="4">
        <v>1.1513000000000001E-2</v>
      </c>
      <c r="AG114" s="4">
        <v>5.8770000000000003E-3</v>
      </c>
      <c r="AH114" s="4">
        <v>3.3692E-2</v>
      </c>
      <c r="AI114" s="4">
        <v>-1.74E-3</v>
      </c>
      <c r="AJ114" s="4">
        <v>2.7567000000000001E-2</v>
      </c>
      <c r="AK114" s="4">
        <v>-5.3099999999999996E-3</v>
      </c>
      <c r="AL114" s="4">
        <v>-1.42E-3</v>
      </c>
      <c r="AM114" s="4">
        <v>0</v>
      </c>
      <c r="AN114" s="4">
        <v>2.5490000000000001E-3</v>
      </c>
      <c r="AO114" s="4">
        <v>-8.2100000000000003E-3</v>
      </c>
      <c r="AP114" s="4">
        <v>2.6051000000000001E-2</v>
      </c>
      <c r="AQ114" s="4">
        <v>-1.0829999999999999E-2</v>
      </c>
      <c r="AR114" s="4">
        <v>1.1050000000000001E-2</v>
      </c>
      <c r="AS114" s="4">
        <v>-1.106E-2</v>
      </c>
      <c r="AT114" s="4">
        <v>7.7819999999999999E-3</v>
      </c>
      <c r="AU114" s="4">
        <v>-9.2499999999999995E-3</v>
      </c>
      <c r="AV114" s="4">
        <v>-8.9300000000000004E-3</v>
      </c>
      <c r="AW114" s="4">
        <v>-1.7239999999999998E-2</v>
      </c>
      <c r="AX114" s="4">
        <v>-3.64E-3</v>
      </c>
      <c r="AY114" s="4">
        <v>1.9021E-2</v>
      </c>
      <c r="AZ114" s="4">
        <v>-3.8700000000000002E-3</v>
      </c>
    </row>
    <row r="115" spans="1:52" x14ac:dyDescent="0.2">
      <c r="A115" s="8">
        <v>43633</v>
      </c>
      <c r="B115" s="4">
        <v>-2.6800000000000001E-3</v>
      </c>
      <c r="C115" s="4">
        <v>9.1384450000000002E-3</v>
      </c>
      <c r="D115" s="4">
        <v>3.8270000000000001E-3</v>
      </c>
      <c r="E115" s="4">
        <v>2.124E-3</v>
      </c>
      <c r="F115" s="4">
        <v>8.9130000000000008E-3</v>
      </c>
      <c r="G115" s="4">
        <v>1.2340000000000001E-3</v>
      </c>
      <c r="H115" s="4">
        <v>-1.8699999999999999E-3</v>
      </c>
      <c r="I115" s="4">
        <v>-3.48E-3</v>
      </c>
      <c r="J115" s="4">
        <v>3.8479999999999999E-3</v>
      </c>
      <c r="K115" s="4">
        <v>5.2509999999999996E-3</v>
      </c>
      <c r="L115" s="4">
        <v>-1.1820000000000001E-2</v>
      </c>
      <c r="M115" s="4">
        <v>-1.8620000000000001E-2</v>
      </c>
      <c r="N115" s="4">
        <v>-1.038E-2</v>
      </c>
      <c r="O115" s="4">
        <v>-6.8300000000000001E-3</v>
      </c>
      <c r="P115" s="4">
        <v>-9.58E-3</v>
      </c>
      <c r="Q115" s="4">
        <v>3.8990000000000001E-3</v>
      </c>
      <c r="R115" s="4">
        <v>-3.8219999999999997E-2</v>
      </c>
      <c r="S115" s="4">
        <v>-5.4799999999999996E-3</v>
      </c>
      <c r="T115" s="4">
        <v>-3.2499999999999999E-3</v>
      </c>
      <c r="U115" s="4">
        <v>1.2830000000000001E-3</v>
      </c>
      <c r="V115" s="4">
        <v>1.4527999999999999E-2</v>
      </c>
      <c r="W115" s="4">
        <v>-1.238E-2</v>
      </c>
      <c r="X115" s="4">
        <v>-1.2540000000000001E-2</v>
      </c>
      <c r="Y115" s="4">
        <v>5.8999999999999999E-3</v>
      </c>
      <c r="Z115" s="4">
        <v>1.0511E-2</v>
      </c>
      <c r="AA115" s="4">
        <v>-2.6199999999999999E-3</v>
      </c>
      <c r="AB115" s="4">
        <v>-6.6600000000000001E-3</v>
      </c>
      <c r="AC115" s="4">
        <v>0</v>
      </c>
      <c r="AD115" s="4">
        <v>-1.5789999999999998E-2</v>
      </c>
      <c r="AE115" s="4">
        <v>-1.077E-2</v>
      </c>
      <c r="AF115" s="4">
        <v>4.8939999999999999E-3</v>
      </c>
      <c r="AG115" s="4">
        <v>-2.0999999999999999E-3</v>
      </c>
      <c r="AH115" s="4">
        <v>-1.4149999999999999E-2</v>
      </c>
      <c r="AI115" s="4">
        <v>-1.74E-3</v>
      </c>
      <c r="AJ115" s="4">
        <v>-4.3220000000000001E-2</v>
      </c>
      <c r="AK115" s="4">
        <v>-5.3299999999999997E-3</v>
      </c>
      <c r="AL115" s="4">
        <v>-4.6999999999999999E-4</v>
      </c>
      <c r="AM115" s="4">
        <v>-9.2200000000000008E-3</v>
      </c>
      <c r="AN115" s="4">
        <v>-1.6129999999999999E-2</v>
      </c>
      <c r="AO115" s="4">
        <v>8.6230000000000005E-3</v>
      </c>
      <c r="AP115" s="4">
        <v>-1.439E-2</v>
      </c>
      <c r="AQ115" s="4">
        <v>0</v>
      </c>
      <c r="AR115" s="4">
        <v>-4.4099999999999999E-3</v>
      </c>
      <c r="AS115" s="4">
        <v>3.4689999999999999E-3</v>
      </c>
      <c r="AT115" s="4">
        <v>-1.8249999999999999E-2</v>
      </c>
      <c r="AU115" s="4">
        <v>-1.1339999999999999E-2</v>
      </c>
      <c r="AV115" s="4">
        <v>3.5799999999999998E-3</v>
      </c>
      <c r="AW115" s="4">
        <v>3.359E-3</v>
      </c>
      <c r="AX115" s="4">
        <v>3.6400000000000001E-4</v>
      </c>
      <c r="AY115" s="4">
        <v>-2E-3</v>
      </c>
      <c r="AZ115" s="4">
        <v>-2.5400000000000002E-3</v>
      </c>
    </row>
    <row r="116" spans="1:52" x14ac:dyDescent="0.2">
      <c r="A116" s="8">
        <v>43634</v>
      </c>
      <c r="B116" s="4">
        <v>6.3429999999999997E-3</v>
      </c>
      <c r="C116" s="4">
        <v>2.5957189999999998E-3</v>
      </c>
      <c r="D116" s="4">
        <v>-7.0299999999999998E-3</v>
      </c>
      <c r="E116" s="4">
        <v>0</v>
      </c>
      <c r="F116" s="4">
        <v>6.1919999999999996E-3</v>
      </c>
      <c r="G116" s="4">
        <v>9.0830000000000008E-3</v>
      </c>
      <c r="H116" s="4">
        <v>0</v>
      </c>
      <c r="I116" s="4">
        <v>0</v>
      </c>
      <c r="J116" s="4">
        <v>7.6800000000000002E-4</v>
      </c>
      <c r="K116" s="4">
        <v>1.5591000000000001E-2</v>
      </c>
      <c r="L116" s="4">
        <v>1.0498E-2</v>
      </c>
      <c r="M116" s="4">
        <v>3.3875000000000002E-2</v>
      </c>
      <c r="N116" s="4">
        <v>9.1599999999999997E-3</v>
      </c>
      <c r="O116" s="4">
        <v>1.7721000000000001E-2</v>
      </c>
      <c r="P116" s="4">
        <v>1.0309E-2</v>
      </c>
      <c r="Q116" s="4">
        <v>1.1606E-2</v>
      </c>
      <c r="R116" s="4">
        <v>5.8859999999999997E-3</v>
      </c>
      <c r="S116" s="4">
        <v>1.7687999999999999E-2</v>
      </c>
      <c r="T116" s="4">
        <v>2.8847999999999999E-2</v>
      </c>
      <c r="U116" s="4">
        <v>1.5266999999999999E-2</v>
      </c>
      <c r="V116" s="4">
        <v>-1.2359999999999999E-2</v>
      </c>
      <c r="W116" s="4">
        <v>-7.8200000000000006E-3</v>
      </c>
      <c r="X116" s="4">
        <v>1.2539E-2</v>
      </c>
      <c r="Y116" s="4">
        <v>0</v>
      </c>
      <c r="Z116" s="4">
        <v>-6.4999999999999997E-4</v>
      </c>
      <c r="AA116" s="4">
        <v>2.248E-3</v>
      </c>
      <c r="AB116" s="4">
        <v>1.1299999999999999E-2</v>
      </c>
      <c r="AC116" s="4">
        <v>1.6E-2</v>
      </c>
      <c r="AD116" s="4">
        <v>0</v>
      </c>
      <c r="AE116" s="4">
        <v>-1.272E-2</v>
      </c>
      <c r="AF116" s="4">
        <v>-2.9729999999999999E-2</v>
      </c>
      <c r="AG116" s="4">
        <v>-2.7999999999999998E-4</v>
      </c>
      <c r="AH116" s="4">
        <v>-1.5399999999999999E-3</v>
      </c>
      <c r="AI116" s="4">
        <v>1.2723999999999999E-2</v>
      </c>
      <c r="AJ116" s="4">
        <v>0</v>
      </c>
      <c r="AK116" s="4">
        <v>1.5914999999999999E-2</v>
      </c>
      <c r="AL116" s="4">
        <v>8.0319999999999992E-3</v>
      </c>
      <c r="AM116" s="4">
        <v>2.5144E-2</v>
      </c>
      <c r="AN116" s="4">
        <v>1.108E-3</v>
      </c>
      <c r="AO116" s="4">
        <v>-5.4200000000000003E-3</v>
      </c>
      <c r="AP116" s="4">
        <v>-2.8999999999999998E-3</v>
      </c>
      <c r="AQ116" s="4">
        <v>-4.3699999999999998E-3</v>
      </c>
      <c r="AR116" s="4">
        <v>2.2049999999999999E-3</v>
      </c>
      <c r="AS116" s="4">
        <v>1.1704000000000001E-2</v>
      </c>
      <c r="AT116" s="4">
        <v>2.6280000000000001E-3</v>
      </c>
      <c r="AU116" s="4">
        <v>2.0110000000000002E-3</v>
      </c>
      <c r="AV116" s="4">
        <v>3.568E-3</v>
      </c>
      <c r="AW116" s="4">
        <v>1.7729000000000002E-2</v>
      </c>
      <c r="AX116" s="4">
        <v>9.7920000000000004E-3</v>
      </c>
      <c r="AY116" s="4">
        <v>3.712E-3</v>
      </c>
      <c r="AZ116" s="4">
        <v>2.0934000000000001E-2</v>
      </c>
    </row>
    <row r="117" spans="1:52" x14ac:dyDescent="0.2">
      <c r="A117" s="8">
        <v>43635</v>
      </c>
      <c r="B117" s="4">
        <v>1.1390000000000001E-2</v>
      </c>
      <c r="C117" s="4">
        <v>7.4253770000000004E-3</v>
      </c>
      <c r="D117" s="4">
        <v>-6.4000000000000005E-4</v>
      </c>
      <c r="E117" s="4">
        <v>1.3696E-2</v>
      </c>
      <c r="F117" s="4">
        <v>1.0526000000000001E-2</v>
      </c>
      <c r="G117" s="4">
        <v>5.2399999999999999E-3</v>
      </c>
      <c r="H117" s="4">
        <v>3.7450000000000001E-3</v>
      </c>
      <c r="I117" s="4">
        <v>2.0212999999999998E-2</v>
      </c>
      <c r="J117" s="4">
        <v>-2.31E-3</v>
      </c>
      <c r="K117" s="4">
        <v>1.0382000000000001E-2</v>
      </c>
      <c r="L117" s="4">
        <v>1.4553E-2</v>
      </c>
      <c r="M117" s="4">
        <v>4.2243999999999997E-2</v>
      </c>
      <c r="N117" s="4">
        <v>1.6878000000000001E-2</v>
      </c>
      <c r="O117" s="4">
        <v>1.3615E-2</v>
      </c>
      <c r="P117" s="4">
        <v>-2.9299999999999999E-3</v>
      </c>
      <c r="Q117" s="4">
        <v>1.1472E-2</v>
      </c>
      <c r="R117" s="4">
        <v>2.7779999999999999E-2</v>
      </c>
      <c r="S117" s="4">
        <v>2.0209999999999998E-3</v>
      </c>
      <c r="T117" s="10"/>
      <c r="U117" s="4">
        <v>1.5037999999999999E-2</v>
      </c>
      <c r="V117" s="4">
        <v>1.0758999999999999E-2</v>
      </c>
      <c r="W117" s="4">
        <v>2.0202999999999999E-2</v>
      </c>
      <c r="X117" s="4">
        <v>-9.3900000000000008E-3</v>
      </c>
      <c r="Y117" s="4">
        <v>2.9369999999999999E-3</v>
      </c>
      <c r="Z117" s="4">
        <v>1.6729000000000001E-2</v>
      </c>
      <c r="AA117" s="4">
        <v>4.1079999999999997E-3</v>
      </c>
      <c r="AB117" s="4">
        <v>9.2110000000000004E-3</v>
      </c>
      <c r="AC117" s="4">
        <v>-9.3000000000000005E-4</v>
      </c>
      <c r="AD117" s="4">
        <v>1.8638999999999999E-2</v>
      </c>
      <c r="AE117" s="4">
        <v>9.0989999999999994E-3</v>
      </c>
      <c r="AF117" s="4">
        <v>1.3322000000000001E-2</v>
      </c>
      <c r="AG117" s="4">
        <v>1.4992E-2</v>
      </c>
      <c r="AH117" s="4">
        <v>1.9196999999999999E-2</v>
      </c>
      <c r="AI117" s="4">
        <v>6.8729999999999998E-3</v>
      </c>
      <c r="AJ117" s="4">
        <v>1.5650000000000001E-2</v>
      </c>
      <c r="AK117" s="4">
        <v>2.6280000000000001E-3</v>
      </c>
      <c r="AL117" s="4">
        <v>1.9571999999999999E-2</v>
      </c>
      <c r="AM117" s="4">
        <v>-9.0699999999999999E-3</v>
      </c>
      <c r="AN117" s="4">
        <v>2.0461E-2</v>
      </c>
      <c r="AO117" s="4">
        <v>1.1627999999999999E-2</v>
      </c>
      <c r="AP117" s="4">
        <v>2.299E-2</v>
      </c>
      <c r="AQ117" s="4">
        <v>1.3762999999999999E-2</v>
      </c>
      <c r="AR117" s="4">
        <v>1.7468000000000001E-2</v>
      </c>
      <c r="AS117" s="4">
        <v>1.4945999999999999E-2</v>
      </c>
      <c r="AT117" s="4">
        <v>7.8429999999999993E-3</v>
      </c>
      <c r="AU117" s="4">
        <v>2.5787000000000001E-2</v>
      </c>
      <c r="AV117" s="4">
        <v>8.8640000000000004E-3</v>
      </c>
      <c r="AW117" s="4">
        <v>-3.8500000000000001E-3</v>
      </c>
      <c r="AX117" s="4">
        <v>3.9620000000000002E-3</v>
      </c>
      <c r="AY117" s="4">
        <v>2.2821000000000001E-2</v>
      </c>
      <c r="AZ117" s="4">
        <v>7.5950000000000002E-3</v>
      </c>
    </row>
    <row r="118" spans="1:52" x14ac:dyDescent="0.2">
      <c r="A118" s="8">
        <v>43636</v>
      </c>
      <c r="B118" s="4">
        <v>4.9719999999999999E-3</v>
      </c>
      <c r="C118" s="4">
        <v>3.2113070000000001E-3</v>
      </c>
      <c r="D118" s="4">
        <v>-5.1399999999999996E-3</v>
      </c>
      <c r="E118" s="4">
        <v>7.2979999999999998E-3</v>
      </c>
      <c r="F118" s="4">
        <v>2.0726000000000001E-2</v>
      </c>
      <c r="G118" s="4">
        <v>1.2801999999999999E-2</v>
      </c>
      <c r="H118" s="4">
        <v>9.3019999999999995E-3</v>
      </c>
      <c r="I118" s="4">
        <v>-3.1800000000000001E-3</v>
      </c>
      <c r="J118" s="4">
        <v>1.537E-3</v>
      </c>
      <c r="K118" s="4">
        <v>7.143E-3</v>
      </c>
      <c r="L118" s="4">
        <v>9.1870000000000007E-3</v>
      </c>
      <c r="M118" s="4">
        <v>3.6219999999999998E-3</v>
      </c>
      <c r="N118" s="4">
        <v>-2.99E-3</v>
      </c>
      <c r="O118" s="4">
        <v>5.9870000000000001E-3</v>
      </c>
      <c r="P118" s="4">
        <v>-1.47E-3</v>
      </c>
      <c r="Q118" s="4">
        <v>0</v>
      </c>
      <c r="R118" s="4">
        <v>-4.5799999999999999E-3</v>
      </c>
      <c r="S118" s="4">
        <v>1.0044000000000001E-2</v>
      </c>
      <c r="T118" s="10"/>
      <c r="U118" s="4">
        <v>1.7263000000000001E-2</v>
      </c>
      <c r="V118" s="4">
        <v>-1.07E-3</v>
      </c>
      <c r="W118" s="4">
        <v>3.2542000000000001E-2</v>
      </c>
      <c r="X118" s="4">
        <v>-6.3099999999999996E-3</v>
      </c>
      <c r="Y118" s="4">
        <v>2.3189000000000001E-2</v>
      </c>
      <c r="Z118" s="4">
        <v>1.5433000000000001E-2</v>
      </c>
      <c r="AA118" s="4">
        <v>4.8339999999999998E-3</v>
      </c>
      <c r="AB118" s="4">
        <v>3.9800000000000002E-2</v>
      </c>
      <c r="AC118" s="4">
        <v>8.8489999999999999E-2</v>
      </c>
      <c r="AD118" s="4">
        <v>3.0772000000000001E-2</v>
      </c>
      <c r="AE118" s="4">
        <v>-1.644E-2</v>
      </c>
      <c r="AF118" s="4">
        <v>4.9509999999999997E-3</v>
      </c>
      <c r="AG118" s="4">
        <v>2.477E-3</v>
      </c>
      <c r="AH118" s="4">
        <v>-4.0939999999999997E-2</v>
      </c>
      <c r="AI118" s="4">
        <v>3.4190000000000002E-3</v>
      </c>
      <c r="AJ118" s="4">
        <v>-9.3600000000000003E-3</v>
      </c>
      <c r="AK118" s="4">
        <v>2.6210000000000001E-3</v>
      </c>
      <c r="AL118" s="4">
        <v>9.1870000000000007E-3</v>
      </c>
      <c r="AM118" s="4">
        <v>-6.8599999999999998E-3</v>
      </c>
      <c r="AN118" s="4">
        <v>7.2069999999999999E-3</v>
      </c>
      <c r="AO118" s="4">
        <v>2.3934E-2</v>
      </c>
      <c r="AP118" s="4">
        <v>8.4869999999999998E-3</v>
      </c>
      <c r="AQ118" s="4">
        <v>1.1445E-2</v>
      </c>
      <c r="AR118" s="4">
        <v>-1.0880000000000001E-2</v>
      </c>
      <c r="AS118" s="4">
        <v>2.5301000000000001E-2</v>
      </c>
      <c r="AT118" s="4">
        <v>5.195E-3</v>
      </c>
      <c r="AU118" s="4">
        <v>-5.8900000000000003E-3</v>
      </c>
      <c r="AV118" s="4">
        <v>2.4680000000000001E-3</v>
      </c>
      <c r="AW118" s="4">
        <v>1.0147E-2</v>
      </c>
      <c r="AX118" s="4">
        <v>1.1436999999999999E-2</v>
      </c>
      <c r="AY118" s="4">
        <v>9.7020000000000006E-3</v>
      </c>
      <c r="AZ118" s="4">
        <v>2.9175E-2</v>
      </c>
    </row>
    <row r="119" spans="1:52" x14ac:dyDescent="0.2">
      <c r="A119" s="8">
        <v>43637</v>
      </c>
      <c r="B119" s="4">
        <v>-5.1200000000000004E-3</v>
      </c>
      <c r="C119" s="4">
        <v>-8.0476850000000006E-3</v>
      </c>
      <c r="D119" s="4">
        <v>1.9319999999999999E-3</v>
      </c>
      <c r="E119" s="4">
        <v>-1.184E-2</v>
      </c>
      <c r="F119" s="4">
        <v>-1.6369999999999999E-2</v>
      </c>
      <c r="G119" s="4">
        <v>-7.4700000000000001E-3</v>
      </c>
      <c r="H119" s="4">
        <v>1.1050000000000001E-2</v>
      </c>
      <c r="I119" s="4">
        <v>4.3969999999999999E-3</v>
      </c>
      <c r="J119" s="4">
        <v>-8.4799999999999997E-3</v>
      </c>
      <c r="K119" s="4">
        <v>-7.8700000000000003E-3</v>
      </c>
      <c r="L119" s="4">
        <v>-2.2030000000000001E-2</v>
      </c>
      <c r="M119" s="4">
        <v>-3.0089999999999999E-2</v>
      </c>
      <c r="N119" s="4">
        <v>-1.8E-3</v>
      </c>
      <c r="O119" s="4">
        <v>-3.2230000000000002E-2</v>
      </c>
      <c r="P119" s="4">
        <v>-8.1300000000000001E-3</v>
      </c>
      <c r="Q119" s="4">
        <v>-7.6299999999999996E-3</v>
      </c>
      <c r="R119" s="4">
        <v>1.7056000000000002E-2</v>
      </c>
      <c r="S119" s="4">
        <v>4.653E-3</v>
      </c>
      <c r="T119" s="4">
        <v>6.4000000000000003E-3</v>
      </c>
      <c r="U119" s="4">
        <v>-8.5900000000000004E-3</v>
      </c>
      <c r="V119" s="4">
        <v>2.1722999999999999E-2</v>
      </c>
      <c r="W119" s="4">
        <v>7.4399999999999998E-4</v>
      </c>
      <c r="X119" s="4">
        <v>-3.1700000000000001E-3</v>
      </c>
      <c r="Y119" s="4">
        <v>1.9859000000000002E-2</v>
      </c>
      <c r="Z119" s="4">
        <v>-1.0500000000000001E-2</v>
      </c>
      <c r="AA119" s="4">
        <v>-4.0899999999999999E-3</v>
      </c>
      <c r="AB119" s="4">
        <v>6.8989999999999998E-3</v>
      </c>
      <c r="AC119" s="4">
        <v>0</v>
      </c>
      <c r="AD119" s="4">
        <v>1.2319999999999999E-2</v>
      </c>
      <c r="AE119" s="4">
        <v>-3.6900000000000001E-3</v>
      </c>
      <c r="AF119" s="4">
        <v>-8.1999999999999998E-4</v>
      </c>
      <c r="AG119" s="4">
        <v>-1.1610000000000001E-2</v>
      </c>
      <c r="AH119" s="4">
        <v>6.8999999999999997E-4</v>
      </c>
      <c r="AI119" s="4">
        <v>1.137E-3</v>
      </c>
      <c r="AJ119" s="4">
        <v>9.3600000000000003E-3</v>
      </c>
      <c r="AK119" s="4">
        <v>7.8230000000000001E-3</v>
      </c>
      <c r="AL119" s="4">
        <v>-1.196E-2</v>
      </c>
      <c r="AM119" s="4">
        <v>-9.2200000000000008E-3</v>
      </c>
      <c r="AN119" s="4">
        <v>-7.5700000000000003E-3</v>
      </c>
      <c r="AO119" s="4">
        <v>-2.1049999999999999E-2</v>
      </c>
      <c r="AP119" s="4">
        <v>1.3986E-2</v>
      </c>
      <c r="AQ119" s="4">
        <v>-5.7099999999999998E-3</v>
      </c>
      <c r="AR119" s="4">
        <v>-1.3220000000000001E-2</v>
      </c>
      <c r="AS119" s="4">
        <v>-5.2700000000000004E-3</v>
      </c>
      <c r="AT119" s="4">
        <v>-2.094E-2</v>
      </c>
      <c r="AU119" s="4">
        <v>-2.2579999999999999E-2</v>
      </c>
      <c r="AV119" s="4">
        <v>-6.0000000000000001E-3</v>
      </c>
      <c r="AW119" s="4">
        <v>-6.5700000000000003E-3</v>
      </c>
      <c r="AX119" s="4">
        <v>-3.9199999999999999E-3</v>
      </c>
      <c r="AY119" s="4">
        <v>2.3446999999999999E-2</v>
      </c>
      <c r="AZ119" s="4">
        <v>-9.7900000000000001E-3</v>
      </c>
    </row>
    <row r="120" spans="1:52" x14ac:dyDescent="0.2">
      <c r="A120" s="8">
        <v>43640</v>
      </c>
      <c r="B120" s="4">
        <v>3.5479999999999999E-3</v>
      </c>
      <c r="C120" s="4">
        <v>-3.561603E-3</v>
      </c>
      <c r="D120" s="4">
        <v>1.5325999999999999E-2</v>
      </c>
      <c r="E120" s="4">
        <v>4.8929999999999998E-3</v>
      </c>
      <c r="F120" s="4">
        <v>3.4689999999999999E-3</v>
      </c>
      <c r="G120" s="4">
        <v>-3.0300000000000001E-3</v>
      </c>
      <c r="H120" s="4">
        <v>-1.83E-3</v>
      </c>
      <c r="I120" s="4">
        <v>4.1349999999999998E-3</v>
      </c>
      <c r="J120" s="4">
        <v>-3.0999999999999999E-3</v>
      </c>
      <c r="K120" s="4">
        <v>5.5779999999999996E-3</v>
      </c>
      <c r="L120" s="4">
        <v>4.542E-3</v>
      </c>
      <c r="M120" s="4">
        <v>-2.3369999999999998E-2</v>
      </c>
      <c r="N120" s="4">
        <v>5.391E-3</v>
      </c>
      <c r="O120" s="4">
        <v>4.6480000000000002E-3</v>
      </c>
      <c r="P120" s="4">
        <v>1.1065999999999999E-2</v>
      </c>
      <c r="Q120" s="4">
        <v>3.0190999999999999E-2</v>
      </c>
      <c r="R120" s="4">
        <v>-5.6499999999999996E-3</v>
      </c>
      <c r="S120" s="4">
        <v>1.5136999999999999E-2</v>
      </c>
      <c r="T120" s="4">
        <v>1.4252000000000001E-2</v>
      </c>
      <c r="U120" s="4">
        <v>8.5939999999999992E-3</v>
      </c>
      <c r="V120" s="4">
        <v>5.2400000000000005E-4</v>
      </c>
      <c r="W120" s="4">
        <v>1.4770999999999999E-2</v>
      </c>
      <c r="X120" s="4">
        <v>2.5080000000000002E-2</v>
      </c>
      <c r="Y120" s="4">
        <v>-1.414E-2</v>
      </c>
      <c r="Z120" s="4">
        <v>4.9090000000000002E-3</v>
      </c>
      <c r="AA120" s="4">
        <v>3.346E-3</v>
      </c>
      <c r="AB120" s="4">
        <v>3.7429999999999998E-3</v>
      </c>
      <c r="AC120" s="4">
        <v>-5.1500000000000001E-3</v>
      </c>
      <c r="AD120" s="4">
        <v>-1.3600000000000001E-3</v>
      </c>
      <c r="AE120" s="4">
        <v>-1.115E-2</v>
      </c>
      <c r="AF120" s="4">
        <v>-1.9970000000000002E-2</v>
      </c>
      <c r="AG120" s="4">
        <v>1.1119999999999999E-3</v>
      </c>
      <c r="AH120" s="4">
        <v>1.869E-3</v>
      </c>
      <c r="AI120" s="4">
        <v>-1.431E-2</v>
      </c>
      <c r="AJ120" s="4">
        <v>6.1919999999999996E-3</v>
      </c>
      <c r="AK120" s="4">
        <v>1.2903E-2</v>
      </c>
      <c r="AL120" s="4">
        <v>4.6299999999999998E-4</v>
      </c>
      <c r="AM120" s="4">
        <v>2.0618999999999998E-2</v>
      </c>
      <c r="AN120" s="4">
        <v>-3.9899999999999996E-3</v>
      </c>
      <c r="AO120" s="4">
        <v>-2.2000000000000001E-3</v>
      </c>
      <c r="AP120" s="4">
        <v>0</v>
      </c>
      <c r="AQ120" s="4">
        <v>-5.0200000000000002E-3</v>
      </c>
      <c r="AR120" s="4">
        <v>4.4250000000000001E-3</v>
      </c>
      <c r="AS120" s="4">
        <v>-6.6E-4</v>
      </c>
      <c r="AT120" s="4">
        <v>1.5748000000000002E-2</v>
      </c>
      <c r="AU120" s="4">
        <v>2.6830000000000001E-3</v>
      </c>
      <c r="AV120" s="4">
        <v>3.5360000000000001E-3</v>
      </c>
      <c r="AW120" s="4">
        <v>2.7500000000000002E-4</v>
      </c>
      <c r="AX120" s="4">
        <v>3.57E-4</v>
      </c>
      <c r="AY120" s="4">
        <v>1.346E-3</v>
      </c>
      <c r="AZ120" s="4">
        <v>-1.103E-2</v>
      </c>
    </row>
    <row r="121" spans="1:52" x14ac:dyDescent="0.2">
      <c r="A121" s="8">
        <v>43641</v>
      </c>
      <c r="B121" s="4">
        <v>-3.8999999999999999E-4</v>
      </c>
      <c r="C121" s="4">
        <v>-4.5513730000000001E-3</v>
      </c>
      <c r="D121" s="4">
        <v>1.1342E-2</v>
      </c>
      <c r="E121" s="4">
        <v>-8.0499999999999999E-3</v>
      </c>
      <c r="F121" s="4">
        <v>-6.9499999999999996E-3</v>
      </c>
      <c r="G121" s="4">
        <v>9.2949999999999994E-3</v>
      </c>
      <c r="H121" s="4">
        <v>3.663E-3</v>
      </c>
      <c r="I121" s="4">
        <v>9.7000000000000005E-4</v>
      </c>
      <c r="J121" s="4">
        <v>-7.0200000000000002E-3</v>
      </c>
      <c r="K121" s="4">
        <v>-3.8800000000000002E-3</v>
      </c>
      <c r="L121" s="4">
        <v>6.9430000000000004E-3</v>
      </c>
      <c r="M121" s="4">
        <v>-3.82E-3</v>
      </c>
      <c r="N121" s="4">
        <v>-1.383E-2</v>
      </c>
      <c r="O121" s="4">
        <v>4.1139999999999996E-3</v>
      </c>
      <c r="P121" s="4">
        <v>6.581E-3</v>
      </c>
      <c r="Q121" s="4">
        <v>7.4070000000000004E-3</v>
      </c>
      <c r="R121" s="4">
        <v>-1.026E-2</v>
      </c>
      <c r="S121" s="4">
        <v>1.2333999999999999E-2</v>
      </c>
      <c r="T121" s="4">
        <v>3.14E-3</v>
      </c>
      <c r="U121" s="4">
        <v>2.4420000000000002E-3</v>
      </c>
      <c r="V121" s="4">
        <v>1.4043999999999999E-2</v>
      </c>
      <c r="W121" s="4">
        <v>-4.4099999999999999E-3</v>
      </c>
      <c r="X121" s="4">
        <v>6.1729999999999997E-3</v>
      </c>
      <c r="Y121" s="4">
        <v>-2.0140000000000002E-2</v>
      </c>
      <c r="Z121" s="4">
        <v>-2.4499999999999999E-3</v>
      </c>
      <c r="AA121" s="4">
        <v>-3.3500000000000001E-3</v>
      </c>
      <c r="AB121" s="4">
        <v>5.5880000000000001E-3</v>
      </c>
      <c r="AC121" s="4">
        <v>-2.5799999999999998E-3</v>
      </c>
      <c r="AD121" s="4">
        <v>-2.7299999999999998E-3</v>
      </c>
      <c r="AE121" s="4">
        <v>-9.3900000000000008E-3</v>
      </c>
      <c r="AF121" s="4">
        <v>-1.269E-2</v>
      </c>
      <c r="AG121" s="4">
        <v>1.1100000000000001E-3</v>
      </c>
      <c r="AH121" s="4">
        <v>6.3689999999999997E-3</v>
      </c>
      <c r="AI121" s="4">
        <v>-1.73E-3</v>
      </c>
      <c r="AJ121" s="4">
        <v>-6.1900000000000002E-3</v>
      </c>
      <c r="AK121" s="4">
        <v>1.0204E-2</v>
      </c>
      <c r="AL121" s="4">
        <v>-1.116E-2</v>
      </c>
      <c r="AM121" s="4">
        <v>1.1273999999999999E-2</v>
      </c>
      <c r="AN121" s="4">
        <v>-1.09E-3</v>
      </c>
      <c r="AO121" s="4">
        <v>-3.984E-2</v>
      </c>
      <c r="AP121" s="4">
        <v>-2.7799999999999999E-3</v>
      </c>
      <c r="AQ121" s="4">
        <v>-4.3200000000000001E-3</v>
      </c>
      <c r="AR121" s="4">
        <v>-8.8699999999999994E-3</v>
      </c>
      <c r="AS121" s="4">
        <v>-3.98E-3</v>
      </c>
      <c r="AT121" s="4">
        <v>5.195E-3</v>
      </c>
      <c r="AU121" s="4">
        <v>7.3410000000000003E-3</v>
      </c>
      <c r="AV121" s="4">
        <v>-1.7700000000000001E-3</v>
      </c>
      <c r="AW121" s="4">
        <v>5.7499999999999999E-3</v>
      </c>
      <c r="AX121" s="4">
        <v>7.4609999999999998E-3</v>
      </c>
      <c r="AY121" s="4">
        <v>-5.13E-3</v>
      </c>
      <c r="AZ121" s="4">
        <v>-2.6099999999999999E-3</v>
      </c>
    </row>
    <row r="122" spans="1:52" x14ac:dyDescent="0.2">
      <c r="A122" s="8">
        <v>43642</v>
      </c>
      <c r="B122" s="4">
        <v>-2.3700000000000001E-3</v>
      </c>
      <c r="C122" s="4">
        <v>-2.2834779999999998E-3</v>
      </c>
      <c r="D122" s="4">
        <v>2.3529999999999999E-2</v>
      </c>
      <c r="E122" s="4">
        <v>-1.06E-2</v>
      </c>
      <c r="F122" s="4">
        <v>-1.316E-2</v>
      </c>
      <c r="G122" s="4">
        <v>-9.6000000000000002E-4</v>
      </c>
      <c r="H122" s="4">
        <v>-7.3400000000000002E-3</v>
      </c>
      <c r="I122" s="4">
        <v>-1.9400000000000001E-3</v>
      </c>
      <c r="J122" s="4">
        <v>5.4619999999999998E-3</v>
      </c>
      <c r="K122" s="4">
        <v>-2.31E-3</v>
      </c>
      <c r="L122" s="4">
        <v>7.7120000000000001E-3</v>
      </c>
      <c r="M122" s="4">
        <v>1.2177E-2</v>
      </c>
      <c r="N122" s="4">
        <v>-7.9100000000000004E-3</v>
      </c>
      <c r="O122" s="4">
        <v>6.7409999999999996E-3</v>
      </c>
      <c r="P122" s="4">
        <v>-1.099E-2</v>
      </c>
      <c r="Q122" s="4">
        <v>2.9093000000000001E-2</v>
      </c>
      <c r="R122" s="4">
        <v>-3.4399999999999999E-3</v>
      </c>
      <c r="S122" s="4">
        <v>-7.77E-3</v>
      </c>
      <c r="T122" s="4">
        <v>-3.14E-3</v>
      </c>
      <c r="U122" s="4">
        <v>-3.6700000000000001E-3</v>
      </c>
      <c r="V122" s="4">
        <v>-1.2999999999999999E-2</v>
      </c>
      <c r="W122" s="4">
        <v>-1.3339999999999999E-2</v>
      </c>
      <c r="X122" s="4">
        <v>-6.1700000000000001E-3</v>
      </c>
      <c r="Y122" s="4">
        <v>8.6829999999999997E-3</v>
      </c>
      <c r="Z122" s="4">
        <v>-1.0300000000000001E-3</v>
      </c>
      <c r="AA122" s="4">
        <v>-5.5999999999999999E-3</v>
      </c>
      <c r="AB122" s="4">
        <v>-8.3899999999999999E-3</v>
      </c>
      <c r="AC122" s="4">
        <v>-9.5300000000000003E-3</v>
      </c>
      <c r="AD122" s="4">
        <v>2.7290000000000001E-3</v>
      </c>
      <c r="AE122" s="4">
        <v>1.1257E-2</v>
      </c>
      <c r="AF122" s="4">
        <v>-2.5600000000000002E-3</v>
      </c>
      <c r="AG122" s="4">
        <v>5.5339999999999999E-3</v>
      </c>
      <c r="AH122" s="4">
        <v>7.5900000000000004E-3</v>
      </c>
      <c r="AI122" s="4">
        <v>-7.5300000000000002E-3</v>
      </c>
      <c r="AJ122" s="4">
        <v>-6.2300000000000003E-3</v>
      </c>
      <c r="AK122" s="4">
        <v>-7.6400000000000001E-3</v>
      </c>
      <c r="AL122" s="4">
        <v>-9.4000000000000004E-3</v>
      </c>
      <c r="AM122" s="4">
        <v>-6.7499999999999999E-3</v>
      </c>
      <c r="AN122" s="4">
        <v>-5.8399999999999997E-3</v>
      </c>
      <c r="AO122" s="4">
        <v>1.1440000000000001E-3</v>
      </c>
      <c r="AP122" s="4">
        <v>-1.39E-3</v>
      </c>
      <c r="AQ122" s="4">
        <v>-2.1700000000000001E-3</v>
      </c>
      <c r="AR122" s="4">
        <v>-8.9499999999999996E-3</v>
      </c>
      <c r="AS122" s="4">
        <v>6.6179999999999998E-3</v>
      </c>
      <c r="AT122" s="4">
        <v>-1.042E-2</v>
      </c>
      <c r="AU122" s="4">
        <v>-1.3390000000000001E-2</v>
      </c>
      <c r="AV122" s="4">
        <v>-8.5199999999999998E-3</v>
      </c>
      <c r="AW122" s="4">
        <v>-9.8799999999999999E-3</v>
      </c>
      <c r="AX122" s="4">
        <v>-3.5E-4</v>
      </c>
      <c r="AY122" s="4">
        <v>2.7009999999999998E-3</v>
      </c>
      <c r="AZ122" s="4">
        <v>-2.1299999999999999E-3</v>
      </c>
    </row>
    <row r="123" spans="1:52" x14ac:dyDescent="0.2">
      <c r="A123" s="8">
        <v>43643</v>
      </c>
      <c r="B123" s="4">
        <v>6.0130000000000001E-3</v>
      </c>
      <c r="C123" s="4">
        <v>4.2366039999999997E-3</v>
      </c>
      <c r="D123" s="4">
        <v>6.7089999999999997E-3</v>
      </c>
      <c r="E123" s="4">
        <v>8.1370000000000001E-3</v>
      </c>
      <c r="F123" s="4">
        <v>-3.3230000000000003E-2</v>
      </c>
      <c r="G123" s="4">
        <v>-2.65E-3</v>
      </c>
      <c r="H123" s="4">
        <v>-9.2499999999999995E-3</v>
      </c>
      <c r="I123" s="4">
        <v>1.9012000000000001E-2</v>
      </c>
      <c r="J123" s="4">
        <v>8.5240000000000003E-3</v>
      </c>
      <c r="K123" s="4">
        <v>9.8069999999999997E-3</v>
      </c>
      <c r="L123" s="4">
        <v>-8.7799999999999996E-3</v>
      </c>
      <c r="M123" s="4">
        <v>8.286E-3</v>
      </c>
      <c r="N123" s="4">
        <v>-1.167E-2</v>
      </c>
      <c r="O123" s="4">
        <v>-2.9199999999999999E-3</v>
      </c>
      <c r="P123" s="4">
        <v>-3.372E-2</v>
      </c>
      <c r="Q123" s="4">
        <v>-1.081E-2</v>
      </c>
      <c r="R123" s="4">
        <v>5.3704000000000002E-2</v>
      </c>
      <c r="S123" s="4">
        <v>-8.4899999999999993E-3</v>
      </c>
      <c r="T123" s="4">
        <v>-3.6830000000000002E-2</v>
      </c>
      <c r="U123" s="4">
        <v>7.3169999999999997E-3</v>
      </c>
      <c r="V123" s="4">
        <v>-4.1999999999999997E-3</v>
      </c>
      <c r="W123" s="4">
        <v>-1.7309999999999999E-2</v>
      </c>
      <c r="X123" s="4">
        <v>-3.1449999999999999E-2</v>
      </c>
      <c r="Y123" s="4">
        <v>5.7470000000000004E-3</v>
      </c>
      <c r="Z123" s="4">
        <v>-3.81E-3</v>
      </c>
      <c r="AA123" s="4">
        <v>1.8710000000000001E-3</v>
      </c>
      <c r="AB123" s="4">
        <v>-1.25E-3</v>
      </c>
      <c r="AC123" s="4">
        <v>1.4687E-2</v>
      </c>
      <c r="AD123" s="4">
        <v>1.6216999999999999E-2</v>
      </c>
      <c r="AE123" s="4">
        <v>9.2849999999999999E-3</v>
      </c>
      <c r="AF123" s="4">
        <v>5.1060000000000003E-3</v>
      </c>
      <c r="AG123" s="4">
        <v>3.3059999999999999E-3</v>
      </c>
      <c r="AH123" s="4">
        <v>2.9607999999999999E-2</v>
      </c>
      <c r="AI123" s="4">
        <v>-5.8300000000000001E-3</v>
      </c>
      <c r="AJ123" s="4">
        <v>1.5504E-2</v>
      </c>
      <c r="AK123" s="4">
        <v>1.5228999999999999E-2</v>
      </c>
      <c r="AL123" s="4">
        <v>7.0569999999999999E-3</v>
      </c>
      <c r="AM123" s="4">
        <v>-4.6199999999999998E-2</v>
      </c>
      <c r="AN123" s="4">
        <v>-3.3E-3</v>
      </c>
      <c r="AO123" s="4">
        <v>1.8835000000000001E-2</v>
      </c>
      <c r="AP123" s="4">
        <v>4.1749999999999999E-3</v>
      </c>
      <c r="AQ123" s="4">
        <v>1.3655E-2</v>
      </c>
      <c r="AR123" s="4">
        <v>-2.2499999999999998E-3</v>
      </c>
      <c r="AS123" s="4">
        <v>-2.0660000000000001E-2</v>
      </c>
      <c r="AT123" s="4">
        <v>1.0416999999999999E-2</v>
      </c>
      <c r="AU123" s="4">
        <v>1.2056000000000001E-2</v>
      </c>
      <c r="AV123" s="4">
        <v>3.5599999999999998E-3</v>
      </c>
      <c r="AW123" s="4">
        <v>8.7840000000000001E-3</v>
      </c>
      <c r="AX123" s="4">
        <v>4.5929999999999999E-3</v>
      </c>
      <c r="AY123" s="4">
        <v>2.1559999999999999E-3</v>
      </c>
      <c r="AZ123" s="4">
        <v>-4.4299999999999999E-3</v>
      </c>
    </row>
    <row r="124" spans="1:52" x14ac:dyDescent="0.2">
      <c r="A124" s="8">
        <v>43644</v>
      </c>
      <c r="B124" s="4">
        <v>-7.2100000000000003E-3</v>
      </c>
      <c r="C124" s="4">
        <v>-4.8899850000000003E-3</v>
      </c>
      <c r="D124" s="4">
        <v>-1.593E-2</v>
      </c>
      <c r="E124" s="4">
        <v>-6.0099999999999997E-3</v>
      </c>
      <c r="F124" s="4">
        <v>-1.379E-2</v>
      </c>
      <c r="G124" s="4">
        <v>-6.7799999999999996E-3</v>
      </c>
      <c r="H124" s="4">
        <v>3.7109999999999999E-3</v>
      </c>
      <c r="I124" s="4">
        <v>-1.9009999999999999E-2</v>
      </c>
      <c r="J124" s="4">
        <v>-6.1900000000000002E-3</v>
      </c>
      <c r="K124" s="4">
        <v>-2.65E-3</v>
      </c>
      <c r="L124" s="4">
        <v>1.887E-3</v>
      </c>
      <c r="M124" s="4">
        <v>1.4989999999999999E-3</v>
      </c>
      <c r="N124" s="4">
        <v>-8.6800000000000002E-3</v>
      </c>
      <c r="O124" s="4">
        <v>-8.8000000000000003E-4</v>
      </c>
      <c r="P124" s="4">
        <v>-1.073E-2</v>
      </c>
      <c r="Q124" s="4">
        <v>0</v>
      </c>
      <c r="R124" s="4">
        <v>-1.7579999999999998E-2</v>
      </c>
      <c r="S124" s="4">
        <v>-1.453E-2</v>
      </c>
      <c r="T124" s="4">
        <v>3.2569999999999999E-3</v>
      </c>
      <c r="U124" s="4">
        <v>3.6389999999999999E-3</v>
      </c>
      <c r="V124" s="4">
        <v>-1.7489999999999999E-2</v>
      </c>
      <c r="W124" s="4">
        <v>-1.299E-2</v>
      </c>
      <c r="X124" s="4">
        <v>0</v>
      </c>
      <c r="Y124" s="4">
        <v>0</v>
      </c>
      <c r="Z124" s="4">
        <v>-2.47E-3</v>
      </c>
      <c r="AA124" s="4">
        <v>-1.1199999999999999E-3</v>
      </c>
      <c r="AB124" s="4">
        <v>-1.25E-3</v>
      </c>
      <c r="AC124" s="4">
        <v>-8.5999999999999998E-4</v>
      </c>
      <c r="AD124" s="4">
        <v>-2.0310000000000002E-2</v>
      </c>
      <c r="AE124" s="4">
        <v>-1.8500000000000001E-3</v>
      </c>
      <c r="AF124" s="4">
        <v>4.235E-3</v>
      </c>
      <c r="AG124" s="4">
        <v>-6.62E-3</v>
      </c>
      <c r="AH124" s="4">
        <v>-2.3810000000000001E-2</v>
      </c>
      <c r="AI124" s="4">
        <v>4.6699999999999997E-3</v>
      </c>
      <c r="AJ124" s="4">
        <v>-2.1770000000000001E-2</v>
      </c>
      <c r="AK124" s="4">
        <v>-3.329E-2</v>
      </c>
      <c r="AL124" s="4">
        <v>-8.0000000000000002E-3</v>
      </c>
      <c r="AM124" s="4">
        <v>-1.4290000000000001E-2</v>
      </c>
      <c r="AN124" s="4">
        <v>-5.5199999999999997E-3</v>
      </c>
      <c r="AO124" s="4">
        <v>1.7384E-2</v>
      </c>
      <c r="AP124" s="4">
        <v>-1.6809999999999999E-2</v>
      </c>
      <c r="AQ124" s="4">
        <v>-1.004E-2</v>
      </c>
      <c r="AR124" s="4">
        <v>-6.7799999999999996E-3</v>
      </c>
      <c r="AS124" s="4">
        <v>-1.5610000000000001E-2</v>
      </c>
      <c r="AT124" s="4">
        <v>-2.5899999999999999E-3</v>
      </c>
      <c r="AU124" s="4">
        <v>-6.6800000000000002E-3</v>
      </c>
      <c r="AV124" s="4">
        <v>7.7879999999999998E-3</v>
      </c>
      <c r="AW124" s="4">
        <v>-1.1820000000000001E-2</v>
      </c>
      <c r="AX124" s="4">
        <v>-4.9500000000000004E-3</v>
      </c>
      <c r="AY124" s="4">
        <v>-2.1489999999999999E-2</v>
      </c>
      <c r="AZ124" s="4">
        <v>-1.342E-2</v>
      </c>
    </row>
    <row r="125" spans="1:52" x14ac:dyDescent="0.2">
      <c r="A125" s="6">
        <v>43647</v>
      </c>
      <c r="B125" s="4">
        <v>3.2759999999999998E-3</v>
      </c>
      <c r="C125" s="4">
        <v>-2.9179789000000001E-2</v>
      </c>
      <c r="D125" s="4">
        <v>6.1700000000000004E-4</v>
      </c>
      <c r="E125" s="4">
        <v>2.4780000000000002E-3</v>
      </c>
      <c r="F125" s="4">
        <v>1.2880000000000001E-2</v>
      </c>
      <c r="G125" s="4">
        <v>1.2187E-2</v>
      </c>
      <c r="H125" s="4">
        <v>0</v>
      </c>
      <c r="I125" s="4">
        <v>1.2553999999999999E-2</v>
      </c>
      <c r="J125" s="4">
        <v>-1.014E-2</v>
      </c>
      <c r="K125" s="4">
        <v>-5.5700000000000003E-3</v>
      </c>
      <c r="L125" s="4">
        <v>1.44E-2</v>
      </c>
      <c r="M125" s="4">
        <v>-9.0299999999999998E-3</v>
      </c>
      <c r="N125" s="4">
        <v>3.5499000000000003E-2</v>
      </c>
      <c r="O125" s="4">
        <v>7.2300000000000003E-3</v>
      </c>
      <c r="P125" s="4">
        <v>9.2029999999999994E-3</v>
      </c>
      <c r="Q125" s="4">
        <v>-1.093E-2</v>
      </c>
      <c r="R125" s="4">
        <v>1.431E-2</v>
      </c>
      <c r="S125" s="4">
        <v>1.2562E-2</v>
      </c>
      <c r="T125" s="4">
        <v>3.2469999999999999E-3</v>
      </c>
      <c r="U125" s="4">
        <v>1.2034E-2</v>
      </c>
      <c r="V125" s="4">
        <v>-2.14E-3</v>
      </c>
      <c r="W125" s="4">
        <v>2.2814999999999998E-2</v>
      </c>
      <c r="X125" s="4">
        <v>9.5390000000000006E-3</v>
      </c>
      <c r="Y125" s="4">
        <v>-2.8700000000000002E-3</v>
      </c>
      <c r="Z125" s="4">
        <v>1.4725E-2</v>
      </c>
      <c r="AA125" s="4">
        <v>2.99E-3</v>
      </c>
      <c r="AB125" s="4">
        <v>-2.1829999999999999E-2</v>
      </c>
      <c r="AC125" s="4">
        <v>-4.1180000000000001E-2</v>
      </c>
      <c r="AD125" s="4">
        <v>1.0884E-2</v>
      </c>
      <c r="AE125" s="4">
        <v>0</v>
      </c>
      <c r="AF125" s="4">
        <v>3.3760000000000001E-3</v>
      </c>
      <c r="AG125" s="4">
        <v>1.8107000000000002E-2</v>
      </c>
      <c r="AH125" s="4">
        <v>9.4959999999999992E-3</v>
      </c>
      <c r="AI125" s="4">
        <v>1.9608E-2</v>
      </c>
      <c r="AJ125" s="4">
        <v>6.2700000000000004E-3</v>
      </c>
      <c r="AK125" s="4">
        <v>1.0363000000000001E-2</v>
      </c>
      <c r="AL125" s="4">
        <v>9.4070000000000004E-3</v>
      </c>
      <c r="AM125" s="4">
        <v>9.5469999999999999E-3</v>
      </c>
      <c r="AN125" s="4">
        <v>1.475E-3</v>
      </c>
      <c r="AO125" s="4">
        <v>9.195E-3</v>
      </c>
      <c r="AP125" s="4">
        <v>1.5417E-2</v>
      </c>
      <c r="AQ125" s="4">
        <v>-1.4400000000000001E-3</v>
      </c>
      <c r="AR125" s="4">
        <v>6.7799999999999996E-3</v>
      </c>
      <c r="AS125" s="4">
        <v>-2.7399999999999998E-3</v>
      </c>
      <c r="AT125" s="4">
        <v>-5.2100000000000002E-3</v>
      </c>
      <c r="AU125" s="4">
        <v>9.3399999999999993E-3</v>
      </c>
      <c r="AV125" s="4">
        <v>3.5300000000000002E-4</v>
      </c>
      <c r="AW125" s="4">
        <v>-1.66E-3</v>
      </c>
      <c r="AX125" s="4">
        <v>-6.4000000000000003E-3</v>
      </c>
      <c r="AY125" s="4">
        <v>5.4850000000000003E-3</v>
      </c>
      <c r="AZ125" s="4">
        <v>2.1129999999999999E-2</v>
      </c>
    </row>
    <row r="126" spans="1:52" x14ac:dyDescent="0.2">
      <c r="A126" s="6">
        <v>43648</v>
      </c>
      <c r="B126" s="4">
        <v>-9.5E-4</v>
      </c>
      <c r="C126" s="4">
        <v>4.0295549999999998E-3</v>
      </c>
      <c r="D126" s="4">
        <v>7.3800000000000003E-3</v>
      </c>
      <c r="E126" s="4">
        <v>-1.46E-2</v>
      </c>
      <c r="F126" s="4">
        <v>-9.1E-4</v>
      </c>
      <c r="G126" s="4">
        <v>7.8840000000000004E-3</v>
      </c>
      <c r="H126" s="4">
        <v>9.2169999999999995E-3</v>
      </c>
      <c r="I126" s="4">
        <v>8.6E-3</v>
      </c>
      <c r="J126" s="4">
        <v>-8.6599999999999993E-3</v>
      </c>
      <c r="K126" s="4">
        <v>-1.555E-2</v>
      </c>
      <c r="L126" s="4">
        <v>1.0194E-2</v>
      </c>
      <c r="M126" s="4">
        <v>1.0526000000000001E-2</v>
      </c>
      <c r="N126" s="4">
        <v>3.0019999999999999E-3</v>
      </c>
      <c r="O126" s="4">
        <v>6.6730000000000001E-3</v>
      </c>
      <c r="P126" s="4">
        <v>4.5700000000000003E-3</v>
      </c>
      <c r="Q126" s="4">
        <v>2.1739999999999999E-2</v>
      </c>
      <c r="R126" s="4">
        <v>3.2729999999999999E-3</v>
      </c>
      <c r="S126" s="4">
        <v>-3.9500000000000004E-3</v>
      </c>
      <c r="T126" s="4">
        <v>1.619E-3</v>
      </c>
      <c r="U126" s="4">
        <v>1.1950000000000001E-3</v>
      </c>
      <c r="V126" s="4">
        <v>-4.8300000000000001E-3</v>
      </c>
      <c r="W126" s="4">
        <v>1.4185E-2</v>
      </c>
      <c r="X126" s="4">
        <v>0</v>
      </c>
      <c r="Y126" s="4">
        <v>2.869E-3</v>
      </c>
      <c r="Z126" s="4">
        <v>-1.0200000000000001E-3</v>
      </c>
      <c r="AA126" s="4">
        <v>-1.163E-2</v>
      </c>
      <c r="AB126" s="4">
        <v>6.6950000000000004E-3</v>
      </c>
      <c r="AC126" s="4">
        <v>1.421E-2</v>
      </c>
      <c r="AD126" s="4">
        <v>2.7030000000000001E-3</v>
      </c>
      <c r="AE126" s="4">
        <v>5.5399999999999998E-3</v>
      </c>
      <c r="AF126" s="4">
        <v>-1.0160000000000001E-2</v>
      </c>
      <c r="AG126" s="4">
        <v>3.2569999999999999E-3</v>
      </c>
      <c r="AH126" s="4">
        <v>1.6098999999999999E-2</v>
      </c>
      <c r="AI126" s="4">
        <v>7.9640000000000006E-3</v>
      </c>
      <c r="AJ126" s="4">
        <v>2.7737000000000001E-2</v>
      </c>
      <c r="AK126" s="4">
        <v>1.0257E-2</v>
      </c>
      <c r="AL126" s="4">
        <v>6.5329999999999997E-3</v>
      </c>
      <c r="AM126" s="4">
        <v>7.1009999999999997E-3</v>
      </c>
      <c r="AN126" s="4">
        <v>3.6779999999999998E-3</v>
      </c>
      <c r="AO126" s="4">
        <v>1.0463999999999999E-2</v>
      </c>
      <c r="AP126" s="4">
        <v>1.39E-3</v>
      </c>
      <c r="AQ126" s="4">
        <v>0</v>
      </c>
      <c r="AR126" s="4">
        <v>1.3422999999999999E-2</v>
      </c>
      <c r="AS126" s="4">
        <v>-2.0600000000000002E-3</v>
      </c>
      <c r="AT126" s="4">
        <v>-5.2399999999999999E-3</v>
      </c>
      <c r="AU126" s="4">
        <v>2.2974000000000001E-2</v>
      </c>
      <c r="AV126" s="4">
        <v>-1.5630000000000002E-2</v>
      </c>
      <c r="AW126" s="4">
        <v>1.1069999999999999E-3</v>
      </c>
      <c r="AX126" s="4">
        <v>-2.5000000000000001E-3</v>
      </c>
      <c r="AY126" s="4">
        <v>4.9109999999999996E-3</v>
      </c>
      <c r="AZ126" s="4">
        <v>9.4289999999999999E-3</v>
      </c>
    </row>
    <row r="127" spans="1:52" x14ac:dyDescent="0.2">
      <c r="A127" s="6">
        <v>43649</v>
      </c>
      <c r="B127" s="4">
        <v>5.1130000000000004E-3</v>
      </c>
      <c r="C127" s="4">
        <v>-5.0394869999999996E-3</v>
      </c>
      <c r="D127" s="4">
        <v>2.1819000000000002E-2</v>
      </c>
      <c r="E127" s="4">
        <v>-2.8700000000000002E-3</v>
      </c>
      <c r="F127" s="4">
        <v>2.2615E-2</v>
      </c>
      <c r="G127" s="4">
        <v>6.5230000000000002E-3</v>
      </c>
      <c r="H127" s="4">
        <v>5.489E-3</v>
      </c>
      <c r="I127" s="4">
        <v>9.5100000000000002E-4</v>
      </c>
      <c r="J127" s="4">
        <v>7.8799999999999999E-3</v>
      </c>
      <c r="K127" s="4">
        <v>-1.23E-3</v>
      </c>
      <c r="L127" s="4">
        <v>1.6143000000000001E-2</v>
      </c>
      <c r="M127" s="4">
        <v>2.0726000000000001E-2</v>
      </c>
      <c r="N127" s="4">
        <v>-4.81E-3</v>
      </c>
      <c r="O127" s="4">
        <v>-3.49E-3</v>
      </c>
      <c r="P127" s="4">
        <v>2.5507999999999999E-2</v>
      </c>
      <c r="Q127" s="4">
        <v>1.0695E-2</v>
      </c>
      <c r="R127" s="4">
        <v>2.3682000000000002E-2</v>
      </c>
      <c r="S127" s="4">
        <v>3.0532E-2</v>
      </c>
      <c r="T127" s="4">
        <v>1.7642999999999999E-2</v>
      </c>
      <c r="U127" s="4">
        <v>1.5412E-2</v>
      </c>
      <c r="V127" s="4">
        <v>-5.4000000000000001E-4</v>
      </c>
      <c r="W127" s="4">
        <v>1.8363000000000001E-2</v>
      </c>
      <c r="X127" s="4">
        <v>1.5699000000000001E-2</v>
      </c>
      <c r="Y127" s="4">
        <v>2.8609999999999998E-3</v>
      </c>
      <c r="Z127" s="4">
        <v>1.6509999999999999E-3</v>
      </c>
      <c r="AA127" s="4">
        <v>4.8960000000000002E-3</v>
      </c>
      <c r="AB127" s="4">
        <v>1.6701000000000001E-2</v>
      </c>
      <c r="AC127" s="4">
        <v>1.4010999999999999E-2</v>
      </c>
      <c r="AD127" s="4">
        <v>2.6949999999999999E-3</v>
      </c>
      <c r="AE127" s="4">
        <v>7.339E-3</v>
      </c>
      <c r="AF127" s="4">
        <v>7.6299999999999996E-3</v>
      </c>
      <c r="AG127" s="4">
        <v>-1.447E-2</v>
      </c>
      <c r="AH127" s="4">
        <v>5.6210000000000001E-3</v>
      </c>
      <c r="AI127" s="4">
        <v>-3.9699999999999996E-3</v>
      </c>
      <c r="AJ127" s="4">
        <v>-3.0400000000000002E-3</v>
      </c>
      <c r="AK127" s="4">
        <v>1.519E-2</v>
      </c>
      <c r="AL127" s="4">
        <v>9.2589999999999999E-3</v>
      </c>
      <c r="AM127" s="4">
        <v>2.3310999999999998E-2</v>
      </c>
      <c r="AN127" s="4">
        <v>2.2000000000000001E-3</v>
      </c>
      <c r="AO127" s="4">
        <v>3.9129999999999998E-3</v>
      </c>
      <c r="AP127" s="4">
        <v>-4.2560000000000001E-2</v>
      </c>
      <c r="AQ127" s="4">
        <v>1.7180000000000001E-2</v>
      </c>
      <c r="AR127" s="4">
        <v>2.2200000000000002E-3</v>
      </c>
      <c r="AS127" s="4">
        <v>2.5781999999999999E-2</v>
      </c>
      <c r="AT127" s="4">
        <v>1.3037999999999999E-2</v>
      </c>
      <c r="AU127" s="4">
        <v>1.9449999999999999E-3</v>
      </c>
      <c r="AV127" s="4">
        <v>-1.07E-3</v>
      </c>
      <c r="AW127" s="4">
        <v>7.443E-3</v>
      </c>
      <c r="AX127" s="4">
        <v>2.6452E-2</v>
      </c>
      <c r="AY127" s="4">
        <v>-2.4240000000000001E-2</v>
      </c>
      <c r="AZ127" s="4">
        <v>1.9231000000000002E-2</v>
      </c>
    </row>
    <row r="128" spans="1:52" x14ac:dyDescent="0.2">
      <c r="A128" s="6">
        <v>43650</v>
      </c>
      <c r="B128" s="4">
        <v>5.4539999999999996E-3</v>
      </c>
      <c r="C128" s="4">
        <v>-3.3738219999999998E-3</v>
      </c>
      <c r="D128" s="4">
        <v>-6.0099999999999997E-3</v>
      </c>
      <c r="E128" s="4">
        <v>1.3226E-2</v>
      </c>
      <c r="F128" s="4">
        <v>1.1561E-2</v>
      </c>
      <c r="G128" s="4">
        <v>1.5949999999999999E-2</v>
      </c>
      <c r="H128" s="4">
        <v>7.273E-3</v>
      </c>
      <c r="I128" s="4">
        <v>-5.4799999999999996E-3</v>
      </c>
      <c r="J128" s="4">
        <v>-7.0899999999999999E-3</v>
      </c>
      <c r="K128" s="4">
        <v>7.6299999999999996E-3</v>
      </c>
      <c r="L128" s="4">
        <v>-1.1100000000000001E-3</v>
      </c>
      <c r="M128" s="4">
        <v>0</v>
      </c>
      <c r="N128" s="4">
        <v>5.4070000000000003E-3</v>
      </c>
      <c r="O128" s="4">
        <v>1.7656999999999999E-2</v>
      </c>
      <c r="P128" s="4">
        <v>1.0317E-2</v>
      </c>
      <c r="Q128" s="4">
        <v>-3.5500000000000002E-3</v>
      </c>
      <c r="R128" s="4">
        <v>-2.1510000000000001E-2</v>
      </c>
      <c r="S128" s="4">
        <v>6.378E-3</v>
      </c>
      <c r="T128" s="4">
        <v>1.1067E-2</v>
      </c>
      <c r="U128" s="4">
        <v>-4.7200000000000002E-3</v>
      </c>
      <c r="V128" s="4">
        <v>5.9090000000000002E-3</v>
      </c>
      <c r="W128" s="4">
        <v>5.8060000000000004E-3</v>
      </c>
      <c r="X128" s="4">
        <v>1.5455999999999999E-2</v>
      </c>
      <c r="Y128" s="4">
        <v>3.6470000000000002E-2</v>
      </c>
      <c r="Z128" s="4">
        <v>1.2177E-2</v>
      </c>
      <c r="AA128" s="4">
        <v>1.0092E-2</v>
      </c>
      <c r="AB128" s="4">
        <v>1.0878000000000001E-2</v>
      </c>
      <c r="AC128" s="4">
        <v>1.8096000000000001E-2</v>
      </c>
      <c r="AD128" s="4">
        <v>5.3689999999999996E-3</v>
      </c>
      <c r="AE128" s="4">
        <v>2.7053000000000001E-2</v>
      </c>
      <c r="AF128" s="4">
        <v>1.592E-2</v>
      </c>
      <c r="AG128" s="4">
        <v>-1.9300000000000001E-3</v>
      </c>
      <c r="AH128" s="4">
        <v>-7.9699999999999997E-3</v>
      </c>
      <c r="AI128" s="4">
        <v>-1.7099999999999999E-3</v>
      </c>
      <c r="AJ128" s="4">
        <v>-1.536E-2</v>
      </c>
      <c r="AK128" s="4">
        <v>1.7434999999999999E-2</v>
      </c>
      <c r="AL128" s="4">
        <v>1.8420000000000001E-3</v>
      </c>
      <c r="AM128" s="4">
        <v>9.1739999999999999E-3</v>
      </c>
      <c r="AN128" s="4">
        <v>2.1949999999999999E-3</v>
      </c>
      <c r="AO128" s="4">
        <v>0</v>
      </c>
      <c r="AP128" s="4">
        <v>-5.8100000000000001E-3</v>
      </c>
      <c r="AQ128" s="4">
        <v>-1.5740000000000001E-2</v>
      </c>
      <c r="AR128" s="4">
        <v>0</v>
      </c>
      <c r="AS128" s="4">
        <v>4.6779999999999999E-3</v>
      </c>
      <c r="AT128" s="4">
        <v>0</v>
      </c>
      <c r="AU128" s="4">
        <v>-2.5899999999999999E-3</v>
      </c>
      <c r="AV128" s="4">
        <v>1.2467000000000001E-2</v>
      </c>
      <c r="AW128" s="4">
        <v>2.7500000000000002E-4</v>
      </c>
      <c r="AX128" s="4">
        <v>7.2830000000000004E-3</v>
      </c>
      <c r="AY128" s="4">
        <v>-2.2300000000000002E-3</v>
      </c>
      <c r="AZ128" s="4">
        <v>-6.3699999999999998E-3</v>
      </c>
    </row>
    <row r="129" spans="1:52" x14ac:dyDescent="0.2">
      <c r="A129" s="6">
        <v>43651</v>
      </c>
      <c r="B129" s="4">
        <v>4.3740000000000003E-3</v>
      </c>
      <c r="C129" s="4">
        <v>-1.9451218999999999E-2</v>
      </c>
      <c r="D129" s="4">
        <v>2.4099999999999998E-3</v>
      </c>
      <c r="E129" s="4">
        <v>-3.6000000000000002E-4</v>
      </c>
      <c r="F129" s="4">
        <v>-1.0670000000000001E-2</v>
      </c>
      <c r="G129" s="4">
        <v>1.7301E-2</v>
      </c>
      <c r="H129" s="4">
        <v>3.617E-3</v>
      </c>
      <c r="I129" s="4">
        <v>-1.3469999999999999E-2</v>
      </c>
      <c r="J129" s="4">
        <v>-2.3189999999999999E-2</v>
      </c>
      <c r="K129" s="4">
        <v>8.4229999999999999E-3</v>
      </c>
      <c r="L129" s="4">
        <v>1.3753E-2</v>
      </c>
      <c r="M129" s="4">
        <v>7.2989999999999999E-3</v>
      </c>
      <c r="N129" s="4">
        <v>6.5690000000000002E-3</v>
      </c>
      <c r="O129" s="4">
        <v>1.5838000000000001E-2</v>
      </c>
      <c r="P129" s="4">
        <v>1.8881999999999999E-2</v>
      </c>
      <c r="Q129" s="4">
        <v>3.552E-3</v>
      </c>
      <c r="R129" s="4">
        <v>-4.4450000000000003E-2</v>
      </c>
      <c r="S129" s="4">
        <v>2.1384E-2</v>
      </c>
      <c r="T129" s="4">
        <v>2.0233999999999999E-2</v>
      </c>
      <c r="U129" s="4">
        <v>1.1750999999999999E-2</v>
      </c>
      <c r="V129" s="4">
        <v>1.1185E-2</v>
      </c>
      <c r="W129" s="4">
        <v>1.2226000000000001E-2</v>
      </c>
      <c r="X129" s="4">
        <v>1.8238000000000001E-2</v>
      </c>
      <c r="Y129" s="4">
        <v>1.0959E-2</v>
      </c>
      <c r="Z129" s="4">
        <v>6.9579999999999998E-3</v>
      </c>
      <c r="AA129" s="4">
        <v>2.9710000000000001E-3</v>
      </c>
      <c r="AB129" s="4">
        <v>-9.3200000000000002E-3</v>
      </c>
      <c r="AC129" s="4">
        <v>3.4099999999999998E-3</v>
      </c>
      <c r="AD129" s="4">
        <v>2.3810999999999999E-2</v>
      </c>
      <c r="AE129" s="4">
        <v>1.7637E-2</v>
      </c>
      <c r="AF129" s="4">
        <v>4.9750000000000003E-3</v>
      </c>
      <c r="AG129" s="4">
        <v>1.3272000000000001E-2</v>
      </c>
      <c r="AH129" s="4">
        <v>-2.1610000000000001E-2</v>
      </c>
      <c r="AI129" s="4">
        <v>9.0760000000000007E-3</v>
      </c>
      <c r="AJ129" s="4">
        <v>-2.1909999999999999E-2</v>
      </c>
      <c r="AK129" s="4">
        <v>1.9560999999999999E-2</v>
      </c>
      <c r="AL129" s="4">
        <v>1.1434E-2</v>
      </c>
      <c r="AM129" s="4">
        <v>1.8100000000000002E-2</v>
      </c>
      <c r="AN129" s="4">
        <v>1.0544E-2</v>
      </c>
      <c r="AO129" s="4">
        <v>6.7299999999999999E-4</v>
      </c>
      <c r="AP129" s="4">
        <v>8.7080000000000005E-3</v>
      </c>
      <c r="AQ129" s="4">
        <v>1.0043E-2</v>
      </c>
      <c r="AR129" s="4">
        <v>8.8299999999999993E-3</v>
      </c>
      <c r="AS129" s="4">
        <v>1.2586999999999999E-2</v>
      </c>
      <c r="AT129" s="4">
        <v>5.1679999999999999E-3</v>
      </c>
      <c r="AU129" s="4">
        <v>-6.4999999999999997E-4</v>
      </c>
      <c r="AV129" s="4">
        <v>3.5339999999999998E-3</v>
      </c>
      <c r="AW129" s="4">
        <v>1.9845999999999999E-2</v>
      </c>
      <c r="AX129" s="4">
        <v>7.2300000000000003E-3</v>
      </c>
      <c r="AY129" s="4">
        <v>1.167E-2</v>
      </c>
      <c r="AZ129" s="4">
        <v>1.0645999999999999E-2</v>
      </c>
    </row>
    <row r="130" spans="1:52" x14ac:dyDescent="0.2">
      <c r="A130" s="6">
        <v>43654</v>
      </c>
      <c r="B130" s="4">
        <v>-1.247E-2</v>
      </c>
      <c r="C130" s="4">
        <v>4.8126599999999999E-3</v>
      </c>
      <c r="D130" s="4">
        <v>-1.516E-2</v>
      </c>
      <c r="E130" s="4">
        <v>-9.6399999999999993E-3</v>
      </c>
      <c r="F130" s="4">
        <v>-1.9859999999999999E-2</v>
      </c>
      <c r="G130" s="4">
        <v>-2.1270000000000001E-2</v>
      </c>
      <c r="H130" s="4">
        <v>-9.0699999999999999E-3</v>
      </c>
      <c r="I130" s="4">
        <v>-1.7840000000000002E-2</v>
      </c>
      <c r="J130" s="4">
        <v>-8.1200000000000005E-3</v>
      </c>
      <c r="K130" s="4">
        <v>-1.1979999999999999E-2</v>
      </c>
      <c r="L130" s="4">
        <v>-2.1819999999999999E-2</v>
      </c>
      <c r="M130" s="4">
        <v>-7.3000000000000001E-3</v>
      </c>
      <c r="N130" s="4">
        <v>-1.017E-2</v>
      </c>
      <c r="O130" s="4">
        <v>-1.502E-2</v>
      </c>
      <c r="P130" s="4">
        <v>-2.3290000000000002E-2</v>
      </c>
      <c r="Q130" s="4">
        <v>7.0670000000000004E-3</v>
      </c>
      <c r="R130" s="4">
        <v>5.666E-3</v>
      </c>
      <c r="S130" s="4">
        <v>-3.8699999999999998E-2</v>
      </c>
      <c r="T130" s="4">
        <v>-2.6540000000000001E-2</v>
      </c>
      <c r="U130" s="4">
        <v>-1.5299999999999999E-2</v>
      </c>
      <c r="V130" s="4">
        <v>-8.5100000000000002E-3</v>
      </c>
      <c r="W130" s="4">
        <v>5.7019999999999996E-3</v>
      </c>
      <c r="X130" s="4">
        <v>-2.7480000000000001E-2</v>
      </c>
      <c r="Y130" s="4">
        <v>-1.9259999999999999E-2</v>
      </c>
      <c r="Z130" s="4">
        <v>-9.8300000000000002E-3</v>
      </c>
      <c r="AA130" s="4">
        <v>-8.1899999999999994E-3</v>
      </c>
      <c r="AB130" s="4">
        <v>-8.4600000000000005E-3</v>
      </c>
      <c r="AC130" s="4">
        <v>-1.89E-2</v>
      </c>
      <c r="AD130" s="4">
        <v>-9.1900000000000003E-3</v>
      </c>
      <c r="AE130" s="4">
        <v>-8.7799999999999996E-3</v>
      </c>
      <c r="AF130" s="4">
        <v>-1.4160000000000001E-2</v>
      </c>
      <c r="AG130" s="4">
        <v>-2.171E-2</v>
      </c>
      <c r="AH130" s="4">
        <v>-9.8600000000000007E-3</v>
      </c>
      <c r="AI130" s="4">
        <v>-2.8300000000000001E-3</v>
      </c>
      <c r="AJ130" s="4">
        <v>0</v>
      </c>
      <c r="AK130" s="4">
        <v>-1.9560000000000001E-2</v>
      </c>
      <c r="AL130" s="4">
        <v>-1.051E-2</v>
      </c>
      <c r="AM130" s="4">
        <v>-1.354E-2</v>
      </c>
      <c r="AN130" s="4">
        <v>-1.788E-2</v>
      </c>
      <c r="AO130" s="4">
        <v>-1.191E-2</v>
      </c>
      <c r="AP130" s="4">
        <v>-2.8900000000000002E-3</v>
      </c>
      <c r="AQ130" s="4">
        <v>-1.2930000000000001E-2</v>
      </c>
      <c r="AR130" s="4">
        <v>8.7530000000000004E-3</v>
      </c>
      <c r="AS130" s="4">
        <v>-1.325E-2</v>
      </c>
      <c r="AT130" s="4">
        <v>-7.7600000000000004E-3</v>
      </c>
      <c r="AU130" s="4">
        <v>-1.176E-2</v>
      </c>
      <c r="AV130" s="4">
        <v>-1.171E-2</v>
      </c>
      <c r="AW130" s="4">
        <v>-2.7000000000000001E-3</v>
      </c>
      <c r="AX130" s="4">
        <v>-1.1390000000000001E-2</v>
      </c>
      <c r="AY130" s="4">
        <v>-3.32E-3</v>
      </c>
      <c r="AZ130" s="4">
        <v>-1.081E-2</v>
      </c>
    </row>
    <row r="131" spans="1:52" x14ac:dyDescent="0.2">
      <c r="A131" s="6">
        <v>43655</v>
      </c>
      <c r="B131" s="4">
        <v>-1.6000000000000001E-4</v>
      </c>
      <c r="C131" s="4">
        <v>-6.1919699999999998E-3</v>
      </c>
      <c r="D131" s="4">
        <v>-1.4149999999999999E-2</v>
      </c>
      <c r="E131" s="4">
        <v>-6.8399999999999997E-3</v>
      </c>
      <c r="F131" s="4">
        <v>-1.82E-3</v>
      </c>
      <c r="G131" s="4">
        <v>9.3010000000000002E-3</v>
      </c>
      <c r="H131" s="4">
        <v>1.82E-3</v>
      </c>
      <c r="I131" s="4">
        <v>1.1521E-2</v>
      </c>
      <c r="J131" s="4">
        <v>4.0699999999999998E-3</v>
      </c>
      <c r="K131" s="4">
        <v>-3.82E-3</v>
      </c>
      <c r="L131" s="4">
        <v>6.9090000000000002E-3</v>
      </c>
      <c r="M131" s="4">
        <v>1.9587E-2</v>
      </c>
      <c r="N131" s="4">
        <v>-1.882E-2</v>
      </c>
      <c r="O131" s="4">
        <v>-5.8900000000000003E-3</v>
      </c>
      <c r="P131" s="4">
        <v>-6.6499999999999997E-3</v>
      </c>
      <c r="Q131" s="4">
        <v>7.0179999999999999E-3</v>
      </c>
      <c r="R131" s="4">
        <v>8.9990000000000001E-3</v>
      </c>
      <c r="S131" s="4">
        <v>4.5180000000000003E-3</v>
      </c>
      <c r="T131" s="4">
        <v>-1.1140000000000001E-2</v>
      </c>
      <c r="U131" s="4">
        <v>8.2690000000000003E-3</v>
      </c>
      <c r="V131" s="4">
        <v>-1.0200000000000001E-2</v>
      </c>
      <c r="W131" s="4">
        <v>-1.576E-2</v>
      </c>
      <c r="X131" s="4">
        <v>3.091E-3</v>
      </c>
      <c r="Y131" s="4">
        <v>1.1050000000000001E-2</v>
      </c>
      <c r="Z131" s="4">
        <v>-6.0899999999999999E-3</v>
      </c>
      <c r="AA131" s="4">
        <v>-2.6199999999999999E-3</v>
      </c>
      <c r="AB131" s="4">
        <v>-1.3299999999999999E-2</v>
      </c>
      <c r="AC131" s="4">
        <v>8.6359999999999996E-3</v>
      </c>
      <c r="AD131" s="4">
        <v>-2.1329999999999998E-2</v>
      </c>
      <c r="AE131" s="4">
        <v>0</v>
      </c>
      <c r="AF131" s="4">
        <v>-8.4000000000000003E-4</v>
      </c>
      <c r="AG131" s="4">
        <v>7.0590000000000002E-3</v>
      </c>
      <c r="AH131" s="4">
        <v>1.3896E-2</v>
      </c>
      <c r="AI131" s="4">
        <v>-1.1299999999999999E-3</v>
      </c>
      <c r="AJ131" s="4">
        <v>-6.3499999999999997E-3</v>
      </c>
      <c r="AK131" s="4">
        <v>0</v>
      </c>
      <c r="AL131" s="4">
        <v>-6.45E-3</v>
      </c>
      <c r="AM131" s="4">
        <v>1.5783999999999999E-2</v>
      </c>
      <c r="AN131" s="4">
        <v>9.5270000000000007E-3</v>
      </c>
      <c r="AO131" s="4">
        <v>5.9863E-2</v>
      </c>
      <c r="AP131" s="4">
        <v>-8.7299999999999999E-3</v>
      </c>
      <c r="AQ131" s="4">
        <v>0</v>
      </c>
      <c r="AR131" s="4">
        <v>1.0834E-2</v>
      </c>
      <c r="AS131" s="4">
        <v>3.9950000000000003E-3</v>
      </c>
      <c r="AT131" s="4">
        <v>7.7619999999999998E-3</v>
      </c>
      <c r="AU131" s="4">
        <v>2.7238999999999999E-2</v>
      </c>
      <c r="AV131" s="4">
        <v>-4.6499999999999996E-3</v>
      </c>
      <c r="AW131" s="4">
        <v>5.4000000000000001E-4</v>
      </c>
      <c r="AX131" s="4">
        <v>6.2259999999999998E-3</v>
      </c>
      <c r="AY131" s="4">
        <v>0</v>
      </c>
      <c r="AZ131" s="4">
        <v>-4.4799999999999996E-3</v>
      </c>
    </row>
    <row r="132" spans="1:52" x14ac:dyDescent="0.2">
      <c r="A132" s="7">
        <v>43656</v>
      </c>
      <c r="B132" s="4">
        <v>2.2669999999999999E-3</v>
      </c>
      <c r="C132" s="4">
        <v>1.9139340000000001E-2</v>
      </c>
      <c r="D132" s="4">
        <v>-2.3189999999999999E-2</v>
      </c>
      <c r="E132" s="4">
        <v>-5.7999999999999996E-3</v>
      </c>
      <c r="F132" s="4">
        <v>6.3720000000000001E-3</v>
      </c>
      <c r="G132" s="4">
        <v>9.2500000000000004E-4</v>
      </c>
      <c r="H132" s="4">
        <v>5.4400000000000004E-3</v>
      </c>
      <c r="I132" s="4">
        <v>-1.7099999999999999E-3</v>
      </c>
      <c r="J132" s="4">
        <v>3.2439999999999999E-3</v>
      </c>
      <c r="K132" s="4">
        <v>3.3289999999999999E-3</v>
      </c>
      <c r="L132" s="4">
        <v>3.3036999999999997E-2</v>
      </c>
      <c r="M132" s="4">
        <v>7.8709999999999995E-3</v>
      </c>
      <c r="N132" s="4">
        <v>1.4599000000000001E-2</v>
      </c>
      <c r="O132" s="4">
        <v>8.6300000000000005E-4</v>
      </c>
      <c r="P132" s="4">
        <v>-5.1999999999999998E-3</v>
      </c>
      <c r="Q132" s="4">
        <v>-1.4080000000000001E-2</v>
      </c>
      <c r="R132" s="4">
        <v>-4.4900000000000001E-3</v>
      </c>
      <c r="S132" s="4">
        <v>-3.8700000000000002E-3</v>
      </c>
      <c r="T132" s="4">
        <v>0</v>
      </c>
      <c r="U132" s="4">
        <v>3.5230000000000001E-3</v>
      </c>
      <c r="V132" s="4">
        <v>3.771E-3</v>
      </c>
      <c r="W132" s="4">
        <v>1.7180000000000001E-2</v>
      </c>
      <c r="X132" s="4">
        <v>6.1539999999999997E-3</v>
      </c>
      <c r="Y132" s="4">
        <v>-1.6619999999999999E-2</v>
      </c>
      <c r="Z132" s="4">
        <v>2.111E-3</v>
      </c>
      <c r="AA132" s="4">
        <v>6.7239999999999999E-3</v>
      </c>
      <c r="AB132" s="4">
        <v>4.1370000000000001E-3</v>
      </c>
      <c r="AC132" s="4">
        <v>1.7179999999999999E-3</v>
      </c>
      <c r="AD132" s="4">
        <v>4.0350000000000004E-3</v>
      </c>
      <c r="AE132" s="4">
        <v>2.7827999999999999E-2</v>
      </c>
      <c r="AF132" s="4">
        <v>0</v>
      </c>
      <c r="AG132" s="4">
        <v>1.0838E-2</v>
      </c>
      <c r="AH132" s="4">
        <v>-6.5399999999999998E-3</v>
      </c>
      <c r="AI132" s="4">
        <v>1.1834000000000001E-2</v>
      </c>
      <c r="AJ132" s="4">
        <v>-2.581E-2</v>
      </c>
      <c r="AK132" s="4">
        <v>-4.9500000000000004E-3</v>
      </c>
      <c r="AL132" s="4">
        <v>1.4692999999999999E-2</v>
      </c>
      <c r="AM132" s="4">
        <v>2.4310999999999999E-2</v>
      </c>
      <c r="AN132" s="4">
        <v>5.4559999999999999E-3</v>
      </c>
      <c r="AO132" s="4">
        <v>5.2449999999999997E-3</v>
      </c>
      <c r="AP132" s="4">
        <v>1.4610000000000001E-3</v>
      </c>
      <c r="AQ132" s="4">
        <v>-5.0699999999999999E-3</v>
      </c>
      <c r="AR132" s="4">
        <v>2.153E-3</v>
      </c>
      <c r="AS132" s="4">
        <v>1.3202E-2</v>
      </c>
      <c r="AT132" s="4">
        <v>-2.5799999999999998E-3</v>
      </c>
      <c r="AU132" s="4">
        <v>2.4021000000000001E-2</v>
      </c>
      <c r="AV132" s="4">
        <v>-7.2000000000000005E-4</v>
      </c>
      <c r="AW132" s="4">
        <v>1.0466E-2</v>
      </c>
      <c r="AX132" s="4">
        <v>1.0292000000000001E-2</v>
      </c>
      <c r="AY132" s="4">
        <v>-1.66E-3</v>
      </c>
      <c r="AZ132" s="4">
        <v>1.8445E-2</v>
      </c>
    </row>
    <row r="133" spans="1:52" x14ac:dyDescent="0.2">
      <c r="A133" s="7">
        <v>43657</v>
      </c>
      <c r="B133" s="4">
        <v>2.7699999999999999E-3</v>
      </c>
      <c r="C133" s="4">
        <v>1.0104498E-2</v>
      </c>
      <c r="D133" s="4">
        <v>-9.5600000000000008E-3</v>
      </c>
      <c r="E133" s="4">
        <v>-7.6600000000000001E-3</v>
      </c>
      <c r="F133" s="4">
        <v>-9.1E-4</v>
      </c>
      <c r="G133" s="4">
        <v>7.9459999999999999E-3</v>
      </c>
      <c r="H133" s="4">
        <v>7.2069999999999999E-3</v>
      </c>
      <c r="I133" s="4">
        <v>6.5700000000000003E-3</v>
      </c>
      <c r="J133" s="4">
        <v>-9.7599999999999996E-3</v>
      </c>
      <c r="K133" s="4">
        <v>0</v>
      </c>
      <c r="L133" s="4">
        <v>-4.7800000000000004E-3</v>
      </c>
      <c r="M133" s="4">
        <v>-1.0030000000000001E-2</v>
      </c>
      <c r="N133" s="4">
        <v>-5.45E-3</v>
      </c>
      <c r="O133" s="4">
        <v>7.0150000000000004E-3</v>
      </c>
      <c r="P133" s="4">
        <v>1.1852E-2</v>
      </c>
      <c r="Q133" s="4">
        <v>2.1052999999999999E-2</v>
      </c>
      <c r="R133" s="4">
        <v>-1.359E-2</v>
      </c>
      <c r="S133" s="4">
        <v>2.5820000000000001E-3</v>
      </c>
      <c r="T133" s="4">
        <v>-1.6000000000000001E-3</v>
      </c>
      <c r="U133" s="4">
        <v>0</v>
      </c>
      <c r="V133" s="4">
        <v>5.3619999999999996E-3</v>
      </c>
      <c r="W133" s="4">
        <v>2.4537E-2</v>
      </c>
      <c r="X133" s="4">
        <v>1.2194999999999999E-2</v>
      </c>
      <c r="Y133" s="4">
        <v>8.345E-3</v>
      </c>
      <c r="Z133" s="4">
        <v>-7.7600000000000004E-3</v>
      </c>
      <c r="AA133" s="4">
        <v>9.6329999999999992E-3</v>
      </c>
      <c r="AB133" s="4">
        <v>2.0742E-2</v>
      </c>
      <c r="AC133" s="4">
        <v>1.9550000000000001E-2</v>
      </c>
      <c r="AD133" s="4">
        <v>9.3519999999999992E-3</v>
      </c>
      <c r="AE133" s="4">
        <v>-2.0799999999999999E-2</v>
      </c>
      <c r="AF133" s="4">
        <v>-5.8900000000000003E-3</v>
      </c>
      <c r="AG133" s="4">
        <v>4.2209999999999999E-3</v>
      </c>
      <c r="AH133" s="4">
        <v>8.0700000000000008E-3</v>
      </c>
      <c r="AI133" s="4">
        <v>-1.1199999999999999E-3</v>
      </c>
      <c r="AJ133" s="4">
        <v>2.8988E-2</v>
      </c>
      <c r="AK133" s="4">
        <v>-1.4999999999999999E-2</v>
      </c>
      <c r="AL133" s="4">
        <v>-1.3699999999999999E-3</v>
      </c>
      <c r="AM133" s="4">
        <v>1.7316000000000002E-2</v>
      </c>
      <c r="AN133" s="4">
        <v>2.898E-3</v>
      </c>
      <c r="AO133" s="4">
        <v>1.3561E-2</v>
      </c>
      <c r="AP133" s="4">
        <v>1.1611E-2</v>
      </c>
      <c r="AQ133" s="4">
        <v>-8.7600000000000004E-3</v>
      </c>
      <c r="AR133" s="4">
        <v>-6.4700000000000001E-3</v>
      </c>
      <c r="AS133" s="4">
        <v>1.9650000000000002E-3</v>
      </c>
      <c r="AT133" s="4">
        <v>7.7219999999999997E-3</v>
      </c>
      <c r="AU133" s="4">
        <v>2.1625999999999999E-2</v>
      </c>
      <c r="AV133" s="4">
        <v>3.9389999999999998E-3</v>
      </c>
      <c r="AW133" s="4">
        <v>3.1979999999999999E-3</v>
      </c>
      <c r="AX133" s="4">
        <v>-3.0799999999999998E-3</v>
      </c>
      <c r="AY133" s="4">
        <v>5.5500000000000005E-4</v>
      </c>
      <c r="AZ133" s="4">
        <v>7.6909999999999999E-3</v>
      </c>
    </row>
    <row r="134" spans="1:52" x14ac:dyDescent="0.2">
      <c r="A134" s="7">
        <v>43658</v>
      </c>
      <c r="B134" s="4">
        <v>-2.0999999999999999E-3</v>
      </c>
      <c r="C134" s="4">
        <v>-1.4855101000000001E-2</v>
      </c>
      <c r="D134" s="4">
        <v>1.1457999999999999E-2</v>
      </c>
      <c r="E134" s="4">
        <v>-1.83E-3</v>
      </c>
      <c r="F134" s="4">
        <v>-7.2899999999999996E-3</v>
      </c>
      <c r="G134" s="4">
        <v>-6.5599999999999999E-3</v>
      </c>
      <c r="H134" s="4">
        <v>-1.8E-3</v>
      </c>
      <c r="I134" s="4">
        <v>-6.3299999999999997E-3</v>
      </c>
      <c r="J134" s="4">
        <v>8.1700000000000002E-4</v>
      </c>
      <c r="K134" s="4">
        <v>3.441E-3</v>
      </c>
      <c r="L134" s="4">
        <v>1.9880000000000002E-3</v>
      </c>
      <c r="M134" s="4">
        <v>5.7429999999999998E-3</v>
      </c>
      <c r="N134" s="4">
        <v>-6.0899999999999999E-3</v>
      </c>
      <c r="O134" s="4">
        <v>-3.3400000000000001E-3</v>
      </c>
      <c r="P134" s="4">
        <v>-2.9499999999999999E-3</v>
      </c>
      <c r="Q134" s="4">
        <v>0</v>
      </c>
      <c r="R134" s="4">
        <v>1.14E-3</v>
      </c>
      <c r="S134" s="4">
        <v>-9.7199999999999995E-3</v>
      </c>
      <c r="T134" s="4">
        <v>0</v>
      </c>
      <c r="U134" s="4">
        <v>-3.5200000000000001E-3</v>
      </c>
      <c r="V134" s="4">
        <v>4.2690000000000002E-3</v>
      </c>
      <c r="W134" s="4">
        <v>-3.47E-3</v>
      </c>
      <c r="X134" s="4">
        <v>0</v>
      </c>
      <c r="Y134" s="4">
        <v>-5.5599999999999998E-3</v>
      </c>
      <c r="Z134" s="4">
        <v>3.8500000000000001E-3</v>
      </c>
      <c r="AA134" s="4">
        <v>1.8420000000000001E-3</v>
      </c>
      <c r="AB134" s="4">
        <v>-0.01</v>
      </c>
      <c r="AC134" s="4">
        <v>-2.299E-2</v>
      </c>
      <c r="AD134" s="4">
        <v>1.3290000000000001E-3</v>
      </c>
      <c r="AE134" s="4">
        <v>1.75E-3</v>
      </c>
      <c r="AF134" s="4">
        <v>7.5729999999999999E-3</v>
      </c>
      <c r="AG134" s="4">
        <v>4.08E-4</v>
      </c>
      <c r="AH134" s="4">
        <v>-9.2300000000000004E-3</v>
      </c>
      <c r="AI134" s="4">
        <v>-1.1199999999999999E-3</v>
      </c>
      <c r="AJ134" s="4">
        <v>-6.3699999999999998E-3</v>
      </c>
      <c r="AK134" s="4">
        <v>-1.779E-2</v>
      </c>
      <c r="AL134" s="4">
        <v>6.3689999999999997E-3</v>
      </c>
      <c r="AM134" s="4">
        <v>4.2830000000000003E-3</v>
      </c>
      <c r="AN134" s="4">
        <v>-1.09E-3</v>
      </c>
      <c r="AO134" s="4">
        <v>3.5125999999999998E-2</v>
      </c>
      <c r="AP134" s="4">
        <v>5.7549999999999997E-3</v>
      </c>
      <c r="AQ134" s="4">
        <v>0</v>
      </c>
      <c r="AR134" s="4">
        <v>-8.6999999999999994E-3</v>
      </c>
      <c r="AS134" s="4">
        <v>-1.0529999999999999E-2</v>
      </c>
      <c r="AT134" s="4">
        <v>-2.5699999999999998E-3</v>
      </c>
      <c r="AU134" s="4">
        <v>-3.356E-2</v>
      </c>
      <c r="AV134" s="4">
        <v>1.4289999999999999E-3</v>
      </c>
      <c r="AW134" s="4">
        <v>4.7780000000000001E-3</v>
      </c>
      <c r="AX134" s="4">
        <v>-4.4600000000000004E-3</v>
      </c>
      <c r="AY134" s="4">
        <v>-5.8399999999999997E-3</v>
      </c>
      <c r="AZ134" s="4">
        <v>-9.9000000000000008E-3</v>
      </c>
    </row>
    <row r="135" spans="1:52" x14ac:dyDescent="0.2">
      <c r="A135" s="8">
        <v>43661</v>
      </c>
      <c r="B135" s="4">
        <v>-6.6699999999999997E-3</v>
      </c>
      <c r="C135" s="4">
        <v>-1.4388737E-2</v>
      </c>
      <c r="D135" s="4">
        <v>-5.7099999999999998E-3</v>
      </c>
      <c r="E135" s="4">
        <v>-9.9500000000000005E-3</v>
      </c>
      <c r="F135" s="4">
        <v>-1.197E-2</v>
      </c>
      <c r="G135" s="4">
        <v>-6.4900000000000001E-3</v>
      </c>
      <c r="H135" s="4">
        <v>-1.085E-2</v>
      </c>
      <c r="I135" s="4">
        <v>7.3200000000000001E-4</v>
      </c>
      <c r="J135" s="4">
        <v>-7.3800000000000003E-3</v>
      </c>
      <c r="K135" s="4">
        <v>-5.6600000000000001E-3</v>
      </c>
      <c r="L135" s="4">
        <v>-5.2900000000000004E-3</v>
      </c>
      <c r="M135" s="4">
        <v>-9.3500000000000007E-3</v>
      </c>
      <c r="N135" s="4">
        <v>-7.9699999999999997E-3</v>
      </c>
      <c r="O135" s="4">
        <v>1.6280000000000001E-3</v>
      </c>
      <c r="P135" s="4">
        <v>-1.2630000000000001E-2</v>
      </c>
      <c r="Q135" s="4">
        <v>-3.5340000000000003E-2</v>
      </c>
      <c r="R135" s="4">
        <v>6.8100000000000001E-3</v>
      </c>
      <c r="S135" s="4">
        <v>-9.1599999999999997E-3</v>
      </c>
      <c r="T135" s="4">
        <v>-1.6160000000000001E-2</v>
      </c>
      <c r="U135" s="4">
        <v>-8.2699999999999996E-3</v>
      </c>
      <c r="V135" s="4">
        <v>5.8399999999999997E-3</v>
      </c>
      <c r="W135" s="4">
        <v>-1.329E-2</v>
      </c>
      <c r="X135" s="4">
        <v>-2.1440000000000001E-2</v>
      </c>
      <c r="Y135" s="4">
        <v>-2.7899999999999999E-3</v>
      </c>
      <c r="Z135" s="4">
        <v>-4.7200000000000002E-3</v>
      </c>
      <c r="AA135" s="4">
        <v>-5.1700000000000001E-3</v>
      </c>
      <c r="AB135" s="4">
        <v>5.0140000000000002E-3</v>
      </c>
      <c r="AC135" s="4">
        <v>2.3831000000000001E-2</v>
      </c>
      <c r="AD135" s="4">
        <v>-1.337E-2</v>
      </c>
      <c r="AE135" s="4">
        <v>-8.7799999999999996E-3</v>
      </c>
      <c r="AF135" s="4">
        <v>-1.0959999999999999E-2</v>
      </c>
      <c r="AG135" s="4">
        <v>-1.8780000000000002E-2</v>
      </c>
      <c r="AH135" s="4">
        <v>3.4710000000000001E-3</v>
      </c>
      <c r="AI135" s="4">
        <v>-7.8899999999999994E-3</v>
      </c>
      <c r="AJ135" s="4">
        <v>-6.4099999999999999E-3</v>
      </c>
      <c r="AK135" s="4">
        <v>-1.29E-2</v>
      </c>
      <c r="AL135" s="4">
        <v>-1.738E-2</v>
      </c>
      <c r="AM135" s="4">
        <v>-1.507E-2</v>
      </c>
      <c r="AN135" s="4">
        <v>1.4469999999999999E-3</v>
      </c>
      <c r="AO135" s="4">
        <v>-1.34E-3</v>
      </c>
      <c r="AP135" s="4">
        <v>1.5658999999999999E-2</v>
      </c>
      <c r="AQ135" s="4">
        <v>-2.2000000000000001E-3</v>
      </c>
      <c r="AR135" s="4">
        <v>6.5290000000000001E-3</v>
      </c>
      <c r="AS135" s="4">
        <v>-2.1389999999999999E-2</v>
      </c>
      <c r="AT135" s="4">
        <v>-2.078E-2</v>
      </c>
      <c r="AU135" s="4">
        <v>-7.6099999999999996E-3</v>
      </c>
      <c r="AV135" s="4">
        <v>-7.5199999999999998E-3</v>
      </c>
      <c r="AW135" s="4">
        <v>2.9090000000000001E-3</v>
      </c>
      <c r="AX135" s="4">
        <v>-3.79E-3</v>
      </c>
      <c r="AY135" s="4">
        <v>0</v>
      </c>
      <c r="AZ135" s="4">
        <v>-3.6990000000000002E-2</v>
      </c>
    </row>
    <row r="136" spans="1:52" x14ac:dyDescent="0.2">
      <c r="A136" s="8">
        <v>43662</v>
      </c>
      <c r="B136" s="4">
        <v>-1.5E-3</v>
      </c>
      <c r="C136" s="4">
        <v>3.1007780000000002E-3</v>
      </c>
      <c r="D136" s="4">
        <v>-4.47E-3</v>
      </c>
      <c r="E136" s="4">
        <v>-3.6999999999999999E-4</v>
      </c>
      <c r="F136" s="4">
        <v>1.8500000000000001E-3</v>
      </c>
      <c r="G136" s="4">
        <v>-3.5E-4</v>
      </c>
      <c r="H136" s="4">
        <v>5.4400000000000004E-3</v>
      </c>
      <c r="I136" s="4">
        <v>3.895E-3</v>
      </c>
      <c r="J136" s="4">
        <v>5.7450000000000001E-3</v>
      </c>
      <c r="K136" s="4">
        <v>-2.5899999999999999E-3</v>
      </c>
      <c r="L136" s="4">
        <v>4.0759999999999998E-3</v>
      </c>
      <c r="M136" s="4">
        <v>1.444E-3</v>
      </c>
      <c r="N136" s="4">
        <v>-8.0400000000000003E-3</v>
      </c>
      <c r="O136" s="4">
        <v>5.5409999999999999E-3</v>
      </c>
      <c r="P136" s="4">
        <v>1.4848E-2</v>
      </c>
      <c r="Q136" s="4">
        <v>-1.8149999999999999E-2</v>
      </c>
      <c r="R136" s="4">
        <v>1.6826000000000001E-2</v>
      </c>
      <c r="S136" s="4">
        <v>3.934E-3</v>
      </c>
      <c r="T136" s="4">
        <v>4.8739999999999999E-3</v>
      </c>
      <c r="U136" s="4">
        <v>-5.9500000000000004E-3</v>
      </c>
      <c r="V136" s="4">
        <v>-1.9779999999999999E-2</v>
      </c>
      <c r="W136" s="4">
        <v>7.0399999999999998E-4</v>
      </c>
      <c r="X136" s="4">
        <v>0</v>
      </c>
      <c r="Y136" s="4">
        <v>0</v>
      </c>
      <c r="Z136" s="4">
        <v>-3.2399999999999998E-3</v>
      </c>
      <c r="AA136" s="4">
        <v>-7.0499999999999998E-3</v>
      </c>
      <c r="AB136" s="4">
        <v>-4.3899999999999998E-3</v>
      </c>
      <c r="AC136" s="4">
        <v>1.8334E-2</v>
      </c>
      <c r="AD136" s="4">
        <v>-1.3500000000000001E-3</v>
      </c>
      <c r="AE136" s="4">
        <v>-8.8599999999999998E-3</v>
      </c>
      <c r="AF136" s="4">
        <v>-1.1939999999999999E-2</v>
      </c>
      <c r="AG136" s="4">
        <v>3.3159999999999999E-3</v>
      </c>
      <c r="AH136" s="4">
        <v>-6.3699999999999998E-3</v>
      </c>
      <c r="AI136" s="4">
        <v>-4.5399999999999998E-3</v>
      </c>
      <c r="AJ136" s="4">
        <v>-2.2769999999999999E-2</v>
      </c>
      <c r="AK136" s="4">
        <v>1.2903E-2</v>
      </c>
      <c r="AL136" s="4">
        <v>-1.8500000000000001E-3</v>
      </c>
      <c r="AM136" s="4">
        <v>6.4869999999999997E-3</v>
      </c>
      <c r="AN136" s="4">
        <v>1.4450000000000001E-3</v>
      </c>
      <c r="AO136" s="4">
        <v>-1.942E-2</v>
      </c>
      <c r="AP136" s="4">
        <v>1.4109999999999999E-3</v>
      </c>
      <c r="AQ136" s="4">
        <v>-4.4200000000000003E-3</v>
      </c>
      <c r="AR136" s="4">
        <v>-2.1700000000000001E-3</v>
      </c>
      <c r="AS136" s="4">
        <v>-4.7400000000000003E-3</v>
      </c>
      <c r="AT136" s="4">
        <v>-1.8540000000000001E-2</v>
      </c>
      <c r="AU136" s="4">
        <v>1.5798E-2</v>
      </c>
      <c r="AV136" s="4">
        <v>-5.4099999999999999E-3</v>
      </c>
      <c r="AW136" s="4">
        <v>4.2160000000000001E-3</v>
      </c>
      <c r="AX136" s="4">
        <v>-1.0399999999999999E-3</v>
      </c>
      <c r="AY136" s="4">
        <v>-2.172E-2</v>
      </c>
      <c r="AZ136" s="4">
        <v>-1.5520000000000001E-2</v>
      </c>
    </row>
    <row r="137" spans="1:52" x14ac:dyDescent="0.2">
      <c r="A137" s="8">
        <v>43663</v>
      </c>
      <c r="B137" s="4">
        <v>5.1869999999999998E-3</v>
      </c>
      <c r="C137" s="4">
        <v>1.2987195999999999E-2</v>
      </c>
      <c r="D137" s="4">
        <v>-5.13E-3</v>
      </c>
      <c r="E137" s="4">
        <v>7.3829999999999998E-3</v>
      </c>
      <c r="F137" s="4">
        <v>6.4489999999999999E-3</v>
      </c>
      <c r="G137" s="4">
        <v>1.2362E-2</v>
      </c>
      <c r="H137" s="4">
        <v>1.807E-3</v>
      </c>
      <c r="I137" s="4">
        <v>1.3993E-2</v>
      </c>
      <c r="J137" s="4">
        <v>6.5250000000000004E-3</v>
      </c>
      <c r="K137" s="4">
        <v>5.7959999999999999E-3</v>
      </c>
      <c r="L137" s="4">
        <v>-6.3499999999999997E-3</v>
      </c>
      <c r="M137" s="4">
        <v>1.0763999999999999E-2</v>
      </c>
      <c r="N137" s="4">
        <v>1.3564E-2</v>
      </c>
      <c r="O137" s="4">
        <v>6.672E-3</v>
      </c>
      <c r="P137" s="4">
        <v>3.6779999999999998E-3</v>
      </c>
      <c r="Q137" s="4">
        <v>0</v>
      </c>
      <c r="R137" s="4">
        <v>-2.1360000000000001E-2</v>
      </c>
      <c r="S137" s="4">
        <v>-1.0529999999999999E-2</v>
      </c>
      <c r="T137" s="4">
        <v>-1.6199999999999999E-3</v>
      </c>
      <c r="U137" s="4">
        <v>1.1863E-2</v>
      </c>
      <c r="V137" s="4">
        <v>8.6020000000000003E-3</v>
      </c>
      <c r="W137" s="4">
        <v>-7.77E-3</v>
      </c>
      <c r="X137" s="4">
        <v>-1.2460000000000001E-2</v>
      </c>
      <c r="Y137" s="4">
        <v>5.5710000000000004E-3</v>
      </c>
      <c r="Z137" s="4">
        <v>1.3427E-2</v>
      </c>
      <c r="AA137" s="4">
        <v>3.7190000000000001E-3</v>
      </c>
      <c r="AB137" s="4">
        <v>-6.3000000000000003E-4</v>
      </c>
      <c r="AC137" s="4">
        <v>4.9420000000000002E-3</v>
      </c>
      <c r="AD137" s="4">
        <v>1.3470000000000001E-3</v>
      </c>
      <c r="AE137" s="4">
        <v>1.5886999999999998E-2</v>
      </c>
      <c r="AF137" s="4">
        <v>5.9849999999999999E-3</v>
      </c>
      <c r="AG137" s="4">
        <v>-9.1500000000000001E-3</v>
      </c>
      <c r="AH137" s="4">
        <v>-4.8000000000000001E-4</v>
      </c>
      <c r="AI137" s="4">
        <v>-1.0290000000000001E-2</v>
      </c>
      <c r="AJ137" s="4">
        <v>-3.29E-3</v>
      </c>
      <c r="AK137" s="4">
        <v>7.6629999999999997E-3</v>
      </c>
      <c r="AL137" s="4">
        <v>-5.1000000000000004E-3</v>
      </c>
      <c r="AM137" s="4">
        <v>-1.0829999999999999E-2</v>
      </c>
      <c r="AN137" s="4">
        <v>7.1939999999999999E-3</v>
      </c>
      <c r="AO137" s="4">
        <v>3.4680000000000002E-3</v>
      </c>
      <c r="AP137" s="4">
        <v>-7.0800000000000004E-3</v>
      </c>
      <c r="AQ137" s="4">
        <v>1.475E-3</v>
      </c>
      <c r="AR137" s="4">
        <v>-4.3600000000000002E-3</v>
      </c>
      <c r="AS137" s="4">
        <v>1.0132E-2</v>
      </c>
      <c r="AT137" s="4">
        <v>1.328E-2</v>
      </c>
      <c r="AU137" s="4">
        <v>7.4949999999999999E-3</v>
      </c>
      <c r="AV137" s="4">
        <v>7.2300000000000001E-4</v>
      </c>
      <c r="AW137" s="4">
        <v>9.9430000000000004E-3</v>
      </c>
      <c r="AX137" s="4">
        <v>6.8869999999999999E-3</v>
      </c>
      <c r="AY137" s="4">
        <v>-3.14E-3</v>
      </c>
      <c r="AZ137" s="4">
        <v>-1.17E-3</v>
      </c>
    </row>
    <row r="138" spans="1:52" x14ac:dyDescent="0.2">
      <c r="A138" s="8">
        <v>43664</v>
      </c>
      <c r="B138" s="4">
        <v>-3.7100000000000002E-3</v>
      </c>
      <c r="C138" s="4">
        <v>1.357313E-3</v>
      </c>
      <c r="D138" s="4">
        <v>1.5306E-2</v>
      </c>
      <c r="E138" s="4">
        <v>-2.5799999999999998E-3</v>
      </c>
      <c r="F138" s="4">
        <v>-5.5199999999999997E-3</v>
      </c>
      <c r="G138" s="4">
        <v>-3.5699999999999998E-3</v>
      </c>
      <c r="H138" s="4">
        <v>-3.62E-3</v>
      </c>
      <c r="I138" s="4">
        <v>-1.4970000000000001E-2</v>
      </c>
      <c r="J138" s="4">
        <v>1.3726E-2</v>
      </c>
      <c r="K138" s="4">
        <v>7.3800000000000005E-4</v>
      </c>
      <c r="L138" s="4">
        <v>8.4239999999999992E-3</v>
      </c>
      <c r="M138" s="4">
        <v>-3.5799999999999998E-3</v>
      </c>
      <c r="N138" s="4">
        <v>1.224E-3</v>
      </c>
      <c r="O138" s="4">
        <v>1.5610000000000001E-3</v>
      </c>
      <c r="P138" s="4">
        <v>-7.2999999999999996E-4</v>
      </c>
      <c r="Q138" s="4">
        <v>7.2989999999999999E-3</v>
      </c>
      <c r="R138" s="4">
        <v>-1.719E-2</v>
      </c>
      <c r="S138" s="4">
        <v>1.322E-3</v>
      </c>
      <c r="T138" s="4">
        <v>4.8580000000000003E-3</v>
      </c>
      <c r="U138" s="4">
        <v>-5.9100000000000003E-3</v>
      </c>
      <c r="V138" s="4">
        <v>-8.6E-3</v>
      </c>
      <c r="W138" s="4">
        <v>4.6422999999999999E-2</v>
      </c>
      <c r="X138" s="4">
        <v>6.2500000000000003E-3</v>
      </c>
      <c r="Y138" s="4">
        <v>-2.7799999999999999E-3</v>
      </c>
      <c r="Z138" s="4">
        <v>-1.1849999999999999E-2</v>
      </c>
      <c r="AA138" s="4">
        <v>-7.3999999999999999E-4</v>
      </c>
      <c r="AB138" s="4">
        <v>1.2488000000000001E-2</v>
      </c>
      <c r="AC138" s="4">
        <v>4.3415000000000002E-2</v>
      </c>
      <c r="AD138" s="4">
        <v>-9.4699999999999993E-3</v>
      </c>
      <c r="AE138" s="4">
        <v>-1.4109999999999999E-2</v>
      </c>
      <c r="AF138" s="4">
        <v>-3.4199999999999999E-3</v>
      </c>
      <c r="AG138" s="4">
        <v>6.659E-3</v>
      </c>
      <c r="AH138" s="4">
        <v>-8.1700000000000002E-3</v>
      </c>
      <c r="AI138" s="4">
        <v>1.5955E-2</v>
      </c>
      <c r="AJ138" s="4">
        <v>-1.6639999999999999E-2</v>
      </c>
      <c r="AK138" s="4">
        <v>0</v>
      </c>
      <c r="AL138" s="4">
        <v>-4.1900000000000001E-3</v>
      </c>
      <c r="AM138" s="4">
        <v>2.176E-3</v>
      </c>
      <c r="AN138" s="4">
        <v>-2.8700000000000002E-3</v>
      </c>
      <c r="AO138" s="4">
        <v>2.3470000000000001E-3</v>
      </c>
      <c r="AP138" s="4">
        <v>-1.719E-2</v>
      </c>
      <c r="AQ138" s="4">
        <v>-5.1700000000000001E-3</v>
      </c>
      <c r="AR138" s="4">
        <v>-4.3800000000000002E-3</v>
      </c>
      <c r="AS138" s="4">
        <v>-6.7000000000000002E-4</v>
      </c>
      <c r="AT138" s="4">
        <v>5.2630000000000003E-3</v>
      </c>
      <c r="AU138" s="4">
        <v>1.1139E-2</v>
      </c>
      <c r="AV138" s="4">
        <v>-3.62E-3</v>
      </c>
      <c r="AW138" s="4">
        <v>-7.5799999999999999E-3</v>
      </c>
      <c r="AX138" s="4">
        <v>-6.5399999999999998E-3</v>
      </c>
      <c r="AY138" s="4">
        <v>-2.7560000000000001E-2</v>
      </c>
      <c r="AZ138" s="4">
        <v>-2.5000000000000001E-3</v>
      </c>
    </row>
    <row r="139" spans="1:52" x14ac:dyDescent="0.2">
      <c r="A139" s="8">
        <v>43665</v>
      </c>
      <c r="B139" s="4">
        <v>6.7219999999999997E-3</v>
      </c>
      <c r="C139" s="4">
        <v>3.3852439999999999E-3</v>
      </c>
      <c r="D139" s="4">
        <v>7.5659999999999998E-3</v>
      </c>
      <c r="E139" s="4">
        <v>9.5409999999999991E-3</v>
      </c>
      <c r="F139" s="4">
        <v>1.5575E-2</v>
      </c>
      <c r="G139" s="4">
        <v>6.5469999999999999E-3</v>
      </c>
      <c r="H139" s="4">
        <v>3.617E-3</v>
      </c>
      <c r="I139" s="4">
        <v>-1.4599999999999999E-3</v>
      </c>
      <c r="J139" s="4">
        <v>1.603E-3</v>
      </c>
      <c r="K139" s="4">
        <v>8.6870000000000003E-3</v>
      </c>
      <c r="L139" s="4">
        <v>-1.193E-2</v>
      </c>
      <c r="M139" s="4">
        <v>-2.15E-3</v>
      </c>
      <c r="N139" s="4">
        <v>3.0530000000000002E-3</v>
      </c>
      <c r="O139" s="4">
        <v>1.5579999999999999E-3</v>
      </c>
      <c r="P139" s="4">
        <v>0</v>
      </c>
      <c r="Q139" s="4">
        <v>-3.64E-3</v>
      </c>
      <c r="R139" s="4">
        <v>5.764E-3</v>
      </c>
      <c r="S139" s="4">
        <v>1.98E-3</v>
      </c>
      <c r="T139" s="4">
        <v>-4.8599999999999997E-3</v>
      </c>
      <c r="U139" s="4">
        <v>2.3700000000000001E-3</v>
      </c>
      <c r="V139" s="4">
        <v>1.3409000000000001E-2</v>
      </c>
      <c r="W139" s="4">
        <v>1.2782E-2</v>
      </c>
      <c r="X139" s="4">
        <v>0</v>
      </c>
      <c r="Y139" s="4">
        <v>1.6574999999999999E-2</v>
      </c>
      <c r="Z139" s="4">
        <v>4.646E-3</v>
      </c>
      <c r="AA139" s="4">
        <v>2.1680000000000001E-2</v>
      </c>
      <c r="AB139" s="4">
        <v>2.8145E-2</v>
      </c>
      <c r="AC139" s="4">
        <v>5.8076000000000003E-2</v>
      </c>
      <c r="AD139" s="4">
        <v>2.0175999999999999E-2</v>
      </c>
      <c r="AE139" s="4">
        <v>1.7750000000000001E-3</v>
      </c>
      <c r="AF139" s="4">
        <v>9.3659999999999993E-3</v>
      </c>
      <c r="AG139" s="4">
        <v>1.0591E-2</v>
      </c>
      <c r="AH139" s="4">
        <v>-3.8999999999999999E-4</v>
      </c>
      <c r="AI139" s="4">
        <v>0</v>
      </c>
      <c r="AJ139" s="4">
        <v>1.0017E-2</v>
      </c>
      <c r="AK139" s="4">
        <v>5.0759999999999998E-3</v>
      </c>
      <c r="AL139" s="4">
        <v>-9.3799999999999994E-3</v>
      </c>
      <c r="AM139" s="4">
        <v>8.6580000000000008E-3</v>
      </c>
      <c r="AN139" s="4">
        <v>3.2299999999999998E-3</v>
      </c>
      <c r="AO139" s="4">
        <v>-3.1960000000000002E-2</v>
      </c>
      <c r="AP139" s="4">
        <v>-1.017E-2</v>
      </c>
      <c r="AQ139" s="4">
        <v>5.1720000000000004E-3</v>
      </c>
      <c r="AR139" s="4">
        <v>0</v>
      </c>
      <c r="AS139" s="4">
        <v>6.0340000000000003E-3</v>
      </c>
      <c r="AT139" s="4">
        <v>7.8429999999999993E-3</v>
      </c>
      <c r="AU139" s="4">
        <v>9.188E-3</v>
      </c>
      <c r="AV139" s="4">
        <v>1.0819E-2</v>
      </c>
      <c r="AW139" s="4">
        <v>8.6199999999999992E-3</v>
      </c>
      <c r="AX139" s="4">
        <v>7.5709999999999996E-3</v>
      </c>
      <c r="AY139" s="4">
        <v>-1.183E-2</v>
      </c>
      <c r="AZ139" s="4">
        <v>1.9845000000000002E-2</v>
      </c>
    </row>
    <row r="140" spans="1:52" x14ac:dyDescent="0.2">
      <c r="A140" s="8">
        <v>43668</v>
      </c>
      <c r="B140" s="4">
        <v>-2.8800000000000002E-3</v>
      </c>
      <c r="C140" s="4">
        <v>3.37895E-4</v>
      </c>
      <c r="D140" s="4">
        <v>-1.966E-2</v>
      </c>
      <c r="E140" s="4">
        <v>-3.6999999999999999E-4</v>
      </c>
      <c r="F140" s="4">
        <v>-1.3729999999999999E-2</v>
      </c>
      <c r="G140" s="4">
        <v>-4.904E-2</v>
      </c>
      <c r="H140" s="4">
        <v>-5.4299999999999999E-3</v>
      </c>
      <c r="I140" s="4">
        <v>6.796E-3</v>
      </c>
      <c r="J140" s="4">
        <v>-1.289E-2</v>
      </c>
      <c r="K140" s="4">
        <v>-2.9299999999999999E-3</v>
      </c>
      <c r="L140" s="4">
        <v>-1.226E-2</v>
      </c>
      <c r="M140" s="4">
        <v>-1.519E-2</v>
      </c>
      <c r="N140" s="4">
        <v>-1.2199999999999999E-3</v>
      </c>
      <c r="O140" s="4">
        <v>-1.3299999999999999E-2</v>
      </c>
      <c r="P140" s="4">
        <v>-2.53E-2</v>
      </c>
      <c r="Q140" s="4">
        <v>-3.6600000000000001E-3</v>
      </c>
      <c r="R140" s="4">
        <v>2.2728000000000002E-2</v>
      </c>
      <c r="S140" s="4">
        <v>-1.461E-2</v>
      </c>
      <c r="T140" s="4">
        <v>-1.472E-2</v>
      </c>
      <c r="U140" s="4">
        <v>1.183E-3</v>
      </c>
      <c r="V140" s="4">
        <v>-7.4900000000000001E-3</v>
      </c>
      <c r="W140" s="4">
        <v>-8.0499999999999999E-3</v>
      </c>
      <c r="X140" s="4">
        <v>-9.3900000000000008E-3</v>
      </c>
      <c r="Y140" s="4">
        <v>-1.379E-2</v>
      </c>
      <c r="Z140" s="4">
        <v>1.021E-3</v>
      </c>
      <c r="AA140" s="4">
        <v>1.8159999999999999E-3</v>
      </c>
      <c r="AB140" s="4">
        <v>2.2962E-2</v>
      </c>
      <c r="AC140" s="4">
        <v>3.2862000000000002E-2</v>
      </c>
      <c r="AD140" s="4">
        <v>9.2779999999999998E-3</v>
      </c>
      <c r="AE140" s="4">
        <v>-8.8999999999999999E-3</v>
      </c>
      <c r="AF140" s="4">
        <v>-5.9500000000000004E-3</v>
      </c>
      <c r="AG140" s="4">
        <v>-1.7809999999999999E-2</v>
      </c>
      <c r="AH140" s="4">
        <v>8.2730000000000008E-3</v>
      </c>
      <c r="AI140" s="4">
        <v>-1.0800000000000001E-2</v>
      </c>
      <c r="AJ140" s="4">
        <v>2.6231000000000001E-2</v>
      </c>
      <c r="AK140" s="4">
        <v>-1.5310000000000001E-2</v>
      </c>
      <c r="AL140" s="4">
        <v>-9.9399999999999992E-3</v>
      </c>
      <c r="AM140" s="4">
        <v>-1.302E-2</v>
      </c>
      <c r="AN140" s="4">
        <v>-1.371E-2</v>
      </c>
      <c r="AO140" s="4">
        <v>7.6400000000000003E-4</v>
      </c>
      <c r="AP140" s="4">
        <v>7.273E-3</v>
      </c>
      <c r="AQ140" s="4">
        <v>0</v>
      </c>
      <c r="AR140" s="4">
        <v>0</v>
      </c>
      <c r="AS140" s="4">
        <v>-4.0200000000000001E-3</v>
      </c>
      <c r="AT140" s="4">
        <v>-1.047E-2</v>
      </c>
      <c r="AU140" s="4">
        <v>-3.6700000000000001E-3</v>
      </c>
      <c r="AV140" s="4">
        <v>-1.4400000000000001E-3</v>
      </c>
      <c r="AW140" s="4">
        <v>7.7999999999999999E-4</v>
      </c>
      <c r="AX140" s="4">
        <v>4.7879999999999997E-3</v>
      </c>
      <c r="AY140" s="4">
        <v>1.487E-3</v>
      </c>
      <c r="AZ140" s="4">
        <v>8.8030000000000001E-3</v>
      </c>
    </row>
    <row r="141" spans="1:52" x14ac:dyDescent="0.2">
      <c r="A141" s="8">
        <v>43669</v>
      </c>
      <c r="B141" s="4">
        <v>4.2760000000000003E-3</v>
      </c>
      <c r="C141" s="4">
        <v>9.4149990000000003E-3</v>
      </c>
      <c r="D141" s="4">
        <v>-1.354E-2</v>
      </c>
      <c r="E141" s="4">
        <v>2.1900000000000001E-3</v>
      </c>
      <c r="F141" s="4">
        <v>1.3729999999999999E-2</v>
      </c>
      <c r="G141" s="4">
        <v>3.1715E-2</v>
      </c>
      <c r="H141" s="4">
        <v>1.0829999999999999E-2</v>
      </c>
      <c r="I141" s="4">
        <v>5.7889999999999999E-3</v>
      </c>
      <c r="J141" s="4">
        <v>7.273E-3</v>
      </c>
      <c r="K141" s="4">
        <v>-3.6700000000000001E-3</v>
      </c>
      <c r="L141" s="4">
        <v>1.3355000000000001E-2</v>
      </c>
      <c r="M141" s="4">
        <v>7.986E-3</v>
      </c>
      <c r="N141" s="4">
        <v>-3.6679999999999997E-2</v>
      </c>
      <c r="O141" s="4">
        <v>5.0369999999999998E-3</v>
      </c>
      <c r="P141" s="4">
        <v>1.1985000000000001E-2</v>
      </c>
      <c r="Q141" s="4">
        <v>2.8882999999999999E-2</v>
      </c>
      <c r="R141" s="4">
        <v>-1.357E-2</v>
      </c>
      <c r="S141" s="4">
        <v>1.4607999999999999E-2</v>
      </c>
      <c r="T141" s="4">
        <v>6.5680000000000001E-3</v>
      </c>
      <c r="U141" s="4">
        <v>3.5400000000000002E-3</v>
      </c>
      <c r="V141" s="4">
        <v>2.1450000000000002E-3</v>
      </c>
      <c r="W141" s="4">
        <v>-1.3500000000000001E-3</v>
      </c>
      <c r="X141" s="4">
        <v>1.5601E-2</v>
      </c>
      <c r="Y141" s="4">
        <v>-5.5700000000000003E-3</v>
      </c>
      <c r="Z141" s="4">
        <v>1.1393E-2</v>
      </c>
      <c r="AA141" s="4">
        <v>1.0827E-2</v>
      </c>
      <c r="AB141" s="4">
        <v>-4.4299999999999999E-3</v>
      </c>
      <c r="AC141" s="4">
        <v>3.5860000000000002E-3</v>
      </c>
      <c r="AD141" s="4">
        <v>1.4408000000000001E-2</v>
      </c>
      <c r="AE141" s="4">
        <v>1.0676E-2</v>
      </c>
      <c r="AF141" s="4">
        <v>-3.4199999999999999E-3</v>
      </c>
      <c r="AG141" s="4">
        <v>-3.7699999999999999E-3</v>
      </c>
      <c r="AH141" s="4">
        <v>-3.98E-3</v>
      </c>
      <c r="AI141" s="4">
        <v>-4.0099999999999997E-3</v>
      </c>
      <c r="AJ141" s="4">
        <v>9.6620000000000004E-3</v>
      </c>
      <c r="AK141" s="4">
        <v>0</v>
      </c>
      <c r="AL141" s="4">
        <v>-9.5E-4</v>
      </c>
      <c r="AM141" s="4">
        <v>6.5290000000000001E-3</v>
      </c>
      <c r="AN141" s="4">
        <v>-3.6000000000000002E-4</v>
      </c>
      <c r="AO141" s="4">
        <v>3.431E-3</v>
      </c>
      <c r="AP141" s="4">
        <v>1.0094000000000001E-2</v>
      </c>
      <c r="AQ141" s="4">
        <v>0</v>
      </c>
      <c r="AR141" s="4">
        <v>2.1909999999999998E-3</v>
      </c>
      <c r="AS141" s="4">
        <v>2.6809999999999998E-3</v>
      </c>
      <c r="AT141" s="4">
        <v>2.6280000000000001E-3</v>
      </c>
      <c r="AU141" s="4">
        <v>1.3374E-2</v>
      </c>
      <c r="AV141" s="4">
        <v>2.869E-3</v>
      </c>
      <c r="AW141" s="4">
        <v>1.0599000000000001E-2</v>
      </c>
      <c r="AX141" s="4">
        <v>4.4260000000000002E-3</v>
      </c>
      <c r="AY141" s="4">
        <v>8.8760000000000002E-3</v>
      </c>
      <c r="AZ141" s="4">
        <v>1.5141999999999999E-2</v>
      </c>
    </row>
    <row r="142" spans="1:52" x14ac:dyDescent="0.2">
      <c r="A142" s="8">
        <v>43670</v>
      </c>
      <c r="B142" s="4">
        <v>7.8919999999999997E-3</v>
      </c>
      <c r="C142" s="4">
        <v>1.5607157E-2</v>
      </c>
      <c r="D142" s="4">
        <v>6.4729999999999996E-3</v>
      </c>
      <c r="E142" s="4">
        <v>7.9880000000000003E-3</v>
      </c>
      <c r="F142" s="4">
        <v>6.3429999999999997E-3</v>
      </c>
      <c r="G142" s="4">
        <v>9.1599999999999997E-3</v>
      </c>
      <c r="H142" s="4">
        <v>1.6029000000000002E-2</v>
      </c>
      <c r="I142" s="4">
        <v>-6.0299999999999998E-3</v>
      </c>
      <c r="J142" s="4">
        <v>1.8349000000000001E-2</v>
      </c>
      <c r="K142" s="4">
        <v>9.7619999999999998E-3</v>
      </c>
      <c r="L142" s="4">
        <v>8.7600000000000004E-3</v>
      </c>
      <c r="M142" s="4">
        <v>1.0788000000000001E-2</v>
      </c>
      <c r="N142" s="4">
        <v>1.2586999999999999E-2</v>
      </c>
      <c r="O142" s="4">
        <v>1.8370000000000001E-3</v>
      </c>
      <c r="P142" s="4">
        <v>5.9389999999999998E-3</v>
      </c>
      <c r="Q142" s="4">
        <v>1.0619999999999999E-2</v>
      </c>
      <c r="R142" s="4">
        <v>-5.7099999999999998E-3</v>
      </c>
      <c r="S142" s="4">
        <v>5.9150000000000001E-3</v>
      </c>
      <c r="T142" s="4">
        <v>1.4623000000000001E-2</v>
      </c>
      <c r="U142" s="4">
        <v>1.6355999999999999E-2</v>
      </c>
      <c r="V142" s="4">
        <v>1.2773E-2</v>
      </c>
      <c r="W142" s="4">
        <v>1.6064999999999999E-2</v>
      </c>
      <c r="X142" s="4">
        <v>9.2449999999999997E-3</v>
      </c>
      <c r="Y142" s="4">
        <v>1.6621E-2</v>
      </c>
      <c r="Z142" s="4">
        <v>3.3310000000000002E-3</v>
      </c>
      <c r="AA142" s="4">
        <v>1.6729000000000001E-2</v>
      </c>
      <c r="AB142" s="4">
        <v>7.3759999999999997E-3</v>
      </c>
      <c r="AC142" s="4">
        <v>-5.0200000000000002E-3</v>
      </c>
      <c r="AD142" s="4">
        <v>7.7720000000000003E-3</v>
      </c>
      <c r="AE142" s="4">
        <v>2.4476999999999999E-2</v>
      </c>
      <c r="AF142" s="4">
        <v>1.6122999999999998E-2</v>
      </c>
      <c r="AG142" s="4">
        <v>5.437E-3</v>
      </c>
      <c r="AH142" s="4">
        <v>-2.214E-2</v>
      </c>
      <c r="AI142" s="4">
        <v>2.1006E-2</v>
      </c>
      <c r="AJ142" s="4">
        <v>3.2000000000000002E-3</v>
      </c>
      <c r="AK142" s="4">
        <v>5.1279999999999997E-3</v>
      </c>
      <c r="AL142" s="4">
        <v>1.6528999999999999E-2</v>
      </c>
      <c r="AM142" s="4">
        <v>8.6390000000000008E-3</v>
      </c>
      <c r="AN142" s="4">
        <v>1.2638E-2</v>
      </c>
      <c r="AO142" s="4">
        <v>1.9966999999999999E-2</v>
      </c>
      <c r="AP142" s="4">
        <v>4.2950000000000002E-3</v>
      </c>
      <c r="AQ142" s="4">
        <v>1.6806999999999999E-2</v>
      </c>
      <c r="AR142" s="4">
        <v>-4.3899999999999998E-3</v>
      </c>
      <c r="AS142" s="4">
        <v>1.3298000000000001E-2</v>
      </c>
      <c r="AT142" s="4">
        <v>1.3037999999999999E-2</v>
      </c>
      <c r="AU142" s="4">
        <v>2.1506000000000001E-2</v>
      </c>
      <c r="AV142" s="4">
        <v>1.6694000000000001E-2</v>
      </c>
      <c r="AW142" s="4">
        <v>1.0487E-2</v>
      </c>
      <c r="AX142" s="4">
        <v>8.1189999999999995E-3</v>
      </c>
      <c r="AY142" s="4">
        <v>6.4590000000000003E-3</v>
      </c>
      <c r="AZ142" s="4">
        <v>1.2709E-2</v>
      </c>
    </row>
    <row r="143" spans="1:52" x14ac:dyDescent="0.2">
      <c r="A143" s="8">
        <v>43671</v>
      </c>
      <c r="B143" s="4">
        <v>6.1460000000000004E-3</v>
      </c>
      <c r="C143" s="4">
        <v>1.2768221E-2</v>
      </c>
      <c r="D143" s="4">
        <v>0</v>
      </c>
      <c r="E143" s="4">
        <v>1.1148999999999999E-2</v>
      </c>
      <c r="F143" s="4">
        <v>4.5069999999999997E-3</v>
      </c>
      <c r="G143" s="4">
        <v>9.9909999999999999E-3</v>
      </c>
      <c r="H143" s="4">
        <v>1.9248000000000001E-2</v>
      </c>
      <c r="I143" s="4">
        <v>-1.8069999999999999E-2</v>
      </c>
      <c r="J143" s="4">
        <v>2.4982000000000001E-2</v>
      </c>
      <c r="K143" s="4">
        <v>7.8619999999999992E-3</v>
      </c>
      <c r="L143" s="4">
        <v>1.5159000000000001E-2</v>
      </c>
      <c r="M143" s="4">
        <v>1.491E-2</v>
      </c>
      <c r="N143" s="4">
        <v>-1.259E-2</v>
      </c>
      <c r="O143" s="4">
        <v>2.0650000000000002E-2</v>
      </c>
      <c r="P143" s="4">
        <v>-4.45E-3</v>
      </c>
      <c r="Q143" s="4">
        <v>-1.0619999999999999E-2</v>
      </c>
      <c r="R143" s="4">
        <v>-5.6550000000000003E-2</v>
      </c>
      <c r="S143" s="4">
        <v>-1.3860000000000001E-2</v>
      </c>
      <c r="T143" s="4">
        <v>9.6310000000000007E-3</v>
      </c>
      <c r="U143" s="4">
        <v>1.0375000000000001E-2</v>
      </c>
      <c r="V143" s="4">
        <v>2.6613000000000001E-2</v>
      </c>
      <c r="W143" s="4">
        <v>7.2779999999999997E-3</v>
      </c>
      <c r="X143" s="4">
        <v>-6.1500000000000001E-3</v>
      </c>
      <c r="Y143" s="4">
        <v>0</v>
      </c>
      <c r="Z143" s="4">
        <v>9.0069999999999994E-3</v>
      </c>
      <c r="AA143" s="4">
        <v>9.835E-3</v>
      </c>
      <c r="AB143" s="4">
        <v>-6.7799999999999996E-3</v>
      </c>
      <c r="AC143" s="4">
        <v>-5.6230000000000002E-2</v>
      </c>
      <c r="AD143" s="4">
        <v>1.289E-3</v>
      </c>
      <c r="AE143" s="4">
        <v>5.1679999999999999E-3</v>
      </c>
      <c r="AF143" s="4">
        <v>2.6579999999999999E-2</v>
      </c>
      <c r="AG143" s="4">
        <v>1.1119999999999999E-3</v>
      </c>
      <c r="AH143" s="4">
        <v>-4.2889999999999998E-2</v>
      </c>
      <c r="AI143" s="4">
        <v>1.0618000000000001E-2</v>
      </c>
      <c r="AJ143" s="4">
        <v>9.5390000000000006E-3</v>
      </c>
      <c r="AK143" s="4">
        <v>1.7743999999999999E-2</v>
      </c>
      <c r="AL143" s="4">
        <v>1.8102E-2</v>
      </c>
      <c r="AM143" s="4">
        <v>6.4310000000000001E-3</v>
      </c>
      <c r="AN143" s="4">
        <v>9.9970000000000007E-3</v>
      </c>
      <c r="AO143" s="4">
        <v>-5.11E-3</v>
      </c>
      <c r="AP143" s="4">
        <v>1.1364000000000001E-2</v>
      </c>
      <c r="AQ143" s="4">
        <v>1.7242E-2</v>
      </c>
      <c r="AR143" s="4">
        <v>-1.55E-2</v>
      </c>
      <c r="AS143" s="4">
        <v>1.4426E-2</v>
      </c>
      <c r="AT143" s="4">
        <v>5.1679999999999999E-3</v>
      </c>
      <c r="AU143" s="4">
        <v>2.6824000000000001E-2</v>
      </c>
      <c r="AV143" s="4">
        <v>1.6420000000000001E-2</v>
      </c>
      <c r="AW143" s="4">
        <v>1.44E-2</v>
      </c>
      <c r="AX143" s="4">
        <v>1.2722000000000001E-2</v>
      </c>
      <c r="AY143" s="4">
        <v>6.1269999999999996E-3</v>
      </c>
      <c r="AZ143" s="4">
        <v>2.9551000000000001E-2</v>
      </c>
    </row>
    <row r="144" spans="1:52" x14ac:dyDescent="0.2">
      <c r="A144" s="8">
        <v>43672</v>
      </c>
      <c r="B144" s="4">
        <v>-3.2499999999999999E-3</v>
      </c>
      <c r="C144" s="4">
        <v>-1.3097764E-2</v>
      </c>
      <c r="D144" s="4">
        <v>1.3457E-2</v>
      </c>
      <c r="E144" s="4">
        <v>-6.4599999999999996E-3</v>
      </c>
      <c r="F144" s="4">
        <v>-1.085E-2</v>
      </c>
      <c r="G144" s="4">
        <v>-3.5500000000000002E-3</v>
      </c>
      <c r="H144" s="4">
        <v>-8.6999999999999994E-3</v>
      </c>
      <c r="I144" s="4">
        <v>6.3850000000000001E-3</v>
      </c>
      <c r="J144" s="4">
        <v>7.7099999999999998E-4</v>
      </c>
      <c r="K144" s="4">
        <v>-4.9500000000000004E-3</v>
      </c>
      <c r="L144" s="4">
        <v>-1.1730000000000001E-2</v>
      </c>
      <c r="M144" s="4">
        <v>-1.41E-3</v>
      </c>
      <c r="N144" s="4">
        <v>0</v>
      </c>
      <c r="O144" s="4">
        <v>-5.7600000000000004E-3</v>
      </c>
      <c r="P144" s="4">
        <v>-5.9699999999999996E-3</v>
      </c>
      <c r="Q144" s="4">
        <v>-3.5699999999999998E-3</v>
      </c>
      <c r="R144" s="4">
        <v>4.8370000000000002E-3</v>
      </c>
      <c r="S144" s="4">
        <v>1.9910000000000001E-3</v>
      </c>
      <c r="T144" s="4">
        <v>-8.0199999999999994E-3</v>
      </c>
      <c r="U144" s="4">
        <v>-1.153E-2</v>
      </c>
      <c r="V144" s="4">
        <v>1.8367999999999999E-2</v>
      </c>
      <c r="W144" s="4">
        <v>-7.28E-3</v>
      </c>
      <c r="X144" s="4">
        <v>-6.1900000000000002E-3</v>
      </c>
      <c r="Y144" s="4">
        <v>-5.5100000000000001E-3</v>
      </c>
      <c r="Z144" s="4">
        <v>-1.389E-2</v>
      </c>
      <c r="AA144" s="4">
        <v>-4.1999999999999997E-3</v>
      </c>
      <c r="AB144" s="4">
        <v>-3.8500000000000001E-3</v>
      </c>
      <c r="AC144" s="4">
        <v>6.0699999999999999E-3</v>
      </c>
      <c r="AD144" s="4">
        <v>1.1531E-2</v>
      </c>
      <c r="AE144" s="4">
        <v>-1.21E-2</v>
      </c>
      <c r="AF144" s="4">
        <v>8.1630000000000001E-3</v>
      </c>
      <c r="AG144" s="4">
        <v>0</v>
      </c>
      <c r="AH144" s="4">
        <v>2.0253E-2</v>
      </c>
      <c r="AI144" s="4">
        <v>5.4095999999999998E-2</v>
      </c>
      <c r="AJ144" s="4">
        <v>0</v>
      </c>
      <c r="AK144" s="4">
        <v>-2.5200000000000001E-3</v>
      </c>
      <c r="AL144" s="4">
        <v>-1.436E-2</v>
      </c>
      <c r="AM144" s="4">
        <v>4.2640000000000004E-3</v>
      </c>
      <c r="AN144" s="4">
        <v>-2.81E-2</v>
      </c>
      <c r="AO144" s="4">
        <v>2.2123E-2</v>
      </c>
      <c r="AP144" s="4">
        <v>7.0369999999999999E-3</v>
      </c>
      <c r="AQ144" s="4">
        <v>-8.5800000000000008E-3</v>
      </c>
      <c r="AR144" s="4">
        <v>4.4539999999999996E-3</v>
      </c>
      <c r="AS144" s="4">
        <v>-5.8799999999999998E-3</v>
      </c>
      <c r="AT144" s="4">
        <v>-1.0359999999999999E-2</v>
      </c>
      <c r="AU144" s="4">
        <v>1.8245000000000001E-2</v>
      </c>
      <c r="AV144" s="4">
        <v>-1.01E-2</v>
      </c>
      <c r="AW144" s="4">
        <v>-3.2699999999999999E-3</v>
      </c>
      <c r="AX144" s="4">
        <v>-4.3299999999999996E-3</v>
      </c>
      <c r="AY144" s="4">
        <v>-1.16E-3</v>
      </c>
      <c r="AZ144" s="4">
        <v>-1.0630000000000001E-2</v>
      </c>
    </row>
    <row r="145" spans="1:52" x14ac:dyDescent="0.2">
      <c r="A145" s="8">
        <v>43675</v>
      </c>
      <c r="B145" s="4">
        <v>4.5719999999999997E-3</v>
      </c>
      <c r="C145" s="4">
        <v>1.5696855999999999E-2</v>
      </c>
      <c r="D145" s="4">
        <v>1.0133E-2</v>
      </c>
      <c r="E145" s="4">
        <v>2.5170000000000001E-3</v>
      </c>
      <c r="F145" s="4">
        <v>1.817E-3</v>
      </c>
      <c r="G145" s="4">
        <v>9.4730000000000005E-3</v>
      </c>
      <c r="H145" s="4">
        <v>1.2163E-2</v>
      </c>
      <c r="I145" s="4">
        <v>-6.1399999999999996E-3</v>
      </c>
      <c r="J145" s="4">
        <v>5.378E-3</v>
      </c>
      <c r="K145" s="4">
        <v>7.9600000000000001E-3</v>
      </c>
      <c r="L145" s="4">
        <v>8.6099999999999996E-3</v>
      </c>
      <c r="M145" s="4">
        <v>4.2249999999999996E-3</v>
      </c>
      <c r="N145" s="4">
        <v>8.1989999999999997E-3</v>
      </c>
      <c r="O145" s="4">
        <v>9.4830000000000001E-3</v>
      </c>
      <c r="P145" s="4">
        <v>-6.7499999999999999E-3</v>
      </c>
      <c r="Q145" s="4">
        <v>1.77E-2</v>
      </c>
      <c r="R145" s="4">
        <v>-1.703E-2</v>
      </c>
      <c r="S145" s="4">
        <v>-1.537E-2</v>
      </c>
      <c r="T145" s="4">
        <v>-9.7099999999999999E-3</v>
      </c>
      <c r="U145" s="4">
        <v>8.0879999999999997E-3</v>
      </c>
      <c r="V145" s="4">
        <v>1.1561E-2</v>
      </c>
      <c r="W145" s="4">
        <v>9.2530000000000008E-3</v>
      </c>
      <c r="X145" s="4">
        <v>-3.1099999999999999E-3</v>
      </c>
      <c r="Y145" s="4">
        <v>5.5100000000000001E-3</v>
      </c>
      <c r="Z145" s="4">
        <v>7.9719999999999999E-3</v>
      </c>
      <c r="AA145" s="4">
        <v>3.1540000000000001E-3</v>
      </c>
      <c r="AB145" s="4">
        <v>1.2401000000000001E-2</v>
      </c>
      <c r="AC145" s="4">
        <v>-1.5100000000000001E-3</v>
      </c>
      <c r="AD145" s="4">
        <v>1.273E-3</v>
      </c>
      <c r="AE145" s="4">
        <v>1.0381E-2</v>
      </c>
      <c r="AF145" s="4">
        <v>1.2121E-2</v>
      </c>
      <c r="AG145" s="4">
        <v>1.6802000000000001E-2</v>
      </c>
      <c r="AH145" s="4">
        <v>5.2779999999999997E-3</v>
      </c>
      <c r="AI145" s="4">
        <v>-1.325E-2</v>
      </c>
      <c r="AJ145" s="4">
        <v>3.16E-3</v>
      </c>
      <c r="AK145" s="4">
        <v>-1.013E-2</v>
      </c>
      <c r="AL145" s="4">
        <v>7.4380000000000002E-3</v>
      </c>
      <c r="AM145" s="4">
        <v>-4.2599999999999999E-3</v>
      </c>
      <c r="AN145" s="4">
        <v>1.4869E-2</v>
      </c>
      <c r="AO145" s="4">
        <v>-1.9879999999999998E-2</v>
      </c>
      <c r="AP145" s="4">
        <v>-9.8700000000000003E-3</v>
      </c>
      <c r="AQ145" s="4">
        <v>5.0159999999999996E-3</v>
      </c>
      <c r="AR145" s="4">
        <v>0</v>
      </c>
      <c r="AS145" s="4">
        <v>1.0423999999999999E-2</v>
      </c>
      <c r="AT145" s="4">
        <v>1.5504E-2</v>
      </c>
      <c r="AU145" s="4">
        <v>-1.1299999999999999E-3</v>
      </c>
      <c r="AV145" s="4">
        <v>4.888E-3</v>
      </c>
      <c r="AW145" s="4">
        <v>7.77E-3</v>
      </c>
      <c r="AX145" s="4">
        <v>4.3340000000000002E-3</v>
      </c>
      <c r="AY145" s="4">
        <v>6.9649999999999998E-3</v>
      </c>
      <c r="AZ145" s="4">
        <v>1.0937000000000001E-2</v>
      </c>
    </row>
    <row r="146" spans="1:52" x14ac:dyDescent="0.2">
      <c r="A146" s="8">
        <v>43676</v>
      </c>
      <c r="B146" s="4">
        <v>3.9919999999999999E-3</v>
      </c>
      <c r="C146" s="4">
        <v>-1.1421237000000001E-2</v>
      </c>
      <c r="D146" s="4">
        <v>-6.96E-3</v>
      </c>
      <c r="E146" s="4">
        <v>5.372E-3</v>
      </c>
      <c r="F146" s="4">
        <v>1.1728000000000001E-2</v>
      </c>
      <c r="G146" s="4">
        <v>3.6289999999999998E-3</v>
      </c>
      <c r="H146" s="4">
        <v>1.7260000000000001E-3</v>
      </c>
      <c r="I146" s="4">
        <v>5.6490000000000004E-3</v>
      </c>
      <c r="J146" s="4">
        <v>4.5869999999999999E-3</v>
      </c>
      <c r="K146" s="4">
        <v>1.8E-3</v>
      </c>
      <c r="L146" s="4">
        <v>5.2110000000000004E-3</v>
      </c>
      <c r="M146" s="4">
        <v>5.6059999999999999E-3</v>
      </c>
      <c r="N146" s="4">
        <v>-1.392E-2</v>
      </c>
      <c r="O146" s="4">
        <v>5.9690000000000003E-3</v>
      </c>
      <c r="P146" s="4">
        <v>2.2560000000000002E-3</v>
      </c>
      <c r="Q146" s="4">
        <v>-2.128E-2</v>
      </c>
      <c r="R146" s="4">
        <v>8.5520000000000006E-3</v>
      </c>
      <c r="S146" s="4">
        <v>2.0179999999999998E-3</v>
      </c>
      <c r="T146" s="4">
        <v>6.483E-3</v>
      </c>
      <c r="U146" s="4">
        <v>0</v>
      </c>
      <c r="V146" s="4">
        <v>-4.0099999999999997E-3</v>
      </c>
      <c r="W146" s="4">
        <v>-1.98E-3</v>
      </c>
      <c r="X146" s="4">
        <v>9.3019999999999995E-3</v>
      </c>
      <c r="Y146" s="4">
        <v>-2.7499999999999998E-3</v>
      </c>
      <c r="Z146" s="4">
        <v>-5.3299999999999997E-3</v>
      </c>
      <c r="AA146" s="4">
        <v>2.4459999999999998E-3</v>
      </c>
      <c r="AB146" s="4">
        <v>3.0345E-2</v>
      </c>
      <c r="AC146" s="4">
        <v>1.5783999999999999E-2</v>
      </c>
      <c r="AD146" s="4">
        <v>0</v>
      </c>
      <c r="AE146" s="4">
        <v>3.4359999999999998E-3</v>
      </c>
      <c r="AF146" s="4">
        <v>0</v>
      </c>
      <c r="AG146" s="4">
        <v>-5.7499999999999999E-3</v>
      </c>
      <c r="AH146" s="4">
        <v>2.225E-3</v>
      </c>
      <c r="AI146" s="4">
        <v>7.9719999999999999E-3</v>
      </c>
      <c r="AJ146" s="4">
        <v>-3.16E-3</v>
      </c>
      <c r="AK146" s="4">
        <v>7.6049999999999998E-3</v>
      </c>
      <c r="AL146" s="4">
        <v>-1.729E-2</v>
      </c>
      <c r="AM146" s="4">
        <v>2.134E-3</v>
      </c>
      <c r="AN146" s="4">
        <v>7.8879999999999992E-3</v>
      </c>
      <c r="AO146" s="4">
        <v>3.6089999999999998E-3</v>
      </c>
      <c r="AP146" s="4">
        <v>2.8289999999999999E-3</v>
      </c>
      <c r="AQ146" s="4">
        <v>-1.4300000000000001E-3</v>
      </c>
      <c r="AR146" s="4">
        <v>-2.2200000000000002E-3</v>
      </c>
      <c r="AS146" s="4">
        <v>2.5890000000000002E-3</v>
      </c>
      <c r="AT146" s="4">
        <v>1.2739E-2</v>
      </c>
      <c r="AU146" s="4">
        <v>1.6949999999999999E-3</v>
      </c>
      <c r="AV146" s="4">
        <v>1.005E-2</v>
      </c>
      <c r="AW146" s="4">
        <v>-5.2599999999999999E-3</v>
      </c>
      <c r="AX146" s="4">
        <v>2.6580000000000002E-3</v>
      </c>
      <c r="AY146" s="4">
        <v>2.5990000000000002E-3</v>
      </c>
      <c r="AZ146" s="4">
        <v>-5.6800000000000002E-3</v>
      </c>
    </row>
    <row r="147" spans="1:52" x14ac:dyDescent="0.2">
      <c r="A147" s="8">
        <v>43677</v>
      </c>
      <c r="B147" s="4">
        <v>-4.0400000000000002E-3</v>
      </c>
      <c r="C147" s="4">
        <v>1.9672140000000001E-3</v>
      </c>
      <c r="D147" s="4">
        <v>-1.47E-2</v>
      </c>
      <c r="E147" s="4">
        <v>-3.2200000000000002E-3</v>
      </c>
      <c r="F147" s="4">
        <v>-9.9100000000000004E-3</v>
      </c>
      <c r="G147" s="4">
        <v>5.6429999999999996E-3</v>
      </c>
      <c r="H147" s="4">
        <v>-6.9199999999999999E-3</v>
      </c>
      <c r="I147" s="4">
        <v>-1.72E-3</v>
      </c>
      <c r="J147" s="4">
        <v>7.6199999999999998E-4</v>
      </c>
      <c r="K147" s="4">
        <v>-1.328E-2</v>
      </c>
      <c r="L147" s="4">
        <v>-2.146E-2</v>
      </c>
      <c r="M147" s="4">
        <v>-7.7200000000000003E-3</v>
      </c>
      <c r="N147" s="4">
        <v>-1.2700000000000001E-3</v>
      </c>
      <c r="O147" s="4">
        <v>-2.6099999999999999E-3</v>
      </c>
      <c r="P147" s="4">
        <v>-1.438E-2</v>
      </c>
      <c r="Q147" s="4">
        <v>2.1277000000000001E-2</v>
      </c>
      <c r="R147" s="4">
        <v>1.3292999999999999E-2</v>
      </c>
      <c r="S147" s="4">
        <v>-4.7200000000000002E-3</v>
      </c>
      <c r="T147" s="4">
        <v>3.2260000000000001E-3</v>
      </c>
      <c r="U147" s="4">
        <v>-6.9300000000000004E-3</v>
      </c>
      <c r="V147" s="4">
        <v>-2.0100000000000001E-3</v>
      </c>
      <c r="W147" s="4">
        <v>-4.1730000000000003E-2</v>
      </c>
      <c r="X147" s="4">
        <v>-6.1900000000000002E-3</v>
      </c>
      <c r="Y147" s="4">
        <v>-5.5199999999999997E-3</v>
      </c>
      <c r="Z147" s="4">
        <v>-1.7799999999999999E-3</v>
      </c>
      <c r="AA147" s="4">
        <v>-4.8999999999999998E-3</v>
      </c>
      <c r="AB147" s="4">
        <v>1.2728E-2</v>
      </c>
      <c r="AC147" s="4">
        <v>-3.0280000000000001E-2</v>
      </c>
      <c r="AD147" s="4">
        <v>1.0127000000000001E-2</v>
      </c>
      <c r="AE147" s="4">
        <v>-2.0799999999999999E-2</v>
      </c>
      <c r="AF147" s="4">
        <v>3.2079999999999999E-3</v>
      </c>
      <c r="AG147" s="4">
        <v>-2.7E-4</v>
      </c>
      <c r="AH147" s="4">
        <v>-1.01E-3</v>
      </c>
      <c r="AI147" s="4">
        <v>5.8060000000000004E-3</v>
      </c>
      <c r="AJ147" s="4">
        <v>-6.3499999999999997E-3</v>
      </c>
      <c r="AK147" s="4">
        <v>7.5469999999999999E-3</v>
      </c>
      <c r="AL147" s="4">
        <v>-1.472E-2</v>
      </c>
      <c r="AM147" s="4">
        <v>-2.5919999999999999E-2</v>
      </c>
      <c r="AN147" s="4">
        <v>1.428E-3</v>
      </c>
      <c r="AO147" s="4">
        <v>-9.8999999999999999E-4</v>
      </c>
      <c r="AP147" s="4">
        <v>2.0965000000000001E-2</v>
      </c>
      <c r="AQ147" s="4">
        <v>-4.3E-3</v>
      </c>
      <c r="AR147" s="4">
        <v>-8.9499999999999996E-3</v>
      </c>
      <c r="AS147" s="4">
        <v>-3.2399999999999998E-3</v>
      </c>
      <c r="AT147" s="4">
        <v>5.0509999999999999E-3</v>
      </c>
      <c r="AU147" s="4">
        <v>-5.5999999999999995E-4</v>
      </c>
      <c r="AV147" s="4">
        <v>-1.214E-2</v>
      </c>
      <c r="AW147" s="4">
        <v>-1.6449999999999999E-2</v>
      </c>
      <c r="AX147" s="4">
        <v>3.9740000000000001E-3</v>
      </c>
      <c r="AY147" s="4">
        <v>8.6499999999999999E-4</v>
      </c>
      <c r="AZ147" s="4">
        <v>3.0800000000000001E-4</v>
      </c>
    </row>
    <row r="148" spans="1:52" x14ac:dyDescent="0.2">
      <c r="A148" s="6">
        <v>43678</v>
      </c>
      <c r="B148" s="4">
        <v>-2.1800000000000001E-3</v>
      </c>
      <c r="C148" s="4">
        <v>-6.9022459999999999E-3</v>
      </c>
      <c r="D148" s="4">
        <v>5.1380000000000002E-3</v>
      </c>
      <c r="E148" s="4">
        <v>3.5769999999999999E-3</v>
      </c>
      <c r="F148" s="4">
        <v>8.1189999999999995E-3</v>
      </c>
      <c r="G148" s="4">
        <v>-3.2699999999999999E-3</v>
      </c>
      <c r="H148" s="4">
        <v>1.5504E-2</v>
      </c>
      <c r="I148" s="4">
        <v>-1.234E-2</v>
      </c>
      <c r="J148" s="4">
        <v>3.8040000000000001E-3</v>
      </c>
      <c r="K148" s="4">
        <v>-4.6299999999999996E-3</v>
      </c>
      <c r="L148" s="4">
        <v>-1E-3</v>
      </c>
      <c r="M148" s="4">
        <v>-1.0619999999999999E-2</v>
      </c>
      <c r="N148" s="4">
        <v>-1.6070000000000001E-2</v>
      </c>
      <c r="O148" s="4">
        <v>-3.14E-3</v>
      </c>
      <c r="P148" s="4">
        <v>2.284E-3</v>
      </c>
      <c r="Q148" s="4">
        <v>0</v>
      </c>
      <c r="R148" s="4">
        <v>-2.307E-2</v>
      </c>
      <c r="S148" s="4">
        <v>3.3700000000000002E-3</v>
      </c>
      <c r="T148" s="4">
        <v>6.4209999999999996E-3</v>
      </c>
      <c r="U148" s="4">
        <v>-1.4E-2</v>
      </c>
      <c r="V148" s="4">
        <v>4.5149999999999999E-3</v>
      </c>
      <c r="W148" s="4">
        <v>1.374E-3</v>
      </c>
      <c r="X148" s="4">
        <v>3.101E-3</v>
      </c>
      <c r="Y148" s="4">
        <v>-1.1140000000000001E-2</v>
      </c>
      <c r="Z148" s="4">
        <v>-6.7000000000000002E-3</v>
      </c>
      <c r="AA148" s="4">
        <v>4.5490000000000001E-3</v>
      </c>
      <c r="AB148" s="4">
        <v>-3.9559999999999998E-2</v>
      </c>
      <c r="AC148" s="4">
        <v>-7.4999999999999997E-2</v>
      </c>
      <c r="AD148" s="4">
        <v>-1.14E-2</v>
      </c>
      <c r="AE148" s="4">
        <v>1.0453E-2</v>
      </c>
      <c r="AF148" s="4">
        <v>2.3990000000000001E-3</v>
      </c>
      <c r="AG148" s="4">
        <v>2.7500000000000002E-4</v>
      </c>
      <c r="AH148" s="4">
        <v>-1.108E-2</v>
      </c>
      <c r="AI148" s="4">
        <v>-1.0499999999999999E-3</v>
      </c>
      <c r="AJ148" s="4">
        <v>-1.282E-2</v>
      </c>
      <c r="AK148" s="4">
        <v>7.4910000000000003E-3</v>
      </c>
      <c r="AL148" s="4">
        <v>6.6730000000000001E-3</v>
      </c>
      <c r="AM148" s="4">
        <v>4.3670000000000002E-3</v>
      </c>
      <c r="AN148" s="4">
        <v>2.1380000000000001E-3</v>
      </c>
      <c r="AO148" s="4">
        <v>7.064E-3</v>
      </c>
      <c r="AP148" s="4">
        <v>-1.3799999999999999E-3</v>
      </c>
      <c r="AQ148" s="4">
        <v>-3.5999999999999999E-3</v>
      </c>
      <c r="AR148" s="4">
        <v>-4.4999999999999997E-3</v>
      </c>
      <c r="AS148" s="4">
        <v>1.3527000000000001E-2</v>
      </c>
      <c r="AT148" s="4">
        <v>-5.0499999999999998E-3</v>
      </c>
      <c r="AU148" s="4">
        <v>-9.0799999999999995E-3</v>
      </c>
      <c r="AV148" s="4">
        <v>5.2220000000000001E-3</v>
      </c>
      <c r="AW148" s="4">
        <v>1.1165E-2</v>
      </c>
      <c r="AX148" s="4">
        <v>-9.8999999999999999E-4</v>
      </c>
      <c r="AY148" s="4">
        <v>-2.8900000000000002E-3</v>
      </c>
      <c r="AZ148" s="4">
        <v>-5.4099999999999999E-3</v>
      </c>
    </row>
    <row r="149" spans="1:52" x14ac:dyDescent="0.2">
      <c r="A149" s="6">
        <v>43679</v>
      </c>
      <c r="B149" s="4">
        <v>-2.47E-3</v>
      </c>
      <c r="C149" s="4">
        <v>-3.9656359999999998E-3</v>
      </c>
      <c r="D149" s="4">
        <v>1.2800000000000001E-3</v>
      </c>
      <c r="E149" s="4">
        <v>-7.8899999999999994E-3</v>
      </c>
      <c r="F149" s="4">
        <v>3.5869999999999999E-3</v>
      </c>
      <c r="G149" s="4">
        <v>7.2009999999999999E-3</v>
      </c>
      <c r="H149" s="4">
        <v>-1.7099999999999999E-3</v>
      </c>
      <c r="I149" s="4">
        <v>-3.7449999999999997E-2</v>
      </c>
      <c r="J149" s="4">
        <v>1.0574E-2</v>
      </c>
      <c r="K149" s="4">
        <v>-4.8999999999999998E-4</v>
      </c>
      <c r="L149" s="4">
        <v>1.3805E-2</v>
      </c>
      <c r="M149" s="4">
        <v>-2.14E-3</v>
      </c>
      <c r="N149" s="4">
        <v>-3.2499999999999999E-3</v>
      </c>
      <c r="O149" s="4">
        <v>1.3580999999999999E-2</v>
      </c>
      <c r="P149" s="4">
        <v>1.9578999999999999E-2</v>
      </c>
      <c r="Q149" s="4">
        <v>2.7682999999999999E-2</v>
      </c>
      <c r="R149" s="4">
        <v>-6.3390000000000002E-2</v>
      </c>
      <c r="S149" s="4">
        <v>2.9832999999999998E-2</v>
      </c>
      <c r="T149" s="4">
        <v>1.9018E-2</v>
      </c>
      <c r="U149" s="4">
        <v>-7.0800000000000004E-3</v>
      </c>
      <c r="V149" s="4">
        <v>-9.5600000000000008E-3</v>
      </c>
      <c r="W149" s="4">
        <v>-2.7499999999999998E-3</v>
      </c>
      <c r="X149" s="4">
        <v>3.049E-2</v>
      </c>
      <c r="Y149" s="4">
        <v>-2.81E-3</v>
      </c>
      <c r="Z149" s="4">
        <v>-1.512E-2</v>
      </c>
      <c r="AA149" s="4">
        <v>-4.5500000000000002E-3</v>
      </c>
      <c r="AB149" s="4">
        <v>6.9460999999999995E-2</v>
      </c>
      <c r="AC149" s="4">
        <v>3.9794000000000003E-2</v>
      </c>
      <c r="AD149" s="4">
        <v>-3.1050000000000001E-2</v>
      </c>
      <c r="AE149" s="4">
        <v>1.0345E-2</v>
      </c>
      <c r="AF149" s="4">
        <v>-8.0199999999999994E-3</v>
      </c>
      <c r="AG149" s="4">
        <v>-1.2019999999999999E-2</v>
      </c>
      <c r="AH149" s="4">
        <v>-3.1570000000000001E-2</v>
      </c>
      <c r="AI149" s="4">
        <v>2.4975000000000001E-2</v>
      </c>
      <c r="AJ149" s="4">
        <v>-3.9480000000000001E-2</v>
      </c>
      <c r="AK149" s="4">
        <v>1.9705E-2</v>
      </c>
      <c r="AL149" s="4">
        <v>-3.81E-3</v>
      </c>
      <c r="AM149" s="4">
        <v>1.7278999999999999E-2</v>
      </c>
      <c r="AN149" s="4">
        <v>8.5050000000000004E-3</v>
      </c>
      <c r="AO149" s="4">
        <v>-0.15143999999999999</v>
      </c>
      <c r="AP149" s="4">
        <v>-2.383E-2</v>
      </c>
      <c r="AQ149" s="4">
        <v>-5.0600000000000003E-3</v>
      </c>
      <c r="AR149" s="4">
        <v>-1.1350000000000001E-2</v>
      </c>
      <c r="AS149" s="4">
        <v>1.7756000000000001E-2</v>
      </c>
      <c r="AT149" s="4">
        <v>7.5659999999999998E-3</v>
      </c>
      <c r="AU149" s="4">
        <v>-7.4400000000000004E-3</v>
      </c>
      <c r="AV149" s="4">
        <v>6.9399999999999996E-4</v>
      </c>
      <c r="AW149" s="4">
        <v>-1.9619999999999999E-2</v>
      </c>
      <c r="AX149" s="4">
        <v>5.2789999999999998E-3</v>
      </c>
      <c r="AY149" s="4">
        <v>-2.3099999999999999E-2</v>
      </c>
      <c r="AZ149" s="4">
        <v>1.7045000000000001E-2</v>
      </c>
    </row>
    <row r="150" spans="1:52" x14ac:dyDescent="0.2">
      <c r="A150" s="6">
        <v>43683</v>
      </c>
      <c r="B150" s="4">
        <v>-4.2299999999999997E-2</v>
      </c>
      <c r="C150" s="4">
        <v>-5.7587021000000002E-2</v>
      </c>
      <c r="D150" s="4">
        <v>-2.461E-2</v>
      </c>
      <c r="E150" s="4">
        <v>-3.9260000000000003E-2</v>
      </c>
      <c r="F150" s="4">
        <v>-4.2049999999999997E-2</v>
      </c>
      <c r="G150" s="4">
        <v>-5.7209999999999997E-2</v>
      </c>
      <c r="H150" s="4">
        <v>-2.7779999999999999E-2</v>
      </c>
      <c r="I150" s="4">
        <v>-4.4290000000000003E-2</v>
      </c>
      <c r="J150" s="4">
        <v>-4.4549999999999999E-2</v>
      </c>
      <c r="K150" s="4">
        <v>-2.5729999999999999E-2</v>
      </c>
      <c r="L150" s="4">
        <v>-6.1249999999999999E-2</v>
      </c>
      <c r="M150" s="4">
        <v>-3.4840000000000003E-2</v>
      </c>
      <c r="N150" s="4">
        <v>-3.5740000000000001E-2</v>
      </c>
      <c r="O150" s="4">
        <v>-6.4990000000000006E-2</v>
      </c>
      <c r="P150" s="4">
        <v>-4.8120000000000003E-2</v>
      </c>
      <c r="Q150" s="4">
        <v>-1.721E-2</v>
      </c>
      <c r="R150" s="4">
        <v>-4.6890000000000001E-2</v>
      </c>
      <c r="S150" s="4">
        <v>-6.4060000000000006E-2</v>
      </c>
      <c r="T150" s="4">
        <v>-4.3310000000000001E-2</v>
      </c>
      <c r="U150" s="4">
        <v>-5.0979999999999998E-2</v>
      </c>
      <c r="V150" s="4">
        <v>-3.4970000000000001E-2</v>
      </c>
      <c r="W150" s="4">
        <v>-5.3719999999999997E-2</v>
      </c>
      <c r="X150" s="4">
        <v>-4.9239999999999999E-2</v>
      </c>
      <c r="Y150" s="4">
        <v>-3.7199999999999997E-2</v>
      </c>
      <c r="Z150" s="4">
        <v>-5.246E-2</v>
      </c>
      <c r="AA150" s="4">
        <v>-3.5709999999999999E-2</v>
      </c>
      <c r="AB150" s="4">
        <v>-1.8720000000000001E-2</v>
      </c>
      <c r="AC150" s="4">
        <v>4.7660000000000003E-3</v>
      </c>
      <c r="AD150" s="4">
        <v>-7.2190000000000004E-2</v>
      </c>
      <c r="AE150" s="4">
        <v>-5.2830000000000002E-2</v>
      </c>
      <c r="AF150" s="4">
        <v>-5.3749999999999999E-2</v>
      </c>
      <c r="AG150" s="4">
        <v>-5.8540000000000002E-2</v>
      </c>
      <c r="AH150" s="4">
        <v>-3.6319999999999998E-2</v>
      </c>
      <c r="AI150" s="4">
        <v>-4.1439999999999998E-2</v>
      </c>
      <c r="AJ150" s="4">
        <v>-6.5879999999999994E-2</v>
      </c>
      <c r="AK150" s="4">
        <v>-3.7269999999999998E-2</v>
      </c>
      <c r="AL150" s="4">
        <v>-0.10129000000000001</v>
      </c>
      <c r="AM150" s="4">
        <v>-3.9309999999999998E-2</v>
      </c>
      <c r="AN150" s="4">
        <v>-4.9180000000000001E-2</v>
      </c>
      <c r="AO150" s="4">
        <v>-7.4550000000000005E-2</v>
      </c>
      <c r="AP150" s="4">
        <v>-6.1420000000000002E-2</v>
      </c>
      <c r="AQ150" s="4">
        <v>-5.21E-2</v>
      </c>
      <c r="AR150" s="4">
        <v>-3.4849999999999999E-2</v>
      </c>
      <c r="AS150" s="4">
        <v>-5.2249999999999998E-2</v>
      </c>
      <c r="AT150" s="4">
        <v>-3.8420000000000003E-2</v>
      </c>
      <c r="AU150" s="4">
        <v>-6.0979999999999999E-2</v>
      </c>
      <c r="AV150" s="4">
        <v>-3.8550000000000001E-2</v>
      </c>
      <c r="AW150" s="4">
        <v>-2.528E-2</v>
      </c>
      <c r="AX150" s="4">
        <v>-3.006E-2</v>
      </c>
      <c r="AY150" s="4">
        <v>-2.7279999999999999E-2</v>
      </c>
      <c r="AZ150" s="4">
        <v>-9.0950000000000003E-2</v>
      </c>
    </row>
    <row r="151" spans="1:52" x14ac:dyDescent="0.2">
      <c r="A151" s="6">
        <v>43684</v>
      </c>
      <c r="B151" s="4">
        <v>5.4869999999999997E-3</v>
      </c>
      <c r="C151" s="4">
        <v>1.8763579999999998E-2</v>
      </c>
      <c r="D151" s="4">
        <v>6.5600000000000001E-4</v>
      </c>
      <c r="E151" s="4">
        <v>7.8289999999999992E-3</v>
      </c>
      <c r="F151" s="4">
        <v>1.3908E-2</v>
      </c>
      <c r="G151" s="4">
        <v>1.7649999999999999E-2</v>
      </c>
      <c r="H151" s="4">
        <v>5.2680000000000001E-3</v>
      </c>
      <c r="I151" s="4">
        <v>-9.4800000000000006E-3</v>
      </c>
      <c r="J151" s="4">
        <v>1.4815E-2</v>
      </c>
      <c r="K151" s="4">
        <v>-1.388E-2</v>
      </c>
      <c r="L151" s="4">
        <v>1.0895999999999999E-2</v>
      </c>
      <c r="M151" s="4">
        <v>1.3206000000000001E-2</v>
      </c>
      <c r="N151" s="4">
        <v>-6.0800000000000003E-3</v>
      </c>
      <c r="O151" s="4">
        <v>6.6470000000000001E-3</v>
      </c>
      <c r="P151" s="4">
        <v>2.3966999999999999E-2</v>
      </c>
      <c r="Q151" s="4">
        <v>6.9199999999999999E-3</v>
      </c>
      <c r="R151" s="4">
        <v>-3.3480000000000003E-2</v>
      </c>
      <c r="S151" s="4">
        <v>2.4081000000000002E-2</v>
      </c>
      <c r="T151" s="4">
        <v>1.6261000000000001E-2</v>
      </c>
      <c r="U151" s="4">
        <v>6.2069999999999998E-3</v>
      </c>
      <c r="V151" s="4">
        <v>2.6129999999999999E-3</v>
      </c>
      <c r="W151" s="4">
        <v>7.2360000000000002E-3</v>
      </c>
      <c r="X151" s="4">
        <v>6.2890000000000003E-3</v>
      </c>
      <c r="Y151" s="4">
        <v>-5.8500000000000002E-3</v>
      </c>
      <c r="Z151" s="4">
        <v>9.3229999999999997E-3</v>
      </c>
      <c r="AA151" s="4">
        <v>6.522E-3</v>
      </c>
      <c r="AB151" s="4">
        <v>3.7102000000000003E-2</v>
      </c>
      <c r="AC151" s="4">
        <v>5.5483999999999999E-2</v>
      </c>
      <c r="AD151" s="4">
        <v>-1.41E-3</v>
      </c>
      <c r="AE151" s="4">
        <v>1.4363000000000001E-2</v>
      </c>
      <c r="AF151" s="4">
        <v>-3.3999999999999998E-3</v>
      </c>
      <c r="AG151" s="4">
        <v>3.385E-3</v>
      </c>
      <c r="AH151" s="4">
        <v>-2.0899999999999998E-2</v>
      </c>
      <c r="AI151" s="4">
        <v>1.4357999999999999E-2</v>
      </c>
      <c r="AJ151" s="4">
        <v>-7.1900000000000002E-3</v>
      </c>
      <c r="AK151" s="4">
        <v>1.5076000000000001E-2</v>
      </c>
      <c r="AL151" s="4">
        <v>1.1542999999999999E-2</v>
      </c>
      <c r="AM151" s="4">
        <v>8.8690000000000001E-3</v>
      </c>
      <c r="AN151" s="4">
        <v>2.1631999999999998E-2</v>
      </c>
      <c r="AO151" s="4">
        <v>6.1729999999999997E-3</v>
      </c>
      <c r="AP151" s="4">
        <v>-7.5700000000000003E-3</v>
      </c>
      <c r="AQ151" s="4">
        <v>4.7005999999999999E-2</v>
      </c>
      <c r="AR151" s="4">
        <v>1.4085E-2</v>
      </c>
      <c r="AS151" s="10"/>
      <c r="AT151" s="4">
        <v>1.8112E-2</v>
      </c>
      <c r="AU151" s="4">
        <v>1.0928999999999999E-2</v>
      </c>
      <c r="AV151" s="4">
        <v>1.0761E-2</v>
      </c>
      <c r="AW151" s="4">
        <v>2.0635000000000001E-2</v>
      </c>
      <c r="AX151" s="4">
        <v>2.2464999999999999E-2</v>
      </c>
      <c r="AY151" s="4">
        <v>-4.2599999999999999E-3</v>
      </c>
      <c r="AZ151" s="4">
        <v>-6.7000000000000002E-4</v>
      </c>
    </row>
    <row r="152" spans="1:52" x14ac:dyDescent="0.2">
      <c r="A152" s="6">
        <v>43685</v>
      </c>
      <c r="B152" s="4">
        <v>7.9939999999999994E-3</v>
      </c>
      <c r="C152" s="4">
        <v>1.1976191000000001E-2</v>
      </c>
      <c r="D152" s="4">
        <v>1.3668E-2</v>
      </c>
      <c r="E152" s="4">
        <v>-4.47E-3</v>
      </c>
      <c r="F152" s="4">
        <v>5.5100000000000001E-3</v>
      </c>
      <c r="G152" s="4">
        <v>1.3783999999999999E-2</v>
      </c>
      <c r="H152" s="4">
        <v>1.5639E-2</v>
      </c>
      <c r="I152" s="4">
        <v>1.4855E-2</v>
      </c>
      <c r="J152" s="4">
        <v>6.1729999999999997E-3</v>
      </c>
      <c r="K152" s="4">
        <v>3.2980000000000002E-3</v>
      </c>
      <c r="L152" s="4">
        <v>-8.7100000000000007E-3</v>
      </c>
      <c r="M152" s="4">
        <v>-8.0499999999999999E-3</v>
      </c>
      <c r="N152" s="4">
        <v>1.0789E-2</v>
      </c>
      <c r="O152" s="4">
        <v>1.7706E-2</v>
      </c>
      <c r="P152" s="4">
        <v>1.9668000000000001E-2</v>
      </c>
      <c r="Q152" s="4">
        <v>0</v>
      </c>
      <c r="R152" s="4">
        <v>4.0311E-2</v>
      </c>
      <c r="S152" s="4">
        <v>1.3505E-2</v>
      </c>
      <c r="T152" s="4">
        <v>1.2821000000000001E-2</v>
      </c>
      <c r="U152" s="4">
        <v>-5.0770000000000003E-2</v>
      </c>
      <c r="V152" s="4">
        <v>-7.8600000000000007E-3</v>
      </c>
      <c r="W152" s="4">
        <v>7.1840000000000003E-3</v>
      </c>
      <c r="X152" s="4">
        <v>6.3755000000000006E-2</v>
      </c>
      <c r="Y152" s="4">
        <v>2.928E-3</v>
      </c>
      <c r="Z152" s="4">
        <v>1.3906E-2</v>
      </c>
      <c r="AA152" s="4">
        <v>1.444E-3</v>
      </c>
      <c r="AB152" s="4">
        <v>4.0157999999999999E-2</v>
      </c>
      <c r="AC152" s="4">
        <v>1.9303000000000001E-2</v>
      </c>
      <c r="AD152" s="4">
        <v>7.0470000000000003E-3</v>
      </c>
      <c r="AE152" s="4">
        <v>1.5914999999999999E-2</v>
      </c>
      <c r="AF152" s="4">
        <v>5.1019999999999998E-3</v>
      </c>
      <c r="AG152" s="4">
        <v>9.9399999999999992E-3</v>
      </c>
      <c r="AH152" s="4">
        <v>-1.1010000000000001E-2</v>
      </c>
      <c r="AI152" s="4">
        <v>1.583E-3</v>
      </c>
      <c r="AJ152" s="4">
        <v>2.1429E-2</v>
      </c>
      <c r="AK152" s="4">
        <v>-2.5000000000000001E-3</v>
      </c>
      <c r="AL152" s="4">
        <v>3.6449999999999998E-3</v>
      </c>
      <c r="AM152" s="4">
        <v>1.0977000000000001E-2</v>
      </c>
      <c r="AN152" s="4">
        <v>8.3079999999999994E-3</v>
      </c>
      <c r="AO152" s="4">
        <v>1.9349999999999999E-2</v>
      </c>
      <c r="AP152" s="4">
        <v>1.0581999999999999E-2</v>
      </c>
      <c r="AQ152" s="4">
        <v>-3.65E-3</v>
      </c>
      <c r="AR152" s="4">
        <v>9.2809999999999993E-3</v>
      </c>
      <c r="AS152" s="10"/>
      <c r="AT152" s="4">
        <v>2.2814999999999998E-2</v>
      </c>
      <c r="AU152" s="4">
        <v>6.0400000000000004E-4</v>
      </c>
      <c r="AV152" s="4">
        <v>1.07E-3</v>
      </c>
      <c r="AW152" s="4">
        <v>1.0544E-2</v>
      </c>
      <c r="AX152" s="4">
        <v>0</v>
      </c>
      <c r="AY152" s="4">
        <v>1.2739E-2</v>
      </c>
      <c r="AZ152" s="4">
        <v>1.7860999999999998E-2</v>
      </c>
    </row>
    <row r="153" spans="1:52" x14ac:dyDescent="0.2">
      <c r="A153" s="6">
        <v>43686</v>
      </c>
      <c r="B153" s="4">
        <v>1.4170000000000001E-3</v>
      </c>
      <c r="C153" s="4">
        <v>-3.407158E-3</v>
      </c>
      <c r="D153" s="4">
        <v>4.5149999999999999E-3</v>
      </c>
      <c r="E153" s="4">
        <v>7.0619999999999997E-3</v>
      </c>
      <c r="F153" s="4">
        <v>-1.1979999999999999E-2</v>
      </c>
      <c r="G153" s="4">
        <v>-1.15E-3</v>
      </c>
      <c r="H153" s="4">
        <v>-8.6599999999999993E-3</v>
      </c>
      <c r="I153" s="4">
        <v>-2.7E-4</v>
      </c>
      <c r="J153" s="4">
        <v>9.9500000000000005E-3</v>
      </c>
      <c r="K153" s="4">
        <v>5.8089999999999999E-3</v>
      </c>
      <c r="L153" s="4">
        <v>-6.7000000000000002E-4</v>
      </c>
      <c r="M153" s="4">
        <v>-6.6299999999999996E-3</v>
      </c>
      <c r="N153" s="4">
        <v>-7.4000000000000003E-3</v>
      </c>
      <c r="O153" s="4">
        <v>-1.251E-2</v>
      </c>
      <c r="P153" s="4">
        <v>-4.4999999999999997E-3</v>
      </c>
      <c r="Q153" s="4">
        <v>-1.389E-2</v>
      </c>
      <c r="R153" s="4">
        <v>-1.0959999999999999E-2</v>
      </c>
      <c r="S153" s="4">
        <v>0</v>
      </c>
      <c r="T153" s="4">
        <v>-4.79E-3</v>
      </c>
      <c r="U153" s="4">
        <v>0</v>
      </c>
      <c r="V153" s="4">
        <v>0.13142499999999999</v>
      </c>
      <c r="W153" s="4">
        <v>7.8429999999999993E-3</v>
      </c>
      <c r="X153" s="4">
        <v>-3.2890000000000003E-2</v>
      </c>
      <c r="Y153" s="4">
        <v>5.8310000000000002E-3</v>
      </c>
      <c r="Z153" s="4">
        <v>3.2629999999999998E-3</v>
      </c>
      <c r="AA153" s="4">
        <v>-2.8900000000000002E-3</v>
      </c>
      <c r="AB153" s="4">
        <v>-6.45E-3</v>
      </c>
      <c r="AC153" s="4">
        <v>-2.4559999999999998E-2</v>
      </c>
      <c r="AD153" s="4">
        <v>5.6020000000000002E-3</v>
      </c>
      <c r="AE153" s="4">
        <v>6.9930000000000001E-3</v>
      </c>
      <c r="AF153" s="4">
        <v>8.4800000000000001E-4</v>
      </c>
      <c r="AG153" s="4">
        <v>7.9679999999999994E-3</v>
      </c>
      <c r="AH153" s="4">
        <v>-9.4199999999999996E-3</v>
      </c>
      <c r="AI153" s="4">
        <v>9.4439999999999993E-3</v>
      </c>
      <c r="AJ153" s="4">
        <v>1.7513999999999998E-2</v>
      </c>
      <c r="AK153" s="4">
        <v>0</v>
      </c>
      <c r="AL153" s="4">
        <v>-5.1999999999999995E-4</v>
      </c>
      <c r="AM153" s="4">
        <v>4.3569999999999998E-3</v>
      </c>
      <c r="AN153" s="4">
        <v>-3.5999999999999999E-3</v>
      </c>
      <c r="AO153" s="4">
        <v>-1.9199999999999998E-2</v>
      </c>
      <c r="AP153" s="4">
        <v>1.6406E-2</v>
      </c>
      <c r="AQ153" s="4">
        <v>3.8741999999999999E-2</v>
      </c>
      <c r="AR153" s="4">
        <v>2.307E-3</v>
      </c>
      <c r="AS153" s="4">
        <v>-4.6600000000000001E-3</v>
      </c>
      <c r="AT153" s="4">
        <v>-2.5100000000000001E-3</v>
      </c>
      <c r="AU153" s="4">
        <v>6.0300000000000002E-4</v>
      </c>
      <c r="AV153" s="4">
        <v>5.3309999999999998E-3</v>
      </c>
      <c r="AW153" s="4">
        <v>-7.7000000000000002E-3</v>
      </c>
      <c r="AX153" s="4">
        <v>-2.99E-3</v>
      </c>
      <c r="AY153" s="4">
        <v>-2.9999999999999997E-4</v>
      </c>
      <c r="AZ153" s="4">
        <v>1.147E-3</v>
      </c>
    </row>
    <row r="154" spans="1:52" x14ac:dyDescent="0.2">
      <c r="A154" s="7">
        <v>43689</v>
      </c>
      <c r="B154" s="4">
        <v>3.9899999999999999E-4</v>
      </c>
      <c r="C154" s="4">
        <v>1.0233670000000001E-3</v>
      </c>
      <c r="D154" s="4">
        <v>-7.1000000000000004E-3</v>
      </c>
      <c r="E154" s="4">
        <v>5.9080000000000001E-3</v>
      </c>
      <c r="F154" s="4">
        <v>-5.5799999999999999E-3</v>
      </c>
      <c r="G154" s="4">
        <v>1.841E-3</v>
      </c>
      <c r="H154" s="4">
        <v>1.8950000000000002E-2</v>
      </c>
      <c r="I154" s="4">
        <v>-7.5399999999999998E-3</v>
      </c>
      <c r="J154" s="4">
        <v>-6.8799999999999998E-3</v>
      </c>
      <c r="K154" s="4">
        <v>6.5259999999999997E-3</v>
      </c>
      <c r="L154" s="4">
        <v>8.5599999999999999E-4</v>
      </c>
      <c r="M154" s="4">
        <v>3.6909999999999998E-3</v>
      </c>
      <c r="N154" s="4">
        <v>6.7340000000000004E-3</v>
      </c>
      <c r="O154" s="4">
        <v>1.2466E-2</v>
      </c>
      <c r="P154" s="4">
        <v>8.2430000000000003E-3</v>
      </c>
      <c r="Q154" s="4">
        <v>0</v>
      </c>
      <c r="R154" s="4">
        <v>-4.0759999999999998E-2</v>
      </c>
      <c r="S154" s="4">
        <v>1.2E-2</v>
      </c>
      <c r="T154" s="4">
        <v>-2.5930000000000002E-2</v>
      </c>
      <c r="U154" s="4">
        <v>1.1651E-2</v>
      </c>
      <c r="V154" s="4">
        <v>2.1898999999999998E-2</v>
      </c>
      <c r="W154" s="4">
        <v>-3.5599999999999998E-3</v>
      </c>
      <c r="X154" s="4">
        <v>-9.1599999999999997E-3</v>
      </c>
      <c r="Y154" s="4">
        <v>-5.8300000000000001E-3</v>
      </c>
      <c r="Z154" s="4">
        <v>-3.3400000000000001E-3</v>
      </c>
      <c r="AA154" s="4">
        <v>3.6099999999999999E-3</v>
      </c>
      <c r="AB154" s="4">
        <v>-3.3709999999999997E-2</v>
      </c>
      <c r="AC154" s="4">
        <v>-3.1379999999999998E-2</v>
      </c>
      <c r="AD154" s="4">
        <v>1.3960000000000001E-3</v>
      </c>
      <c r="AE154" s="4">
        <v>1.7409999999999999E-3</v>
      </c>
      <c r="AF154" s="4">
        <v>8.4699999999999999E-4</v>
      </c>
      <c r="AG154" s="4">
        <v>1.1620999999999999E-2</v>
      </c>
      <c r="AH154" s="4">
        <v>-2.7869999999999999E-2</v>
      </c>
      <c r="AI154" s="4">
        <v>1.1939E-2</v>
      </c>
      <c r="AJ154" s="4">
        <v>-2.1049999999999999E-2</v>
      </c>
      <c r="AK154" s="4">
        <v>0</v>
      </c>
      <c r="AL154" s="4">
        <v>1.3429999999999999E-2</v>
      </c>
      <c r="AM154" s="4">
        <v>0</v>
      </c>
      <c r="AN154" s="4">
        <v>1.0057999999999999E-2</v>
      </c>
      <c r="AO154" s="4">
        <v>-4.258E-2</v>
      </c>
      <c r="AP154" s="4">
        <v>0</v>
      </c>
      <c r="AQ154" s="4">
        <v>-2.82E-3</v>
      </c>
      <c r="AR154" s="4">
        <v>9.1739999999999999E-3</v>
      </c>
      <c r="AS154" s="4">
        <v>1.9989999999999999E-3</v>
      </c>
      <c r="AT154" s="4">
        <v>-1.264E-2</v>
      </c>
      <c r="AU154" s="4">
        <v>-1.2099999999999999E-3</v>
      </c>
      <c r="AV154" s="4">
        <v>7.0650000000000001E-3</v>
      </c>
      <c r="AW154" s="4">
        <v>8.2159999999999993E-3</v>
      </c>
      <c r="AX154" s="4">
        <v>6.9589999999999999E-3</v>
      </c>
      <c r="AY154" s="4">
        <v>1.506E-3</v>
      </c>
      <c r="AZ154" s="4">
        <v>1.0099E-2</v>
      </c>
    </row>
    <row r="155" spans="1:52" x14ac:dyDescent="0.2">
      <c r="A155" s="8">
        <v>43690</v>
      </c>
      <c r="B155" s="4">
        <v>-3.4499999999999999E-3</v>
      </c>
      <c r="C155" s="4">
        <v>-2.2410867000000001E-2</v>
      </c>
      <c r="D155" s="4">
        <v>-1.7649999999999999E-2</v>
      </c>
      <c r="E155" s="4">
        <v>-5.5399999999999998E-3</v>
      </c>
      <c r="F155" s="4">
        <v>-1.8699999999999999E-3</v>
      </c>
      <c r="G155" s="4">
        <v>1.838E-3</v>
      </c>
      <c r="H155" s="4">
        <v>2.8597000000000001E-2</v>
      </c>
      <c r="I155" s="4">
        <v>0</v>
      </c>
      <c r="J155" s="4">
        <v>-3.8400000000000001E-3</v>
      </c>
      <c r="K155" s="4">
        <v>-6.0200000000000002E-3</v>
      </c>
      <c r="L155" s="4">
        <v>-3.4130000000000001E-2</v>
      </c>
      <c r="M155" s="4">
        <v>-5.1700000000000001E-3</v>
      </c>
      <c r="N155" s="4">
        <v>1.4657E-2</v>
      </c>
      <c r="O155" s="4">
        <v>-1.4829999999999999E-2</v>
      </c>
      <c r="P155" s="4">
        <v>-5.9899999999999997E-3</v>
      </c>
      <c r="Q155" s="4">
        <v>3.0984000000000001E-2</v>
      </c>
      <c r="R155" s="4">
        <v>3.524E-2</v>
      </c>
      <c r="S155" s="4">
        <v>-5.9800000000000001E-3</v>
      </c>
      <c r="T155" s="4">
        <v>6.5469999999999999E-3</v>
      </c>
      <c r="U155" s="4">
        <v>-1.2899999999999999E-3</v>
      </c>
      <c r="V155" s="4">
        <v>6.2979999999999998E-3</v>
      </c>
      <c r="W155" s="4">
        <v>-1.0030000000000001E-2</v>
      </c>
      <c r="X155" s="4">
        <v>-2.171E-2</v>
      </c>
      <c r="Y155" s="4">
        <v>1.1627999999999999E-2</v>
      </c>
      <c r="Z155" s="4">
        <v>-1.291E-2</v>
      </c>
      <c r="AA155" s="4">
        <v>-3.2499999999999999E-3</v>
      </c>
      <c r="AB155" s="4">
        <v>4.0090000000000004E-3</v>
      </c>
      <c r="AC155" s="4">
        <v>1.6198000000000001E-2</v>
      </c>
      <c r="AD155" s="4">
        <v>1.6598000000000002E-2</v>
      </c>
      <c r="AE155" s="4">
        <v>5.2040000000000003E-3</v>
      </c>
      <c r="AF155" s="4">
        <v>7.5919999999999998E-3</v>
      </c>
      <c r="AG155" s="4">
        <v>1.0782E-2</v>
      </c>
      <c r="AH155" s="4">
        <v>6.0790000000000002E-3</v>
      </c>
      <c r="AI155" s="4">
        <v>1.031E-3</v>
      </c>
      <c r="AJ155" s="4">
        <v>1.0581999999999999E-2</v>
      </c>
      <c r="AK155" s="4">
        <v>-5.0099999999999997E-3</v>
      </c>
      <c r="AL155" s="4">
        <v>-4.1099999999999999E-3</v>
      </c>
      <c r="AM155" s="4">
        <v>-1.093E-2</v>
      </c>
      <c r="AN155" s="4">
        <v>5.3470000000000002E-3</v>
      </c>
      <c r="AO155" s="4">
        <v>1.1173000000000001E-2</v>
      </c>
      <c r="AP155" s="4">
        <v>-5.9300000000000004E-3</v>
      </c>
      <c r="AQ155" s="4">
        <v>-3.5300000000000002E-3</v>
      </c>
      <c r="AR155" s="4">
        <v>-1.1480000000000001E-2</v>
      </c>
      <c r="AS155" s="4">
        <v>-2E-3</v>
      </c>
      <c r="AT155" s="4">
        <v>0</v>
      </c>
      <c r="AU155" s="4">
        <v>1.81E-3</v>
      </c>
      <c r="AV155" s="4">
        <v>-2.47E-3</v>
      </c>
      <c r="AW155" s="4">
        <v>-1.157E-2</v>
      </c>
      <c r="AX155" s="4">
        <v>6.5830000000000003E-3</v>
      </c>
      <c r="AY155" s="4">
        <v>-5.4299999999999999E-3</v>
      </c>
      <c r="AZ155" s="4">
        <v>5.4949999999999999E-3</v>
      </c>
    </row>
    <row r="156" spans="1:52" x14ac:dyDescent="0.2">
      <c r="A156" s="8">
        <v>43691</v>
      </c>
      <c r="B156" s="4">
        <v>8.3739999999999995E-3</v>
      </c>
      <c r="C156" s="4">
        <v>9.0247049999999992E-3</v>
      </c>
      <c r="D156" s="4">
        <v>-1.32E-3</v>
      </c>
      <c r="E156" s="4">
        <v>7.3999999999999999E-4</v>
      </c>
      <c r="F156" s="4">
        <v>4.6579999999999998E-3</v>
      </c>
      <c r="G156" s="4">
        <v>4.9220000000000002E-3</v>
      </c>
      <c r="H156" s="4">
        <v>-0.01</v>
      </c>
      <c r="I156" s="4">
        <v>1.1017000000000001E-2</v>
      </c>
      <c r="J156" s="4">
        <v>0</v>
      </c>
      <c r="K156" s="4">
        <v>-3.6269999999999997E-2</v>
      </c>
      <c r="L156" s="4">
        <v>0</v>
      </c>
      <c r="M156" s="4">
        <v>3.6970000000000002E-3</v>
      </c>
      <c r="N156" s="4">
        <v>-9.2999999999999992E-3</v>
      </c>
      <c r="O156" s="4">
        <v>6.3968999999999998E-2</v>
      </c>
      <c r="P156" s="4">
        <v>-7.5399999999999998E-3</v>
      </c>
      <c r="Q156" s="4">
        <v>1.0118E-2</v>
      </c>
      <c r="R156" s="4">
        <v>4.6016000000000001E-2</v>
      </c>
      <c r="S156" s="4">
        <v>-8.6999999999999994E-3</v>
      </c>
      <c r="T156" s="4">
        <v>0</v>
      </c>
      <c r="U156" s="4">
        <v>7.7019999999999996E-3</v>
      </c>
      <c r="V156" s="4">
        <v>2.2173999999999999E-2</v>
      </c>
      <c r="W156" s="4">
        <v>1.7131E-2</v>
      </c>
      <c r="X156" s="4">
        <v>-3.14E-3</v>
      </c>
      <c r="Y156" s="4">
        <v>2.8860000000000001E-3</v>
      </c>
      <c r="Z156" s="4">
        <v>9.7210000000000005E-3</v>
      </c>
      <c r="AA156" s="4">
        <v>-3.6000000000000002E-4</v>
      </c>
      <c r="AB156" s="4">
        <v>-2.2120000000000001E-2</v>
      </c>
      <c r="AC156" s="4">
        <v>-7.6289999999999997E-2</v>
      </c>
      <c r="AD156" s="4">
        <v>2.0367E-2</v>
      </c>
      <c r="AE156" s="4">
        <v>1.0326999999999999E-2</v>
      </c>
      <c r="AF156" s="4">
        <v>1.5013E-2</v>
      </c>
      <c r="AG156" s="4">
        <v>3.0990000000000002E-3</v>
      </c>
      <c r="AH156" s="4">
        <v>2.4636000000000002E-2</v>
      </c>
      <c r="AI156" s="4">
        <v>2.3938000000000001E-2</v>
      </c>
      <c r="AJ156" s="4">
        <v>2.7682999999999999E-2</v>
      </c>
      <c r="AK156" s="4">
        <v>-2.8029999999999999E-2</v>
      </c>
      <c r="AL156" s="4">
        <v>-1.5499999999999999E-3</v>
      </c>
      <c r="AM156" s="4">
        <v>-4.4099999999999999E-3</v>
      </c>
      <c r="AN156" s="4">
        <v>2.1310000000000001E-3</v>
      </c>
      <c r="AO156" s="4">
        <v>-2.3279999999999999E-2</v>
      </c>
      <c r="AP156" s="4">
        <v>1.3304E-2</v>
      </c>
      <c r="AQ156" s="4">
        <v>-2.4369999999999999E-2</v>
      </c>
      <c r="AR156" s="4">
        <v>6.9049999999999997E-3</v>
      </c>
      <c r="AS156" s="4">
        <v>-2E-3</v>
      </c>
      <c r="AT156" s="4">
        <v>2.5409999999999999E-3</v>
      </c>
      <c r="AU156" s="4">
        <v>2.9107999999999998E-2</v>
      </c>
      <c r="AV156" s="4">
        <v>6.3309999999999998E-3</v>
      </c>
      <c r="AW156" s="4">
        <v>8.7559999999999999E-3</v>
      </c>
      <c r="AX156" s="4">
        <v>-3.9399999999999999E-3</v>
      </c>
      <c r="AY156" s="4">
        <v>1.1735000000000001E-2</v>
      </c>
      <c r="AZ156" s="4">
        <v>8.8260000000000005E-3</v>
      </c>
    </row>
    <row r="157" spans="1:52" x14ac:dyDescent="0.2">
      <c r="A157" s="8">
        <v>43692</v>
      </c>
      <c r="B157" s="4">
        <v>-2.7959999999999999E-2</v>
      </c>
      <c r="C157" s="4">
        <v>-3.6598032000000003E-2</v>
      </c>
      <c r="D157" s="4">
        <v>-4.0439999999999997E-2</v>
      </c>
      <c r="E157" s="4">
        <v>-3.0040000000000001E-2</v>
      </c>
      <c r="F157" s="4">
        <v>-2.7320000000000001E-2</v>
      </c>
      <c r="G157" s="4">
        <v>-2.7789999999999999E-2</v>
      </c>
      <c r="H157" s="4">
        <v>-2.8889999999999999E-2</v>
      </c>
      <c r="I157" s="4">
        <v>-2.7910000000000001E-2</v>
      </c>
      <c r="J157" s="4">
        <v>-2.494E-2</v>
      </c>
      <c r="K157" s="4">
        <v>-3.0339999999999999E-2</v>
      </c>
      <c r="L157" s="4">
        <v>-9.1400000000000006E-3</v>
      </c>
      <c r="M157" s="4">
        <v>-2.9960000000000001E-2</v>
      </c>
      <c r="N157" s="4">
        <v>-4.9959999999999997E-2</v>
      </c>
      <c r="O157" s="4">
        <v>-3.209E-2</v>
      </c>
      <c r="P157" s="4">
        <v>-1.448E-2</v>
      </c>
      <c r="Q157" s="4">
        <v>-6.7299999999999999E-3</v>
      </c>
      <c r="R157" s="4">
        <v>-7.9699999999999997E-3</v>
      </c>
      <c r="S157" s="4">
        <v>-1.9009999999999999E-2</v>
      </c>
      <c r="T157" s="4">
        <v>-4.9100000000000003E-3</v>
      </c>
      <c r="U157" s="4">
        <v>5.1019999999999998E-3</v>
      </c>
      <c r="V157" s="4">
        <v>-1.191E-2</v>
      </c>
      <c r="W157" s="4">
        <v>-3.2370000000000003E-2</v>
      </c>
      <c r="X157" s="4">
        <v>-2.2259999999999999E-2</v>
      </c>
      <c r="Y157" s="4">
        <v>-2.6280000000000001E-2</v>
      </c>
      <c r="Z157" s="4">
        <v>-3.3169999999999998E-2</v>
      </c>
      <c r="AA157" s="4">
        <v>-3.1220000000000001E-2</v>
      </c>
      <c r="AB157" s="4">
        <v>2.7230000000000002E-3</v>
      </c>
      <c r="AC157" s="4">
        <v>1.8003999999999999E-2</v>
      </c>
      <c r="AD157" s="4">
        <v>-4.8189999999999997E-2</v>
      </c>
      <c r="AE157" s="4">
        <v>-4.734E-2</v>
      </c>
      <c r="AF157" s="4">
        <v>-1.082E-2</v>
      </c>
      <c r="AG157" s="4">
        <v>-2.8389999999999999E-2</v>
      </c>
      <c r="AH157" s="4">
        <v>-2.6970000000000001E-2</v>
      </c>
      <c r="AI157" s="4">
        <v>-2.4969999999999999E-2</v>
      </c>
      <c r="AJ157" s="4">
        <v>-4.5379999999999997E-2</v>
      </c>
      <c r="AK157" s="4">
        <v>-1.8249999999999999E-2</v>
      </c>
      <c r="AL157" s="4">
        <v>-2.2970000000000001E-2</v>
      </c>
      <c r="AM157" s="4">
        <v>-2.232E-2</v>
      </c>
      <c r="AN157" s="4">
        <v>-2.733E-2</v>
      </c>
      <c r="AO157" s="4">
        <v>7.2849999999999998E-3</v>
      </c>
      <c r="AP157" s="4">
        <v>-3.5880000000000002E-2</v>
      </c>
      <c r="AQ157" s="4">
        <v>-2.2009999999999998E-2</v>
      </c>
      <c r="AR157" s="4">
        <v>1.1403E-2</v>
      </c>
      <c r="AS157" s="4">
        <v>-1.958E-2</v>
      </c>
      <c r="AT157" s="4">
        <v>-1.7930000000000001E-2</v>
      </c>
      <c r="AU157" s="4">
        <v>2.1430999999999999E-2</v>
      </c>
      <c r="AV157" s="4">
        <v>-3.243E-2</v>
      </c>
      <c r="AW157" s="4">
        <v>-3.3110000000000001E-2</v>
      </c>
      <c r="AX157" s="4">
        <v>-2.7040000000000002E-2</v>
      </c>
      <c r="AY157" s="4">
        <v>-6.9680000000000006E-2</v>
      </c>
      <c r="AZ157" s="4">
        <v>-3.5450000000000002E-2</v>
      </c>
    </row>
    <row r="158" spans="1:52" x14ac:dyDescent="0.2">
      <c r="A158" s="8">
        <v>43693</v>
      </c>
      <c r="B158" s="4">
        <v>7.85E-4</v>
      </c>
      <c r="C158" s="4">
        <v>-3.58487E-4</v>
      </c>
      <c r="D158" s="4">
        <v>-1.0370000000000001E-2</v>
      </c>
      <c r="E158" s="4">
        <v>6.0809999999999996E-3</v>
      </c>
      <c r="F158" s="4">
        <v>1.908E-3</v>
      </c>
      <c r="G158" s="4">
        <v>-4.5900000000000003E-3</v>
      </c>
      <c r="H158" s="4">
        <v>5.1590000000000004E-3</v>
      </c>
      <c r="I158" s="4">
        <v>-6.0600000000000003E-3</v>
      </c>
      <c r="J158" s="4">
        <v>-7.9000000000000001E-4</v>
      </c>
      <c r="K158" s="4">
        <v>1.0437999999999999E-2</v>
      </c>
      <c r="L158" s="4">
        <v>3.8501000000000001E-2</v>
      </c>
      <c r="M158" s="4">
        <v>-7.6000000000000004E-4</v>
      </c>
      <c r="N158" s="4">
        <v>6.2960000000000004E-3</v>
      </c>
      <c r="O158" s="4">
        <v>3.48E-3</v>
      </c>
      <c r="P158" s="4">
        <v>-3.0699999999999998E-3</v>
      </c>
      <c r="Q158" s="4">
        <v>6.7340000000000004E-3</v>
      </c>
      <c r="R158" s="4">
        <v>2.1108999999999999E-2</v>
      </c>
      <c r="S158" s="4">
        <v>0</v>
      </c>
      <c r="T158" s="4">
        <v>4.9059999999999998E-3</v>
      </c>
      <c r="U158" s="4">
        <v>-2.5500000000000002E-3</v>
      </c>
      <c r="V158" s="4">
        <v>2.66E-3</v>
      </c>
      <c r="W158" s="4">
        <v>-1.0290000000000001E-2</v>
      </c>
      <c r="X158" s="4">
        <v>9.5999999999999992E-3</v>
      </c>
      <c r="Y158" s="4">
        <v>2.954E-3</v>
      </c>
      <c r="Z158" s="4">
        <v>4.5659999999999997E-3</v>
      </c>
      <c r="AA158" s="4">
        <v>8.5450000000000005E-3</v>
      </c>
      <c r="AB158" s="4">
        <v>-1.397E-2</v>
      </c>
      <c r="AC158" s="4">
        <v>-1.2239999999999999E-2</v>
      </c>
      <c r="AD158" s="4">
        <v>-9.92E-3</v>
      </c>
      <c r="AE158" s="4">
        <v>-7.2100000000000003E-3</v>
      </c>
      <c r="AF158" s="4">
        <v>7.5030000000000001E-3</v>
      </c>
      <c r="AG158" s="4">
        <v>-2.32E-3</v>
      </c>
      <c r="AH158" s="4">
        <v>-1.0330000000000001E-2</v>
      </c>
      <c r="AI158" s="4">
        <v>7.7099999999999998E-3</v>
      </c>
      <c r="AJ158" s="4">
        <v>-1.439E-2</v>
      </c>
      <c r="AK158" s="4">
        <v>-2.64E-3</v>
      </c>
      <c r="AL158" s="4">
        <v>-2.64E-3</v>
      </c>
      <c r="AM158" s="4">
        <v>2.2550000000000001E-3</v>
      </c>
      <c r="AN158" s="4">
        <v>-5.4799999999999996E-3</v>
      </c>
      <c r="AO158" s="4">
        <v>1.3934999999999999E-2</v>
      </c>
      <c r="AP158" s="4">
        <v>3.0400000000000002E-3</v>
      </c>
      <c r="AQ158" s="4">
        <v>7.4200000000000004E-4</v>
      </c>
      <c r="AR158" s="4">
        <v>-4.5500000000000002E-3</v>
      </c>
      <c r="AS158" s="4">
        <v>-1.3600000000000001E-3</v>
      </c>
      <c r="AT158" s="4">
        <v>-2.6179999999999998E-2</v>
      </c>
      <c r="AU158" s="4">
        <v>-2.1430000000000001E-2</v>
      </c>
      <c r="AV158" s="4">
        <v>7.5770000000000004E-3</v>
      </c>
      <c r="AW158" s="4">
        <v>2.911E-3</v>
      </c>
      <c r="AX158" s="4">
        <v>6.0730000000000003E-3</v>
      </c>
      <c r="AY158" s="4">
        <v>9.6199999999999996E-4</v>
      </c>
      <c r="AZ158" s="4">
        <v>-6.8100000000000001E-3</v>
      </c>
    </row>
    <row r="159" spans="1:52" x14ac:dyDescent="0.2">
      <c r="A159" s="8">
        <v>43696</v>
      </c>
      <c r="B159" s="4">
        <v>9.5630000000000003E-3</v>
      </c>
      <c r="C159" s="4">
        <v>1.6358828999999998E-2</v>
      </c>
      <c r="D159" s="4">
        <v>1.2430999999999999E-2</v>
      </c>
      <c r="E159" s="4">
        <v>1.2427000000000001E-2</v>
      </c>
      <c r="F159" s="4">
        <v>3.8059999999999999E-3</v>
      </c>
      <c r="G159" s="4">
        <v>-2.8300000000000001E-3</v>
      </c>
      <c r="H159" s="4">
        <v>-5.1599999999999997E-3</v>
      </c>
      <c r="I159" s="4">
        <v>2.209E-3</v>
      </c>
      <c r="J159" s="4">
        <v>9.4339999999999997E-3</v>
      </c>
      <c r="K159" s="4">
        <v>1.5455E-2</v>
      </c>
      <c r="L159" s="4">
        <v>3.9142000000000003E-2</v>
      </c>
      <c r="M159" s="4">
        <v>4.5560000000000002E-3</v>
      </c>
      <c r="N159" s="4">
        <v>2.4114E-2</v>
      </c>
      <c r="O159" s="4">
        <v>9.2800000000000001E-3</v>
      </c>
      <c r="P159" s="4">
        <v>-6.1799999999999997E-3</v>
      </c>
      <c r="Q159" s="4">
        <v>1.9934E-2</v>
      </c>
      <c r="R159" s="4">
        <v>0</v>
      </c>
      <c r="S159" s="4">
        <v>1.2939000000000001E-2</v>
      </c>
      <c r="T159" s="4">
        <v>4.8820000000000001E-3</v>
      </c>
      <c r="U159" s="4">
        <v>-1.8020000000000001E-2</v>
      </c>
      <c r="V159" s="4">
        <v>-2.2200000000000002E-3</v>
      </c>
      <c r="W159" s="4">
        <v>0.10306800000000001</v>
      </c>
      <c r="X159" s="4">
        <v>3.1800000000000001E-3</v>
      </c>
      <c r="Y159" s="4">
        <v>-8.8900000000000003E-3</v>
      </c>
      <c r="Z159" s="4">
        <v>3.0571999999999998E-2</v>
      </c>
      <c r="AA159" s="4">
        <v>7.0049999999999999E-3</v>
      </c>
      <c r="AB159" s="4">
        <v>-3.0519999999999999E-2</v>
      </c>
      <c r="AC159" s="4">
        <v>-2.494E-2</v>
      </c>
      <c r="AD159" s="4">
        <v>1.695E-2</v>
      </c>
      <c r="AE159" s="4">
        <v>1.9696000000000002E-2</v>
      </c>
      <c r="AF159" s="4">
        <v>4.1440000000000001E-3</v>
      </c>
      <c r="AG159" s="4">
        <v>1.1681E-2</v>
      </c>
      <c r="AH159" s="4">
        <v>2.8289999999999999E-3</v>
      </c>
      <c r="AI159" s="4">
        <v>1.5748000000000002E-2</v>
      </c>
      <c r="AJ159" s="4">
        <v>2.1506000000000001E-2</v>
      </c>
      <c r="AK159" s="4">
        <v>1.0499E-2</v>
      </c>
      <c r="AL159" s="4">
        <v>1.1579000000000001E-2</v>
      </c>
      <c r="AM159" s="4">
        <v>4.4939999999999997E-3</v>
      </c>
      <c r="AN159" s="4">
        <v>1.7082E-2</v>
      </c>
      <c r="AO159" s="4">
        <v>1.9063E-2</v>
      </c>
      <c r="AP159" s="4">
        <v>1.9535E-2</v>
      </c>
      <c r="AQ159" s="4">
        <v>2.2209999999999999E-3</v>
      </c>
      <c r="AR159" s="4">
        <v>-2.2799999999999999E-3</v>
      </c>
      <c r="AS159" s="4">
        <v>5.4460000000000003E-3</v>
      </c>
      <c r="AT159" s="4">
        <v>0</v>
      </c>
      <c r="AU159" s="4">
        <v>2.6575999999999999E-2</v>
      </c>
      <c r="AV159" s="4">
        <v>7.5199999999999998E-3</v>
      </c>
      <c r="AW159" s="4">
        <v>9.9919999999999991E-3</v>
      </c>
      <c r="AX159" s="4">
        <v>1.004E-2</v>
      </c>
      <c r="AY159" s="4">
        <v>1.6524E-2</v>
      </c>
      <c r="AZ159" s="4">
        <v>3.279E-2</v>
      </c>
    </row>
    <row r="160" spans="1:52" x14ac:dyDescent="0.2">
      <c r="A160" s="8">
        <v>43697</v>
      </c>
      <c r="B160" s="4">
        <v>1.1180000000000001E-2</v>
      </c>
      <c r="C160" s="4">
        <v>2.1288537E-2</v>
      </c>
      <c r="D160" s="4">
        <v>1.6337999999999998E-2</v>
      </c>
      <c r="E160" s="4">
        <v>-1.5E-3</v>
      </c>
      <c r="F160" s="4">
        <v>2.9014999999999999E-2</v>
      </c>
      <c r="G160" s="4">
        <v>1.6539000000000002E-2</v>
      </c>
      <c r="H160" s="4">
        <v>2.8889000000000001E-2</v>
      </c>
      <c r="I160" s="4">
        <v>1.3780000000000001E-3</v>
      </c>
      <c r="J160" s="4">
        <v>1.7836999999999999E-2</v>
      </c>
      <c r="K160" s="4">
        <v>1.095E-2</v>
      </c>
      <c r="L160" s="4">
        <v>6.4530000000000004E-3</v>
      </c>
      <c r="M160" s="4">
        <v>2.2699999999999999E-3</v>
      </c>
      <c r="N160" s="4">
        <v>-4.7800000000000004E-3</v>
      </c>
      <c r="O160" s="4">
        <v>2.1252E-2</v>
      </c>
      <c r="P160" s="4">
        <v>3.094E-3</v>
      </c>
      <c r="Q160" s="4">
        <v>0</v>
      </c>
      <c r="R160" s="4">
        <v>-1.0500000000000001E-2</v>
      </c>
      <c r="S160" s="4">
        <v>1.6108000000000001E-2</v>
      </c>
      <c r="T160" s="4">
        <v>1.1299999999999999E-2</v>
      </c>
      <c r="U160" s="4">
        <v>7.7619999999999998E-3</v>
      </c>
      <c r="V160" s="4">
        <v>2.8861000000000001E-2</v>
      </c>
      <c r="W160" s="4">
        <v>5.0027000000000002E-2</v>
      </c>
      <c r="X160" s="4">
        <v>1.8867999999999999E-2</v>
      </c>
      <c r="Y160" s="4">
        <v>8.8889999999999993E-3</v>
      </c>
      <c r="Z160" s="4">
        <v>9.4459999999999995E-3</v>
      </c>
      <c r="AA160" s="4">
        <v>4.3990000000000001E-3</v>
      </c>
      <c r="AB160" s="4">
        <v>-7.9900000000000006E-3</v>
      </c>
      <c r="AC160" s="4">
        <v>-1.7829999999999999E-2</v>
      </c>
      <c r="AD160" s="4">
        <v>2.4898E-2</v>
      </c>
      <c r="AE160" s="4">
        <v>1.9316E-2</v>
      </c>
      <c r="AF160" s="4">
        <v>1.8033E-2</v>
      </c>
      <c r="AG160" s="4">
        <v>1.8748000000000001E-2</v>
      </c>
      <c r="AH160" s="4">
        <v>1.0187999999999999E-2</v>
      </c>
      <c r="AI160" s="4">
        <v>1.2024E-2</v>
      </c>
      <c r="AJ160" s="4">
        <v>3.5400000000000002E-3</v>
      </c>
      <c r="AK160" s="4">
        <v>1.8112E-2</v>
      </c>
      <c r="AL160" s="4">
        <v>4.7018999999999998E-2</v>
      </c>
      <c r="AM160" s="4">
        <v>3.0908000000000001E-2</v>
      </c>
      <c r="AN160" s="4">
        <v>3.0171E-2</v>
      </c>
      <c r="AO160" s="4">
        <v>4.5149999999999999E-3</v>
      </c>
      <c r="AP160" s="4">
        <v>2.4983000000000002E-2</v>
      </c>
      <c r="AQ160" s="4">
        <v>1.4685E-2</v>
      </c>
      <c r="AR160" s="4">
        <v>6.8259999999999996E-3</v>
      </c>
      <c r="AS160" s="4">
        <v>1.0132E-2</v>
      </c>
      <c r="AT160" s="4">
        <v>2.6489999999999999E-3</v>
      </c>
      <c r="AU160" s="4">
        <v>3.7486999999999999E-2</v>
      </c>
      <c r="AV160" s="4">
        <v>0</v>
      </c>
      <c r="AW160" s="4">
        <v>1.9689999999999999E-2</v>
      </c>
      <c r="AX160" s="4">
        <v>2.1739999999999999E-2</v>
      </c>
      <c r="AY160" s="4">
        <v>1.7495E-2</v>
      </c>
      <c r="AZ160" s="4">
        <v>8.1919999999999996E-3</v>
      </c>
    </row>
    <row r="161" spans="1:52" x14ac:dyDescent="0.2">
      <c r="A161" s="8">
        <v>43698</v>
      </c>
      <c r="B161" s="4">
        <v>-9.6799999999999994E-3</v>
      </c>
      <c r="C161" s="4">
        <v>4.1350850000000001E-3</v>
      </c>
      <c r="D161" s="4">
        <v>-1.018E-2</v>
      </c>
      <c r="E161" s="4">
        <v>-1.1690000000000001E-2</v>
      </c>
      <c r="F161" s="4">
        <v>2.9093000000000001E-2</v>
      </c>
      <c r="G161" s="4">
        <v>-5.7200000000000003E-3</v>
      </c>
      <c r="H161" s="4">
        <v>-1.01E-2</v>
      </c>
      <c r="I161" s="4">
        <v>-2.9350000000000001E-2</v>
      </c>
      <c r="J161" s="4">
        <v>-9.8470000000000002E-2</v>
      </c>
      <c r="K161" s="4">
        <v>-1.4300000000000001E-3</v>
      </c>
      <c r="L161" s="4">
        <v>-1.7670000000000002E-2</v>
      </c>
      <c r="M161" s="4">
        <v>7.5600000000000005E-4</v>
      </c>
      <c r="N161" s="4">
        <v>4.0959999999999998E-3</v>
      </c>
      <c r="O161" s="4">
        <v>3.6189999999999998E-3</v>
      </c>
      <c r="P161" s="4">
        <v>-1.321E-2</v>
      </c>
      <c r="Q161" s="4">
        <v>0</v>
      </c>
      <c r="R161" s="4">
        <v>-4.1759999999999999E-2</v>
      </c>
      <c r="S161" s="4">
        <v>2.66E-3</v>
      </c>
      <c r="T161" s="4">
        <v>-3.2200000000000002E-3</v>
      </c>
      <c r="U161" s="4">
        <v>0</v>
      </c>
      <c r="V161" s="4">
        <v>-1.04E-2</v>
      </c>
      <c r="W161" s="4">
        <v>1.3220000000000001E-2</v>
      </c>
      <c r="X161" s="4">
        <v>-2.844E-2</v>
      </c>
      <c r="Y161" s="4">
        <v>-2.9499999999999999E-3</v>
      </c>
      <c r="Z161" s="4">
        <v>4.4479999999999997E-3</v>
      </c>
      <c r="AA161" s="4">
        <v>-6.9699999999999996E-3</v>
      </c>
      <c r="AB161" s="4">
        <v>3.7190000000000001E-3</v>
      </c>
      <c r="AC161" s="4">
        <v>-4.2900000000000004E-3</v>
      </c>
      <c r="AD161" s="4">
        <v>-1.653E-2</v>
      </c>
      <c r="AE161" s="4">
        <v>5.2040000000000003E-3</v>
      </c>
      <c r="AF161" s="4">
        <v>9.7009999999999996E-3</v>
      </c>
      <c r="AG161" s="4">
        <v>-1.2700000000000001E-3</v>
      </c>
      <c r="AH161" s="4">
        <v>-2.513E-2</v>
      </c>
      <c r="AI161" s="4">
        <v>-2.99E-3</v>
      </c>
      <c r="AJ161" s="4">
        <v>-2.8680000000000001E-2</v>
      </c>
      <c r="AK161" s="4">
        <v>-1.29E-2</v>
      </c>
      <c r="AL161" s="4">
        <v>2.6603000000000002E-2</v>
      </c>
      <c r="AM161" s="4">
        <v>-6.9769999999999999E-2</v>
      </c>
      <c r="AN161" s="4">
        <v>3.0984000000000001E-2</v>
      </c>
      <c r="AO161" s="4">
        <v>1.6027E-2</v>
      </c>
      <c r="AP161" s="4">
        <v>-4.3600000000000002E-3</v>
      </c>
      <c r="AQ161" s="4">
        <v>2.911E-3</v>
      </c>
      <c r="AR161" s="4">
        <v>-1.831E-2</v>
      </c>
      <c r="AS161" s="4">
        <v>-4.0400000000000002E-3</v>
      </c>
      <c r="AT161" s="4">
        <v>-2.9530000000000001E-2</v>
      </c>
      <c r="AU161" s="4">
        <v>-9.9299999999999996E-3</v>
      </c>
      <c r="AV161" s="4">
        <v>-1.8360000000000001E-2</v>
      </c>
      <c r="AW161" s="4">
        <v>-4.8900000000000002E-3</v>
      </c>
      <c r="AX161" s="4">
        <v>-6.4999999999999997E-4</v>
      </c>
      <c r="AY161" s="4">
        <v>-3.4099999999999998E-3</v>
      </c>
      <c r="AZ161" s="4">
        <v>1.598E-3</v>
      </c>
    </row>
    <row r="162" spans="1:52" x14ac:dyDescent="0.2">
      <c r="A162" s="8">
        <v>43699</v>
      </c>
      <c r="B162" s="4">
        <v>3.3670000000000002E-3</v>
      </c>
      <c r="C162" s="4">
        <v>5.4869819999999996E-3</v>
      </c>
      <c r="D162" s="4">
        <v>-1.9980000000000001E-2</v>
      </c>
      <c r="E162" s="4">
        <v>7.9319999999999998E-3</v>
      </c>
      <c r="F162" s="4">
        <v>-2.3570000000000001E-2</v>
      </c>
      <c r="G162" s="4">
        <v>1.1689999999999999E-3</v>
      </c>
      <c r="H162" s="4">
        <v>0</v>
      </c>
      <c r="I162" s="4">
        <v>-1.42E-3</v>
      </c>
      <c r="J162" s="4">
        <v>-3.9800000000000002E-2</v>
      </c>
      <c r="K162" s="4">
        <v>1.0380000000000001E-3</v>
      </c>
      <c r="L162" s="4">
        <v>4.9560000000000003E-3</v>
      </c>
      <c r="M162" s="4">
        <v>2.0927999999999999E-2</v>
      </c>
      <c r="N162" s="4">
        <v>7.4650000000000003E-3</v>
      </c>
      <c r="O162" s="4">
        <v>1.5016E-2</v>
      </c>
      <c r="P162" s="4">
        <v>-3.13E-3</v>
      </c>
      <c r="Q162" s="4">
        <v>-3.29E-3</v>
      </c>
      <c r="R162" s="4">
        <v>1.2304000000000001E-2</v>
      </c>
      <c r="S162" s="4">
        <v>-1.404E-2</v>
      </c>
      <c r="T162" s="4">
        <v>-1.1339999999999999E-2</v>
      </c>
      <c r="U162" s="4">
        <v>1.0257E-2</v>
      </c>
      <c r="V162" s="4">
        <v>8.7100000000000003E-4</v>
      </c>
      <c r="W162" s="4">
        <v>4.6434999999999997E-2</v>
      </c>
      <c r="X162" s="4">
        <v>3.2000000000000002E-3</v>
      </c>
      <c r="Y162" s="4">
        <v>2.9156999999999999E-2</v>
      </c>
      <c r="Z162" s="4">
        <v>4.6690000000000004E-3</v>
      </c>
      <c r="AA162" s="4">
        <v>8.8009999999999998E-3</v>
      </c>
      <c r="AB162" s="4">
        <v>-6.0099999999999997E-3</v>
      </c>
      <c r="AC162" s="4">
        <v>-3.4499999999999999E-3</v>
      </c>
      <c r="AD162" s="4">
        <v>2.3337E-2</v>
      </c>
      <c r="AE162" s="4">
        <v>1.3746E-2</v>
      </c>
      <c r="AF162" s="4">
        <v>-1.4590000000000001E-2</v>
      </c>
      <c r="AG162" s="4">
        <v>-1.8200000000000001E-2</v>
      </c>
      <c r="AH162" s="4">
        <v>6.0749999999999997E-3</v>
      </c>
      <c r="AI162" s="4">
        <v>5.9760000000000004E-3</v>
      </c>
      <c r="AJ162" s="4">
        <v>-4.462E-2</v>
      </c>
      <c r="AK162" s="4">
        <v>1.2903E-2</v>
      </c>
      <c r="AL162" s="4">
        <v>-1.272E-2</v>
      </c>
      <c r="AM162" s="4">
        <v>6.9690000000000004E-3</v>
      </c>
      <c r="AN162" s="4">
        <v>-1.056E-2</v>
      </c>
      <c r="AO162" s="4">
        <v>-1.1220000000000001E-2</v>
      </c>
      <c r="AP162" s="4">
        <v>3.4387000000000001E-2</v>
      </c>
      <c r="AQ162" s="4">
        <v>8.6829999999999997E-3</v>
      </c>
      <c r="AR162" s="4">
        <v>-2.31E-3</v>
      </c>
      <c r="AS162" s="4">
        <v>-1.3500000000000001E-3</v>
      </c>
      <c r="AT162" s="4">
        <v>5.4349999999999997E-3</v>
      </c>
      <c r="AU162" s="4">
        <v>9.9340000000000001E-3</v>
      </c>
      <c r="AV162" s="4">
        <v>8.3230000000000005E-3</v>
      </c>
      <c r="AW162" s="4">
        <v>2.8319999999999999E-3</v>
      </c>
      <c r="AX162" s="4">
        <v>-2.6099999999999999E-3</v>
      </c>
      <c r="AY162" s="4">
        <v>5.8869999999999999E-3</v>
      </c>
      <c r="AZ162" s="4">
        <v>-2.8800000000000002E-3</v>
      </c>
    </row>
    <row r="163" spans="1:52" x14ac:dyDescent="0.2">
      <c r="A163" s="8">
        <v>43700</v>
      </c>
      <c r="B163" s="4">
        <v>4.2069999999999998E-3</v>
      </c>
      <c r="C163" s="4">
        <v>4.7765359999999996E-3</v>
      </c>
      <c r="D163" s="4">
        <v>0</v>
      </c>
      <c r="E163" s="4">
        <v>2.2550000000000001E-3</v>
      </c>
      <c r="F163" s="4">
        <v>-9.2000000000000003E-4</v>
      </c>
      <c r="G163" s="4">
        <v>1.4009999999999999E-3</v>
      </c>
      <c r="H163" s="4">
        <v>8.4250000000000002E-3</v>
      </c>
      <c r="I163" s="4">
        <v>6.2310000000000004E-3</v>
      </c>
      <c r="J163" s="4">
        <v>-4.4200000000000003E-3</v>
      </c>
      <c r="K163" s="4">
        <v>3.8839999999999999E-3</v>
      </c>
      <c r="L163" s="4">
        <v>-2.5000000000000001E-3</v>
      </c>
      <c r="M163" s="4">
        <v>2.3393000000000001E-2</v>
      </c>
      <c r="N163" s="4">
        <v>8.7510000000000001E-3</v>
      </c>
      <c r="O163" s="4">
        <v>-2.14E-3</v>
      </c>
      <c r="P163" s="4">
        <v>2.9391E-2</v>
      </c>
      <c r="Q163" s="4">
        <v>1.3115E-2</v>
      </c>
      <c r="R163" s="4">
        <v>2.8132999999999998E-2</v>
      </c>
      <c r="S163" s="4">
        <v>4.2840000000000003E-2</v>
      </c>
      <c r="T163" s="4">
        <v>3.363E-2</v>
      </c>
      <c r="U163" s="4">
        <v>1.0152E-2</v>
      </c>
      <c r="V163" s="4">
        <v>3.4749999999999998E-3</v>
      </c>
      <c r="W163" s="4">
        <v>-4.79E-3</v>
      </c>
      <c r="X163" s="4">
        <v>2.5238E-2</v>
      </c>
      <c r="Y163" s="4">
        <v>-1.1560000000000001E-2</v>
      </c>
      <c r="Z163" s="4">
        <v>2.2460000000000002E-3</v>
      </c>
      <c r="AA163" s="4">
        <v>-1.83E-3</v>
      </c>
      <c r="AB163" s="4">
        <v>-1.04E-2</v>
      </c>
      <c r="AC163" s="4">
        <v>-1.567E-2</v>
      </c>
      <c r="AD163" s="4">
        <v>-1.3600000000000001E-3</v>
      </c>
      <c r="AE163" s="4">
        <v>5.1060000000000003E-3</v>
      </c>
      <c r="AF163" s="4">
        <v>7.3200000000000001E-3</v>
      </c>
      <c r="AG163" s="4">
        <v>-1.5910000000000001E-2</v>
      </c>
      <c r="AH163" s="4">
        <v>9.3380000000000008E-3</v>
      </c>
      <c r="AI163" s="4">
        <v>2.48E-3</v>
      </c>
      <c r="AJ163" s="4">
        <v>-6.6820000000000004E-2</v>
      </c>
      <c r="AK163" s="4">
        <v>1.0204E-2</v>
      </c>
      <c r="AL163" s="4">
        <v>5.8910000000000004E-3</v>
      </c>
      <c r="AM163" s="4">
        <v>2.7399E-2</v>
      </c>
      <c r="AN163" s="4">
        <v>-1.0330000000000001E-2</v>
      </c>
      <c r="AO163" s="4">
        <v>-4.5870000000000001E-2</v>
      </c>
      <c r="AP163" s="4">
        <v>1.5374000000000001E-2</v>
      </c>
      <c r="AQ163" s="4">
        <v>0</v>
      </c>
      <c r="AR163" s="4">
        <v>2.7399E-2</v>
      </c>
      <c r="AS163" s="4">
        <v>3.3730000000000001E-3</v>
      </c>
      <c r="AT163" s="4">
        <v>1.3459E-2</v>
      </c>
      <c r="AU163" s="4">
        <v>7.659E-3</v>
      </c>
      <c r="AV163" s="4">
        <v>2.16E-3</v>
      </c>
      <c r="AW163" s="4">
        <v>1.1502E-2</v>
      </c>
      <c r="AX163" s="4">
        <v>-3.3E-4</v>
      </c>
      <c r="AY163" s="4">
        <v>-4.64E-3</v>
      </c>
      <c r="AZ163" s="4">
        <v>-1.371E-2</v>
      </c>
    </row>
    <row r="164" spans="1:52" x14ac:dyDescent="0.2">
      <c r="A164" s="8">
        <v>43703</v>
      </c>
      <c r="B164" s="4">
        <v>-1.235E-2</v>
      </c>
      <c r="C164" s="4">
        <v>-2.6208397000000001E-2</v>
      </c>
      <c r="D164" s="4">
        <v>-2.0389999999999998E-2</v>
      </c>
      <c r="E164" s="4">
        <v>-1.3990000000000001E-2</v>
      </c>
      <c r="F164" s="4">
        <v>-7.3699999999999998E-3</v>
      </c>
      <c r="G164" s="4">
        <v>-1.2919999999999999E-2</v>
      </c>
      <c r="H164" s="4">
        <v>-2.5489999999999999E-2</v>
      </c>
      <c r="I164" s="4">
        <v>-2.0830000000000001E-2</v>
      </c>
      <c r="J164" s="4">
        <v>-8.0099999999999998E-3</v>
      </c>
      <c r="K164" s="4">
        <v>-8.3000000000000001E-3</v>
      </c>
      <c r="L164" s="4">
        <v>-3.3869999999999997E-2</v>
      </c>
      <c r="M164" s="4">
        <v>-1.3089999999999999E-2</v>
      </c>
      <c r="N164" s="4">
        <v>-2.3050000000000001E-2</v>
      </c>
      <c r="O164" s="4">
        <v>-1.8849999999999999E-2</v>
      </c>
      <c r="P164" s="4">
        <v>-2.0789999999999999E-2</v>
      </c>
      <c r="Q164" s="4">
        <v>0</v>
      </c>
      <c r="R164" s="4">
        <v>-5.4289999999999998E-2</v>
      </c>
      <c r="S164" s="4">
        <v>-1.299E-2</v>
      </c>
      <c r="T164" s="4">
        <v>-1.5869999999999999E-2</v>
      </c>
      <c r="U164" s="4">
        <v>-1.2600000000000001E-3</v>
      </c>
      <c r="V164" s="4">
        <v>-2.725E-2</v>
      </c>
      <c r="W164" s="4">
        <v>1.7979999999999999E-3</v>
      </c>
      <c r="X164" s="4">
        <v>-9.3900000000000008E-3</v>
      </c>
      <c r="Y164" s="4">
        <v>1.7291000000000001E-2</v>
      </c>
      <c r="Z164" s="4">
        <v>-2.2120000000000001E-2</v>
      </c>
      <c r="AA164" s="4">
        <v>-1.0290000000000001E-2</v>
      </c>
      <c r="AB164" s="4">
        <v>4.5398000000000001E-2</v>
      </c>
      <c r="AC164" s="4">
        <v>8.3276000000000003E-2</v>
      </c>
      <c r="AD164" s="4">
        <v>-4.0800000000000003E-3</v>
      </c>
      <c r="AE164" s="4">
        <v>-1.6999999999999999E-3</v>
      </c>
      <c r="AF164" s="4">
        <v>-8.9499999999999996E-3</v>
      </c>
      <c r="AG164" s="4">
        <v>-1.6459999999999999E-2</v>
      </c>
      <c r="AH164" s="4">
        <v>-2.6460000000000001E-2</v>
      </c>
      <c r="AI164" s="4">
        <v>-2.8129999999999999E-2</v>
      </c>
      <c r="AJ164" s="4">
        <v>4.0569999999999998E-3</v>
      </c>
      <c r="AK164" s="4">
        <v>-7.6400000000000001E-3</v>
      </c>
      <c r="AL164" s="4">
        <v>-8.8500000000000002E-3</v>
      </c>
      <c r="AM164" s="4">
        <v>-9.0500000000000008E-3</v>
      </c>
      <c r="AN164" s="4">
        <v>-1.8870000000000001E-2</v>
      </c>
      <c r="AO164" s="4">
        <v>1.6375000000000001E-2</v>
      </c>
      <c r="AP164" s="4">
        <v>-2.528E-2</v>
      </c>
      <c r="AQ164" s="4">
        <v>-7.2300000000000003E-3</v>
      </c>
      <c r="AR164" s="4">
        <v>4.4939999999999997E-3</v>
      </c>
      <c r="AS164" s="4">
        <v>-2.7000000000000001E-3</v>
      </c>
      <c r="AT164" s="4">
        <v>-1.0749999999999999E-2</v>
      </c>
      <c r="AU164" s="4">
        <v>-1.9259999999999999E-2</v>
      </c>
      <c r="AV164" s="4">
        <v>-6.8599999999999998E-3</v>
      </c>
      <c r="AW164" s="4">
        <v>-1.6910000000000001E-2</v>
      </c>
      <c r="AX164" s="4">
        <v>-9.1999999999999998E-3</v>
      </c>
      <c r="AY164" s="4">
        <v>-3.7629999999999997E-2</v>
      </c>
      <c r="AZ164" s="4">
        <v>-1.753E-2</v>
      </c>
    </row>
    <row r="165" spans="1:52" x14ac:dyDescent="0.2">
      <c r="A165" s="8">
        <v>43704</v>
      </c>
      <c r="B165" s="4">
        <v>4.9950000000000003E-3</v>
      </c>
      <c r="C165" s="4">
        <v>2.1431861E-2</v>
      </c>
      <c r="D165" s="4">
        <v>2.5246999999999999E-2</v>
      </c>
      <c r="E165" s="4">
        <v>4.1790000000000004E-3</v>
      </c>
      <c r="F165" s="4">
        <v>1.8332000000000001E-2</v>
      </c>
      <c r="G165" s="4">
        <v>7.5370000000000003E-3</v>
      </c>
      <c r="H165" s="4">
        <v>5.1500000000000001E-3</v>
      </c>
      <c r="I165" s="4">
        <v>7.4669999999999997E-3</v>
      </c>
      <c r="J165" s="4">
        <v>-8.0800000000000004E-3</v>
      </c>
      <c r="K165" s="4">
        <v>5.0679999999999996E-3</v>
      </c>
      <c r="L165" s="4">
        <v>1.1339E-2</v>
      </c>
      <c r="M165" s="4">
        <v>-7.3499999999999998E-3</v>
      </c>
      <c r="N165" s="4">
        <v>3.3718999999999999E-2</v>
      </c>
      <c r="O165" s="4">
        <v>6.4099999999999997E-4</v>
      </c>
      <c r="P165" s="4">
        <v>1.555E-3</v>
      </c>
      <c r="Q165" s="4">
        <v>-6.5399999999999998E-3</v>
      </c>
      <c r="R165" s="4">
        <v>5.1642E-2</v>
      </c>
      <c r="S165" s="4">
        <v>-3.39E-2</v>
      </c>
      <c r="T165" s="4">
        <v>1.5989999999999999E-3</v>
      </c>
      <c r="U165" s="4">
        <v>8.8109999999999994E-3</v>
      </c>
      <c r="V165" s="4">
        <v>0</v>
      </c>
      <c r="W165" s="4">
        <v>-6.0099999999999997E-3</v>
      </c>
      <c r="X165" s="4">
        <v>-3.15E-3</v>
      </c>
      <c r="Y165" s="4">
        <v>1.6997999999999999E-2</v>
      </c>
      <c r="Z165" s="4">
        <v>1.1809E-2</v>
      </c>
      <c r="AA165" s="4">
        <v>8.8299999999999993E-3</v>
      </c>
      <c r="AB165" s="4">
        <v>-1.5089999999999999E-2</v>
      </c>
      <c r="AC165" s="4">
        <v>-6.8470000000000003E-2</v>
      </c>
      <c r="AD165" s="4">
        <v>1.0855E-2</v>
      </c>
      <c r="AE165" s="4">
        <v>3.1801999999999997E-2</v>
      </c>
      <c r="AF165" s="4">
        <v>4.0800000000000003E-3</v>
      </c>
      <c r="AG165" s="4">
        <v>3.2550000000000001E-3</v>
      </c>
      <c r="AH165" s="4">
        <v>1.1769E-2</v>
      </c>
      <c r="AI165" s="4">
        <v>1.9172999999999999E-2</v>
      </c>
      <c r="AJ165" s="4">
        <v>-8.1300000000000001E-3</v>
      </c>
      <c r="AK165" s="4">
        <v>7.6429999999999996E-3</v>
      </c>
      <c r="AL165" s="4">
        <v>-8.9300000000000004E-3</v>
      </c>
      <c r="AM165" s="4">
        <v>1.5783999999999999E-2</v>
      </c>
      <c r="AN165" s="4">
        <v>8.43E-3</v>
      </c>
      <c r="AO165" s="4">
        <v>-1.686E-2</v>
      </c>
      <c r="AP165" s="4">
        <v>-4.28E-3</v>
      </c>
      <c r="AQ165" s="4">
        <v>8.6709999999999999E-3</v>
      </c>
      <c r="AR165" s="4">
        <v>2.8731E-2</v>
      </c>
      <c r="AS165" s="4">
        <v>-2.0300000000000001E-3</v>
      </c>
      <c r="AT165" s="4">
        <v>1.0753E-2</v>
      </c>
      <c r="AU165" s="4">
        <v>-6.13E-3</v>
      </c>
      <c r="AV165" s="4">
        <v>0</v>
      </c>
      <c r="AW165" s="4">
        <v>1.0541E-2</v>
      </c>
      <c r="AX165" s="4">
        <v>8.5439999999999995E-3</v>
      </c>
      <c r="AY165" s="4">
        <v>-2.2599999999999999E-3</v>
      </c>
      <c r="AZ165" s="4">
        <v>1.6066E-2</v>
      </c>
    </row>
    <row r="166" spans="1:52" x14ac:dyDescent="0.2">
      <c r="A166" s="8">
        <v>43705</v>
      </c>
      <c r="B166" s="4">
        <v>3.3839999999999999E-3</v>
      </c>
      <c r="C166" s="4">
        <v>-1.71145E-3</v>
      </c>
      <c r="D166" s="4">
        <v>1.2388E-2</v>
      </c>
      <c r="E166" s="4">
        <v>-5.3200000000000001E-3</v>
      </c>
      <c r="F166" s="4">
        <v>-7.2899999999999996E-3</v>
      </c>
      <c r="G166" s="4">
        <v>8.8780000000000005E-3</v>
      </c>
      <c r="H166" s="4">
        <v>3.4190000000000002E-3</v>
      </c>
      <c r="I166" s="4">
        <v>1.3358E-2</v>
      </c>
      <c r="J166" s="4">
        <v>8.0750000000000006E-3</v>
      </c>
      <c r="K166" s="4">
        <v>-4.5500000000000002E-3</v>
      </c>
      <c r="L166" s="4">
        <v>1.1821E-2</v>
      </c>
      <c r="M166" s="4">
        <v>-1.038E-2</v>
      </c>
      <c r="N166" s="4">
        <v>6.6299999999999996E-4</v>
      </c>
      <c r="O166" s="4">
        <v>-4.4999999999999997E-3</v>
      </c>
      <c r="P166" s="4">
        <v>2.3280000000000002E-3</v>
      </c>
      <c r="Q166" s="4">
        <v>1.303E-2</v>
      </c>
      <c r="R166" s="4">
        <v>1.4463999999999999E-2</v>
      </c>
      <c r="S166" s="4">
        <v>-8.1499999999999993E-3</v>
      </c>
      <c r="T166" s="4">
        <v>1.112E-2</v>
      </c>
      <c r="U166" s="4">
        <v>2.503E-3</v>
      </c>
      <c r="V166" s="4">
        <v>-2.2300000000000002E-3</v>
      </c>
      <c r="W166" s="4">
        <v>1.6133999999999999E-2</v>
      </c>
      <c r="X166" s="4">
        <v>-3.16E-3</v>
      </c>
      <c r="Y166" s="4">
        <v>0</v>
      </c>
      <c r="Z166" s="10"/>
      <c r="AA166" s="4">
        <v>-1.3270000000000001E-2</v>
      </c>
      <c r="AB166" s="4">
        <v>2.8867E-2</v>
      </c>
      <c r="AC166" s="4">
        <v>2.6440999999999999E-2</v>
      </c>
      <c r="AD166" s="4">
        <v>1.8717000000000001E-2</v>
      </c>
      <c r="AE166" s="4">
        <v>4.9300000000000004E-3</v>
      </c>
      <c r="AF166" s="4">
        <v>1.7756999999999998E-2</v>
      </c>
      <c r="AG166" s="4">
        <v>-1.92E-3</v>
      </c>
      <c r="AH166" s="4">
        <v>2.4413000000000001E-2</v>
      </c>
      <c r="AI166" s="4">
        <v>1.1429E-2</v>
      </c>
      <c r="AJ166" s="4">
        <v>3.6075999999999997E-2</v>
      </c>
      <c r="AK166" s="4">
        <v>5.0629999999999998E-3</v>
      </c>
      <c r="AL166" s="4">
        <v>8.9289999999999994E-3</v>
      </c>
      <c r="AM166" s="4">
        <v>-4.4799999999999996E-3</v>
      </c>
      <c r="AN166" s="4">
        <v>1.0092E-2</v>
      </c>
      <c r="AO166" s="4">
        <v>6.4570000000000001E-3</v>
      </c>
      <c r="AP166" s="4">
        <v>4.2770000000000004E-3</v>
      </c>
      <c r="AQ166" s="4">
        <v>6.4539999999999997E-3</v>
      </c>
      <c r="AR166" s="4">
        <v>0</v>
      </c>
      <c r="AS166" s="4">
        <v>4.725E-3</v>
      </c>
      <c r="AT166" s="4">
        <v>-1.617E-2</v>
      </c>
      <c r="AU166" s="4">
        <v>2.4296999999999999E-2</v>
      </c>
      <c r="AV166" s="4">
        <v>-2.8999999999999998E-3</v>
      </c>
      <c r="AW166" s="4">
        <v>4.5929999999999999E-3</v>
      </c>
      <c r="AX166" s="4">
        <v>5.8729999999999997E-3</v>
      </c>
      <c r="AY166" s="4">
        <v>1.5384999999999999E-2</v>
      </c>
      <c r="AZ166" s="4">
        <v>2.1239999999999998E-2</v>
      </c>
    </row>
    <row r="167" spans="1:52" x14ac:dyDescent="0.2">
      <c r="A167" s="8">
        <v>43706</v>
      </c>
      <c r="B167" s="4">
        <v>2.081E-3</v>
      </c>
      <c r="C167" s="4">
        <v>-6.5303549999999998E-3</v>
      </c>
      <c r="D167" s="4">
        <v>-1.516E-2</v>
      </c>
      <c r="E167" s="4">
        <v>3.0439999999999998E-3</v>
      </c>
      <c r="F167" s="4">
        <v>0</v>
      </c>
      <c r="G167" s="4">
        <v>-8.6400000000000001E-3</v>
      </c>
      <c r="H167" s="4">
        <v>-5.13E-3</v>
      </c>
      <c r="I167" s="4">
        <v>2.2560000000000002E-3</v>
      </c>
      <c r="J167" s="4">
        <v>2.6770000000000001E-3</v>
      </c>
      <c r="K167" s="4">
        <v>7.9109999999999996E-3</v>
      </c>
      <c r="L167" s="4">
        <v>-1.5900000000000001E-3</v>
      </c>
      <c r="M167" s="4">
        <v>1.4793000000000001E-2</v>
      </c>
      <c r="N167" s="4">
        <v>5.9459999999999999E-3</v>
      </c>
      <c r="O167" s="4">
        <v>1.0375000000000001E-2</v>
      </c>
      <c r="P167" s="4">
        <v>-3.1099999999999999E-3</v>
      </c>
      <c r="Q167" s="4">
        <v>1.9231000000000002E-2</v>
      </c>
      <c r="R167" s="4">
        <v>2.6080000000000001E-3</v>
      </c>
      <c r="S167" s="4">
        <v>-1.235E-2</v>
      </c>
      <c r="T167" s="4">
        <v>1.5790000000000001E-3</v>
      </c>
      <c r="U167" s="4">
        <v>-8.7899999999999992E-3</v>
      </c>
      <c r="V167" s="4">
        <v>-3.5799999999999998E-3</v>
      </c>
      <c r="W167" s="4">
        <v>-8.9300000000000004E-3</v>
      </c>
      <c r="X167" s="4">
        <v>-3.1700000000000001E-3</v>
      </c>
      <c r="Y167" s="4">
        <v>1.1173000000000001E-2</v>
      </c>
      <c r="Z167" s="10"/>
      <c r="AA167" s="4">
        <v>5.5519999999999996E-3</v>
      </c>
      <c r="AB167" s="4">
        <v>9.2589999999999999E-3</v>
      </c>
      <c r="AC167" s="4">
        <v>2.4938999999999999E-2</v>
      </c>
      <c r="AD167" s="4">
        <v>0</v>
      </c>
      <c r="AE167" s="4">
        <v>-1.653E-2</v>
      </c>
      <c r="AF167" s="4">
        <v>-8.8400000000000006E-3</v>
      </c>
      <c r="AG167" s="4">
        <v>-6.3800000000000003E-3</v>
      </c>
      <c r="AH167" s="4">
        <v>-1.75E-3</v>
      </c>
      <c r="AI167" s="4">
        <v>3.4529999999999999E-3</v>
      </c>
      <c r="AJ167" s="4">
        <v>1.1742000000000001E-2</v>
      </c>
      <c r="AK167" s="4">
        <v>1.005E-2</v>
      </c>
      <c r="AL167" s="4">
        <v>-1.98E-3</v>
      </c>
      <c r="AM167" s="4">
        <v>-2.2499999999999998E-3</v>
      </c>
      <c r="AN167" s="4">
        <v>6.901E-3</v>
      </c>
      <c r="AO167" s="4">
        <v>1.1041E-2</v>
      </c>
      <c r="AP167" s="4">
        <v>-1.42E-3</v>
      </c>
      <c r="AQ167" s="4">
        <v>4.9909999999999998E-3</v>
      </c>
      <c r="AR167" s="4">
        <v>-2.1800000000000001E-3</v>
      </c>
      <c r="AS167" s="4">
        <v>-6.0800000000000003E-3</v>
      </c>
      <c r="AT167" s="4">
        <v>-5.45E-3</v>
      </c>
      <c r="AU167" s="4">
        <v>-1.64E-3</v>
      </c>
      <c r="AV167" s="4">
        <v>3.6250000000000002E-3</v>
      </c>
      <c r="AW167" s="4">
        <v>7.6300000000000001E-4</v>
      </c>
      <c r="AX167" s="4">
        <v>5.5149999999999999E-3</v>
      </c>
      <c r="AY167" s="4">
        <v>5.7089999999999997E-3</v>
      </c>
      <c r="AZ167" s="4">
        <v>-1.056E-2</v>
      </c>
    </row>
    <row r="168" spans="1:52" x14ac:dyDescent="0.2">
      <c r="A168" s="8">
        <v>43707</v>
      </c>
      <c r="B168" s="4">
        <v>1.6469999999999999E-2</v>
      </c>
      <c r="C168" s="4">
        <v>2.1491532000000001E-2</v>
      </c>
      <c r="D168" s="4">
        <v>4.1580000000000002E-3</v>
      </c>
      <c r="E168" s="4">
        <v>1.5831000000000001E-2</v>
      </c>
      <c r="F168" s="4">
        <v>7.293E-3</v>
      </c>
      <c r="G168" s="4">
        <v>1.2357E-2</v>
      </c>
      <c r="H168" s="4">
        <v>1.3629E-2</v>
      </c>
      <c r="I168" s="4">
        <v>2.2009999999999998E-2</v>
      </c>
      <c r="J168" s="4">
        <v>7.1050000000000002E-3</v>
      </c>
      <c r="K168" s="4">
        <v>2.0965000000000001E-2</v>
      </c>
      <c r="L168" s="4">
        <v>2.2030000000000001E-2</v>
      </c>
      <c r="M168" s="4">
        <v>1.6024E-2</v>
      </c>
      <c r="N168" s="4">
        <v>3.2880000000000001E-3</v>
      </c>
      <c r="O168" s="4">
        <v>2.2844E-2</v>
      </c>
      <c r="P168" s="4">
        <v>3.1059999999999998E-3</v>
      </c>
      <c r="Q168" s="4">
        <v>3.4325000000000001E-2</v>
      </c>
      <c r="R168" s="4">
        <v>4.0821999999999997E-2</v>
      </c>
      <c r="S168" s="4">
        <v>2.068E-3</v>
      </c>
      <c r="T168" s="4">
        <v>7.8549999999999991E-3</v>
      </c>
      <c r="U168" s="4">
        <v>1.6261000000000001E-2</v>
      </c>
      <c r="V168" s="4">
        <v>1.0699999999999999E-2</v>
      </c>
      <c r="W168" s="4">
        <v>2.0131E-2</v>
      </c>
      <c r="X168" s="4">
        <v>1.2618000000000001E-2</v>
      </c>
      <c r="Y168" s="4">
        <v>1.1050000000000001E-2</v>
      </c>
      <c r="Z168" s="4">
        <v>1.0635E-2</v>
      </c>
      <c r="AA168" s="4">
        <v>9.9170000000000005E-3</v>
      </c>
      <c r="AB168" s="4">
        <v>2.977E-3</v>
      </c>
      <c r="AC168" s="4">
        <v>-2.3259999999999999E-2</v>
      </c>
      <c r="AD168" s="4">
        <v>1.0540000000000001E-2</v>
      </c>
      <c r="AE168" s="4">
        <v>1.8166999999999999E-2</v>
      </c>
      <c r="AF168" s="4">
        <v>1.1235999999999999E-2</v>
      </c>
      <c r="AG168" s="4">
        <v>-2.2589999999999999E-2</v>
      </c>
      <c r="AH168" s="4">
        <v>2.1933000000000001E-2</v>
      </c>
      <c r="AI168" s="4">
        <v>1.3691999999999999E-2</v>
      </c>
      <c r="AJ168" s="4">
        <v>2.6873000000000001E-2</v>
      </c>
      <c r="AK168" s="4">
        <v>9.9500000000000005E-3</v>
      </c>
      <c r="AL168" s="4">
        <v>5.9199999999999999E-3</v>
      </c>
      <c r="AM168" s="4">
        <v>1.7857999999999999E-2</v>
      </c>
      <c r="AN168" s="4">
        <v>1.2643E-2</v>
      </c>
      <c r="AO168" s="4">
        <v>-1.6039999999999999E-2</v>
      </c>
      <c r="AP168" s="4">
        <v>2.6706000000000001E-2</v>
      </c>
      <c r="AQ168" s="4">
        <v>1.1316E-2</v>
      </c>
      <c r="AR168" s="4">
        <v>1.9460000000000002E-2</v>
      </c>
      <c r="AS168" s="4">
        <v>4.731E-3</v>
      </c>
      <c r="AT168" s="4">
        <v>1.6261000000000001E-2</v>
      </c>
      <c r="AU168" s="4">
        <v>2.3758999999999999E-2</v>
      </c>
      <c r="AV168" s="4">
        <v>2.0767000000000001E-2</v>
      </c>
      <c r="AW168" s="4">
        <v>-5.3600000000000002E-3</v>
      </c>
      <c r="AX168" s="4">
        <v>3.7464999999999998E-2</v>
      </c>
      <c r="AY168" s="4">
        <v>1.6E-2</v>
      </c>
      <c r="AZ168" s="4">
        <v>2.1017000000000001E-2</v>
      </c>
    </row>
    <row r="169" spans="1:52" x14ac:dyDescent="0.2">
      <c r="A169" s="6">
        <v>43710</v>
      </c>
      <c r="B169" s="4">
        <v>-3.47E-3</v>
      </c>
      <c r="C169" s="4">
        <v>-1.8392888999999999E-2</v>
      </c>
      <c r="D169" s="4">
        <v>-2.0799999999999998E-3</v>
      </c>
      <c r="E169" s="4">
        <v>-1.1199999999999999E-3</v>
      </c>
      <c r="F169" s="4">
        <v>-5.4599999999999996E-3</v>
      </c>
      <c r="G169" s="4">
        <v>-6.3899999999999998E-3</v>
      </c>
      <c r="H169" s="4">
        <v>-1.0200000000000001E-2</v>
      </c>
      <c r="I169" s="4">
        <v>7.9590000000000008E-3</v>
      </c>
      <c r="J169" s="4">
        <v>-1.6060000000000001E-2</v>
      </c>
      <c r="K169" s="4">
        <v>-1.39E-3</v>
      </c>
      <c r="L169" s="4">
        <v>-1.01E-2</v>
      </c>
      <c r="M169" s="4">
        <v>3.6059999999999998E-3</v>
      </c>
      <c r="N169" s="4">
        <v>3.2780000000000001E-3</v>
      </c>
      <c r="O169" s="4">
        <v>-4.2399999999999998E-3</v>
      </c>
      <c r="P169" s="4">
        <v>-7.0000000000000001E-3</v>
      </c>
      <c r="Q169" s="4">
        <v>-3.7499999999999999E-2</v>
      </c>
      <c r="R169" s="4">
        <v>-1.8929999999999999E-2</v>
      </c>
      <c r="S169" s="4">
        <v>-1.8069999999999999E-2</v>
      </c>
      <c r="T169" s="4">
        <v>-3.13E-3</v>
      </c>
      <c r="U169" s="4">
        <v>-1.24E-3</v>
      </c>
      <c r="V169" s="4">
        <v>1.7719999999999999E-3</v>
      </c>
      <c r="W169" s="4">
        <v>1.7570000000000001E-3</v>
      </c>
      <c r="X169" s="4">
        <v>-3.14E-3</v>
      </c>
      <c r="Y169" s="4">
        <v>-5.5100000000000001E-3</v>
      </c>
      <c r="Z169" s="4">
        <v>-2.7499999999999998E-3</v>
      </c>
      <c r="AA169" s="4">
        <v>-1.1000000000000001E-3</v>
      </c>
      <c r="AB169" s="4">
        <v>2.9689999999999999E-3</v>
      </c>
      <c r="AC169" s="4">
        <v>-7.5900000000000004E-3</v>
      </c>
      <c r="AD169" s="4">
        <v>-1.7180000000000001E-2</v>
      </c>
      <c r="AE169" s="4">
        <v>-2.1510000000000001E-2</v>
      </c>
      <c r="AF169" s="4">
        <v>-8.8199999999999997E-3</v>
      </c>
      <c r="AG169" s="4">
        <v>1.1361E-2</v>
      </c>
      <c r="AH169" s="4">
        <v>1.4172000000000001E-2</v>
      </c>
      <c r="AI169" s="4">
        <v>-4.3800000000000002E-3</v>
      </c>
      <c r="AJ169" s="4">
        <v>0</v>
      </c>
      <c r="AK169" s="4">
        <v>-1.7479999999999999E-2</v>
      </c>
      <c r="AL169" s="4">
        <v>8.3269999999999993E-3</v>
      </c>
      <c r="AM169" s="4">
        <v>-8.8900000000000003E-3</v>
      </c>
      <c r="AN169" s="4">
        <v>-3.4000000000000002E-4</v>
      </c>
      <c r="AO169" s="4">
        <v>0</v>
      </c>
      <c r="AP169" s="4">
        <v>-1.116E-2</v>
      </c>
      <c r="AQ169" s="4">
        <v>-4.9300000000000004E-3</v>
      </c>
      <c r="AR169" s="4">
        <v>-6.4400000000000004E-3</v>
      </c>
      <c r="AS169" s="4">
        <v>-4.7299999999999998E-3</v>
      </c>
      <c r="AT169" s="4">
        <v>-2.1739999999999999E-2</v>
      </c>
      <c r="AU169" s="4">
        <v>-2.14E-3</v>
      </c>
      <c r="AV169" s="4">
        <v>3.5399999999999999E-4</v>
      </c>
      <c r="AW169" s="4">
        <v>-1.261E-2</v>
      </c>
      <c r="AX169" s="4">
        <v>-1.4120000000000001E-2</v>
      </c>
      <c r="AY169" s="4">
        <v>-1.0319999999999999E-2</v>
      </c>
      <c r="AZ169" s="4">
        <v>-1.89E-3</v>
      </c>
    </row>
    <row r="170" spans="1:52" x14ac:dyDescent="0.2">
      <c r="A170" s="6">
        <v>43711</v>
      </c>
      <c r="B170" s="4">
        <v>-6.2E-4</v>
      </c>
      <c r="C170" s="4">
        <v>-1.720283E-3</v>
      </c>
      <c r="D170" s="4">
        <v>4.8390000000000004E-3</v>
      </c>
      <c r="E170" s="4">
        <v>-1.1199999999999999E-3</v>
      </c>
      <c r="F170" s="4">
        <v>0</v>
      </c>
      <c r="G170" s="4">
        <v>-8.1999999999999998E-4</v>
      </c>
      <c r="H170" s="4">
        <v>5.1149999999999998E-3</v>
      </c>
      <c r="I170" s="4">
        <v>-4.1099999999999999E-3</v>
      </c>
      <c r="J170" s="4">
        <v>2.1353E-2</v>
      </c>
      <c r="K170" s="4">
        <v>-2.0300000000000001E-3</v>
      </c>
      <c r="L170" s="4">
        <v>1.3851E-2</v>
      </c>
      <c r="M170" s="4">
        <v>1.8544999999999999E-2</v>
      </c>
      <c r="N170" s="4">
        <v>-9.1999999999999998E-3</v>
      </c>
      <c r="O170" s="4">
        <v>7.5000000000000002E-4</v>
      </c>
      <c r="P170" s="4">
        <v>-1.0200000000000001E-2</v>
      </c>
      <c r="Q170" s="4">
        <v>0</v>
      </c>
      <c r="R170" s="4">
        <v>-1.2700000000000001E-3</v>
      </c>
      <c r="S170" s="4">
        <v>-5.6299999999999996E-3</v>
      </c>
      <c r="T170" s="4">
        <v>-6.3E-3</v>
      </c>
      <c r="U170" s="4">
        <v>-2.49E-3</v>
      </c>
      <c r="V170" s="4">
        <v>7.058E-3</v>
      </c>
      <c r="W170" s="4">
        <v>-4.6899999999999997E-3</v>
      </c>
      <c r="X170" s="4">
        <v>3.14E-3</v>
      </c>
      <c r="Y170" s="4">
        <v>-2.2349999999999998E-2</v>
      </c>
      <c r="Z170" s="4">
        <v>0</v>
      </c>
      <c r="AA170" s="4">
        <v>0</v>
      </c>
      <c r="AB170" s="4">
        <v>-2.16E-3</v>
      </c>
      <c r="AC170" s="4">
        <v>0</v>
      </c>
      <c r="AD170" s="4">
        <v>-2.6700000000000001E-3</v>
      </c>
      <c r="AE170" s="4">
        <v>1.3289E-2</v>
      </c>
      <c r="AF170" s="4">
        <v>-1.2149999999999999E-2</v>
      </c>
      <c r="AG170" s="4">
        <v>-1.9310000000000001E-2</v>
      </c>
      <c r="AH170" s="4">
        <v>-7.6800000000000002E-3</v>
      </c>
      <c r="AI170" s="4">
        <v>4.3810000000000003E-3</v>
      </c>
      <c r="AJ170" s="4">
        <v>2.2473E-2</v>
      </c>
      <c r="AK170" s="4">
        <v>2.516E-3</v>
      </c>
      <c r="AL170" s="4">
        <v>6.3210000000000002E-3</v>
      </c>
      <c r="AM170" s="4">
        <v>0</v>
      </c>
      <c r="AN170" s="4">
        <v>2.7139999999999998E-3</v>
      </c>
      <c r="AO170" s="4">
        <v>-1.155E-2</v>
      </c>
      <c r="AP170" s="4">
        <v>-7.0400000000000003E-3</v>
      </c>
      <c r="AQ170" s="4">
        <v>-1.0659999999999999E-2</v>
      </c>
      <c r="AR170" s="4">
        <v>-6.4900000000000001E-3</v>
      </c>
      <c r="AS170" s="4">
        <v>2.0300000000000001E-3</v>
      </c>
      <c r="AT170" s="4">
        <v>-8.2799999999999992E-3</v>
      </c>
      <c r="AU170" s="4">
        <v>1.1167E-2</v>
      </c>
      <c r="AV170" s="4">
        <v>3.8890000000000001E-3</v>
      </c>
      <c r="AW170" s="4">
        <v>-7.28E-3</v>
      </c>
      <c r="AX170" s="4">
        <v>-1.4319999999999999E-2</v>
      </c>
      <c r="AY170" s="4">
        <v>-8.2100000000000003E-3</v>
      </c>
      <c r="AZ170" s="4">
        <v>-8.8800000000000007E-3</v>
      </c>
    </row>
    <row r="171" spans="1:52" x14ac:dyDescent="0.2">
      <c r="A171" s="6">
        <v>43712</v>
      </c>
      <c r="B171" s="4">
        <v>-3.0799999999999998E-3</v>
      </c>
      <c r="C171" s="4">
        <v>-1.2125560000000001E-2</v>
      </c>
      <c r="D171" s="4">
        <v>-1.11E-2</v>
      </c>
      <c r="E171" s="4">
        <v>-3.7599999999999999E-3</v>
      </c>
      <c r="F171" s="4">
        <v>-9.1699999999999993E-3</v>
      </c>
      <c r="G171" s="4">
        <v>-2.0999999999999999E-3</v>
      </c>
      <c r="H171" s="4">
        <v>5.0889999999999998E-3</v>
      </c>
      <c r="I171" s="4">
        <v>-3.0200000000000001E-3</v>
      </c>
      <c r="J171" s="4">
        <v>-7.9500000000000005E-3</v>
      </c>
      <c r="K171" s="4">
        <v>-1.14E-3</v>
      </c>
      <c r="L171" s="4">
        <v>-1.3339999999999999E-2</v>
      </c>
      <c r="M171" s="4">
        <v>4.9350000000000002E-3</v>
      </c>
      <c r="N171" s="4">
        <v>-1.7989999999999999E-2</v>
      </c>
      <c r="O171" s="4">
        <v>-1.503E-2</v>
      </c>
      <c r="P171" s="4">
        <v>7.8549999999999991E-3</v>
      </c>
      <c r="Q171" s="4">
        <v>-2.2550000000000001E-2</v>
      </c>
      <c r="R171" s="4">
        <v>2.0202999999999999E-2</v>
      </c>
      <c r="S171" s="4">
        <v>2.1129999999999999E-3</v>
      </c>
      <c r="T171" s="4">
        <v>1.5790000000000001E-3</v>
      </c>
      <c r="U171" s="4">
        <v>-2.49E-3</v>
      </c>
      <c r="V171" s="4">
        <v>-1.55E-2</v>
      </c>
      <c r="W171" s="4">
        <v>-1.54E-2</v>
      </c>
      <c r="X171" s="4">
        <v>-1.5800000000000002E-2</v>
      </c>
      <c r="Y171" s="4">
        <v>-4.0349999999999997E-2</v>
      </c>
      <c r="Z171" s="4">
        <v>-4.5399999999999998E-3</v>
      </c>
      <c r="AA171" s="4">
        <v>-3.6999999999999999E-4</v>
      </c>
      <c r="AB171" s="4">
        <v>2.4805000000000001E-2</v>
      </c>
      <c r="AC171" s="4">
        <v>3.0849000000000001E-2</v>
      </c>
      <c r="AD171" s="4">
        <v>-1.346E-2</v>
      </c>
      <c r="AE171" s="4">
        <v>-1.65E-3</v>
      </c>
      <c r="AF171" s="4">
        <v>-1.065E-2</v>
      </c>
      <c r="AG171" s="4">
        <v>-1.1429999999999999E-2</v>
      </c>
      <c r="AH171" s="4">
        <v>2.9450000000000001E-3</v>
      </c>
      <c r="AI171" s="4">
        <v>-7.3099999999999997E-3</v>
      </c>
      <c r="AJ171" s="4">
        <v>-7.43E-3</v>
      </c>
      <c r="AK171" s="4">
        <v>-2.5200000000000001E-3</v>
      </c>
      <c r="AL171" s="4">
        <v>4.8500000000000003E-4</v>
      </c>
      <c r="AM171" s="4">
        <v>-4.47E-3</v>
      </c>
      <c r="AN171" s="4">
        <v>-7.8200000000000006E-3</v>
      </c>
      <c r="AO171" s="4">
        <v>6.5399999999999996E-4</v>
      </c>
      <c r="AP171" s="4">
        <v>1.2632000000000001E-2</v>
      </c>
      <c r="AQ171" s="4">
        <v>-7.1000000000000002E-4</v>
      </c>
      <c r="AR171" s="4">
        <v>2.1670000000000001E-3</v>
      </c>
      <c r="AS171" s="4">
        <v>0</v>
      </c>
      <c r="AT171" s="4">
        <v>-1.1140000000000001E-2</v>
      </c>
      <c r="AU171" s="4">
        <v>-1.277E-2</v>
      </c>
      <c r="AV171" s="4">
        <v>-3.1800000000000001E-3</v>
      </c>
      <c r="AW171" s="4">
        <v>5.4640000000000001E-3</v>
      </c>
      <c r="AX171" s="4">
        <v>-9.6000000000000002E-4</v>
      </c>
      <c r="AY171" s="4">
        <v>-1.116E-2</v>
      </c>
      <c r="AZ171" s="4">
        <v>4.7800000000000002E-4</v>
      </c>
    </row>
    <row r="172" spans="1:52" x14ac:dyDescent="0.2">
      <c r="A172" s="6">
        <v>43713</v>
      </c>
      <c r="B172" s="4">
        <v>1.1115E-2</v>
      </c>
      <c r="C172" s="4">
        <v>2.6824166999999999E-2</v>
      </c>
      <c r="D172" s="4">
        <v>0</v>
      </c>
      <c r="E172" s="4">
        <v>1.1223E-2</v>
      </c>
      <c r="F172" s="4">
        <v>-1.8500000000000001E-3</v>
      </c>
      <c r="G172" s="4">
        <v>-1.141E-2</v>
      </c>
      <c r="H172" s="4">
        <v>1.1775000000000001E-2</v>
      </c>
      <c r="I172" s="4">
        <v>-6.9100000000000003E-3</v>
      </c>
      <c r="J172" s="4">
        <v>4.4270000000000004E-3</v>
      </c>
      <c r="K172" s="4">
        <v>7.0910000000000001E-3</v>
      </c>
      <c r="L172" s="4">
        <v>-1.427E-2</v>
      </c>
      <c r="M172" s="4">
        <v>3.0473E-2</v>
      </c>
      <c r="N172" s="4">
        <v>1.7333999999999999E-2</v>
      </c>
      <c r="O172" s="4">
        <v>1.3443E-2</v>
      </c>
      <c r="P172" s="4">
        <v>1.1669000000000001E-2</v>
      </c>
      <c r="Q172" s="4">
        <v>0</v>
      </c>
      <c r="R172" s="4">
        <v>3.3193E-2</v>
      </c>
      <c r="S172" s="4">
        <v>-1.489E-2</v>
      </c>
      <c r="T172" s="4">
        <v>-4.7400000000000003E-3</v>
      </c>
      <c r="U172" s="4">
        <v>1.3639E-2</v>
      </c>
      <c r="V172" s="4">
        <v>1.8575999999999999E-2</v>
      </c>
      <c r="W172" s="4">
        <v>2.068E-2</v>
      </c>
      <c r="X172" s="4">
        <v>0</v>
      </c>
      <c r="Y172" s="4">
        <v>1.1696E-2</v>
      </c>
      <c r="Z172" s="4">
        <v>1.8695E-2</v>
      </c>
      <c r="AA172" s="4">
        <v>6.9309999999999997E-3</v>
      </c>
      <c r="AB172" s="4">
        <v>-7.4000000000000003E-3</v>
      </c>
      <c r="AC172" s="4">
        <v>-1.9060000000000001E-2</v>
      </c>
      <c r="AD172" s="4">
        <v>1.2121E-2</v>
      </c>
      <c r="AE172" s="4">
        <v>4.9459999999999999E-3</v>
      </c>
      <c r="AF172" s="4">
        <v>1.8768E-2</v>
      </c>
      <c r="AG172" s="4">
        <v>-1.282E-2</v>
      </c>
      <c r="AH172" s="4">
        <v>1.8158000000000001E-2</v>
      </c>
      <c r="AI172" s="4">
        <v>4.8899999999999996E-4</v>
      </c>
      <c r="AJ172" s="4">
        <v>1.1132E-2</v>
      </c>
      <c r="AK172" s="4">
        <v>2.516E-3</v>
      </c>
      <c r="AL172" s="4">
        <v>1.2518E-2</v>
      </c>
      <c r="AM172" s="4">
        <v>-2.2399999999999998E-3</v>
      </c>
      <c r="AN172" s="4">
        <v>-5.8199999999999997E-3</v>
      </c>
      <c r="AO172" s="4">
        <v>2.9794999999999999E-2</v>
      </c>
      <c r="AP172" s="4">
        <v>1.6598000000000002E-2</v>
      </c>
      <c r="AQ172" s="4">
        <v>7.123E-3</v>
      </c>
      <c r="AR172" s="4">
        <v>1.2903E-2</v>
      </c>
      <c r="AS172" s="4">
        <v>8.7510000000000001E-3</v>
      </c>
      <c r="AT172" s="4">
        <v>5.587E-3</v>
      </c>
      <c r="AU172" s="4">
        <v>1.0125E-2</v>
      </c>
      <c r="AV172" s="4">
        <v>8.4600000000000005E-3</v>
      </c>
      <c r="AW172" s="4">
        <v>1.7235E-2</v>
      </c>
      <c r="AX172" s="4">
        <v>2.3470999999999999E-2</v>
      </c>
      <c r="AY172" s="4">
        <v>1.4957E-2</v>
      </c>
      <c r="AZ172" s="4">
        <v>3.4268E-2</v>
      </c>
    </row>
    <row r="173" spans="1:52" x14ac:dyDescent="0.2">
      <c r="A173" s="6">
        <v>43714</v>
      </c>
      <c r="B173" s="4">
        <v>4.8390000000000004E-3</v>
      </c>
      <c r="C173" s="4">
        <v>1.1471111000000001E-2</v>
      </c>
      <c r="D173" s="4">
        <v>5.5630000000000002E-3</v>
      </c>
      <c r="E173" s="4">
        <v>7.0439999999999999E-3</v>
      </c>
      <c r="F173" s="4">
        <v>8.2760000000000004E-3</v>
      </c>
      <c r="G173" s="4">
        <v>1.3861E-2</v>
      </c>
      <c r="H173" s="4">
        <v>-1.686E-2</v>
      </c>
      <c r="I173" s="4">
        <v>6.6319999999999999E-3</v>
      </c>
      <c r="J173" s="4">
        <v>-4.4299999999999999E-3</v>
      </c>
      <c r="K173" s="4">
        <v>3.653E-3</v>
      </c>
      <c r="L173" s="4">
        <v>1.4597000000000001E-2</v>
      </c>
      <c r="M173" s="4">
        <v>2.0439999999999998E-3</v>
      </c>
      <c r="N173" s="4">
        <v>3.1872999999999999E-2</v>
      </c>
      <c r="O173" s="4">
        <v>9.7169999999999999E-3</v>
      </c>
      <c r="P173" s="4">
        <v>-2.3480000000000001E-2</v>
      </c>
      <c r="Q173" s="4">
        <v>-9.8200000000000006E-3</v>
      </c>
      <c r="R173" s="4">
        <v>1.6787E-2</v>
      </c>
      <c r="S173" s="4">
        <v>-2.3120000000000002E-2</v>
      </c>
      <c r="T173" s="4">
        <v>-4.7699999999999999E-3</v>
      </c>
      <c r="U173" s="4">
        <v>7.3619999999999996E-3</v>
      </c>
      <c r="V173" s="4">
        <v>8.7259999999999994E-3</v>
      </c>
      <c r="W173" s="4">
        <v>-1.1169999999999999E-2</v>
      </c>
      <c r="X173" s="4">
        <v>-2.2550000000000001E-2</v>
      </c>
      <c r="Y173" s="4">
        <v>-8.7600000000000004E-3</v>
      </c>
      <c r="Z173" s="4">
        <v>1.4425E-2</v>
      </c>
      <c r="AA173" s="4">
        <v>8.6859999999999993E-3</v>
      </c>
      <c r="AB173" s="4">
        <v>-2.418E-2</v>
      </c>
      <c r="AC173" s="4">
        <v>-4.6240000000000003E-2</v>
      </c>
      <c r="AD173" s="4">
        <v>2.1193E-2</v>
      </c>
      <c r="AE173" s="4">
        <v>2.4372000000000001E-2</v>
      </c>
      <c r="AF173" s="4">
        <v>1.2052999999999999E-2</v>
      </c>
      <c r="AG173" s="4">
        <v>1.375E-2</v>
      </c>
      <c r="AH173" s="4">
        <v>3.7690000000000002E-3</v>
      </c>
      <c r="AI173" s="4">
        <v>1.4660000000000001E-3</v>
      </c>
      <c r="AJ173" s="4">
        <v>2.9093000000000001E-2</v>
      </c>
      <c r="AK173" s="4">
        <v>0</v>
      </c>
      <c r="AL173" s="4">
        <v>-4.8000000000000001E-4</v>
      </c>
      <c r="AM173" s="4">
        <v>-4.4999999999999997E-3</v>
      </c>
      <c r="AN173" s="4">
        <v>1.2965000000000001E-2</v>
      </c>
      <c r="AO173" s="4">
        <v>-1.6320000000000001E-2</v>
      </c>
      <c r="AP173" s="4">
        <v>1.227E-2</v>
      </c>
      <c r="AQ173" s="4">
        <v>4.2490000000000002E-3</v>
      </c>
      <c r="AR173" s="4">
        <v>8.5109999999999995E-3</v>
      </c>
      <c r="AS173" s="4">
        <v>-8.7500000000000008E-3</v>
      </c>
      <c r="AT173" s="4">
        <v>5.5560000000000002E-3</v>
      </c>
      <c r="AU173" s="4">
        <v>4.7609999999999996E-3</v>
      </c>
      <c r="AV173" s="4">
        <v>4.9020000000000001E-3</v>
      </c>
      <c r="AW173" s="4">
        <v>8.3809999999999996E-3</v>
      </c>
      <c r="AX173" s="4">
        <v>1.3390000000000001E-2</v>
      </c>
      <c r="AY173" s="4">
        <v>5.9829999999999996E-3</v>
      </c>
      <c r="AZ173" s="4">
        <v>2.2661000000000001E-2</v>
      </c>
    </row>
    <row r="174" spans="1:52" x14ac:dyDescent="0.2">
      <c r="A174" s="6">
        <v>43717</v>
      </c>
      <c r="B174" s="4">
        <v>4.0999999999999999E-4</v>
      </c>
      <c r="C174" s="4">
        <v>-2.6872710000000002E-3</v>
      </c>
      <c r="D174" s="4">
        <v>-1.256E-2</v>
      </c>
      <c r="E174" s="4">
        <v>4.7910000000000001E-3</v>
      </c>
      <c r="F174" s="4">
        <v>1.9047999999999999E-2</v>
      </c>
      <c r="G174" s="4">
        <v>-1.75E-3</v>
      </c>
      <c r="H174" s="4">
        <v>-3.4099999999999998E-3</v>
      </c>
      <c r="I174" s="4">
        <v>-4.9699999999999996E-3</v>
      </c>
      <c r="J174" s="4">
        <v>2.6580000000000002E-3</v>
      </c>
      <c r="K174" s="4">
        <v>3.3890000000000001E-3</v>
      </c>
      <c r="L174" s="4">
        <v>-9.5399999999999999E-3</v>
      </c>
      <c r="M174" s="4">
        <v>1.361E-3</v>
      </c>
      <c r="N174" s="4">
        <v>1.9189999999999999E-3</v>
      </c>
      <c r="O174" s="4">
        <v>-1.013E-2</v>
      </c>
      <c r="P174" s="4">
        <v>6.3140000000000002E-3</v>
      </c>
      <c r="Q174" s="4">
        <v>1.9545E-2</v>
      </c>
      <c r="R174" s="4">
        <v>5.9280000000000001E-3</v>
      </c>
      <c r="S174" s="4">
        <v>1.235E-2</v>
      </c>
      <c r="T174" s="4">
        <v>7.9299999999999995E-3</v>
      </c>
      <c r="U174" s="4">
        <v>1.222E-3</v>
      </c>
      <c r="V174" s="4">
        <v>1.7654E-2</v>
      </c>
      <c r="W174" s="4">
        <v>3.542E-3</v>
      </c>
      <c r="X174" s="4">
        <v>6.4939999999999998E-3</v>
      </c>
      <c r="Y174" s="4">
        <v>2.6051000000000001E-2</v>
      </c>
      <c r="Z174" s="4">
        <v>5.0239999999999998E-3</v>
      </c>
      <c r="AA174" s="4">
        <v>1.004E-2</v>
      </c>
      <c r="AB174" s="4">
        <v>-3.3450000000000001E-2</v>
      </c>
      <c r="AC174" s="4">
        <v>-2.9350000000000001E-2</v>
      </c>
      <c r="AD174" s="4">
        <v>0</v>
      </c>
      <c r="AE174" s="4">
        <v>-3.2200000000000002E-3</v>
      </c>
      <c r="AF174" s="4">
        <v>3.986E-3</v>
      </c>
      <c r="AG174" s="4">
        <v>-9.1999999999999998E-3</v>
      </c>
      <c r="AH174" s="4">
        <v>-6.6E-4</v>
      </c>
      <c r="AI174" s="4">
        <v>-3.9100000000000003E-3</v>
      </c>
      <c r="AJ174" s="4">
        <v>-1.8079999999999999E-2</v>
      </c>
      <c r="AK174" s="4">
        <v>0</v>
      </c>
      <c r="AL174" s="4">
        <v>1.8967000000000001E-2</v>
      </c>
      <c r="AM174" s="4">
        <v>8.9890000000000005E-3</v>
      </c>
      <c r="AN174" s="4">
        <v>-5.7800000000000004E-3</v>
      </c>
      <c r="AO174" s="4">
        <v>-8.5900000000000004E-3</v>
      </c>
      <c r="AP174" s="4">
        <v>0</v>
      </c>
      <c r="AQ174" s="4">
        <v>2.1180000000000001E-3</v>
      </c>
      <c r="AR174" s="4">
        <v>4.228E-3</v>
      </c>
      <c r="AS174" s="4">
        <v>-4.7400000000000003E-3</v>
      </c>
      <c r="AT174" s="4">
        <v>-2.7699999999999999E-3</v>
      </c>
      <c r="AU174" s="4">
        <v>-8.4799999999999997E-3</v>
      </c>
      <c r="AV174" s="4">
        <v>7.6550000000000003E-3</v>
      </c>
      <c r="AW174" s="4">
        <v>3.2820000000000002E-3</v>
      </c>
      <c r="AX174" s="4">
        <v>-2.7899999999999999E-3</v>
      </c>
      <c r="AY174" s="4">
        <v>-3.7699999999999999E-3</v>
      </c>
      <c r="AZ174" s="4">
        <v>7.6400000000000001E-3</v>
      </c>
    </row>
    <row r="175" spans="1:52" x14ac:dyDescent="0.2">
      <c r="A175" s="7">
        <v>43718</v>
      </c>
      <c r="B175" s="4">
        <v>-4.0000000000000001E-3</v>
      </c>
      <c r="C175" s="4">
        <v>-1.1502157000000001E-2</v>
      </c>
      <c r="D175" s="4">
        <v>-1.414E-2</v>
      </c>
      <c r="E175" s="4">
        <v>1.1019999999999999E-3</v>
      </c>
      <c r="F175" s="4">
        <v>-6.3099999999999996E-3</v>
      </c>
      <c r="G175" s="4">
        <v>-2.6890000000000001E-2</v>
      </c>
      <c r="H175" s="4">
        <v>-1.5480000000000001E-2</v>
      </c>
      <c r="I175" s="4">
        <v>5.2449999999999997E-3</v>
      </c>
      <c r="J175" s="4">
        <v>-1.157E-2</v>
      </c>
      <c r="K175" s="4">
        <v>1.0020000000000001E-3</v>
      </c>
      <c r="L175" s="4">
        <v>-2.5760000000000002E-2</v>
      </c>
      <c r="M175" s="4">
        <v>4.071E-3</v>
      </c>
      <c r="N175" s="4">
        <v>-5.1200000000000004E-3</v>
      </c>
      <c r="O175" s="4">
        <v>-2.7720000000000002E-2</v>
      </c>
      <c r="P175" s="4">
        <v>-3.1980000000000001E-2</v>
      </c>
      <c r="Q175" s="4">
        <v>3.2209999999999999E-3</v>
      </c>
      <c r="R175" s="4">
        <v>1.6413000000000001E-2</v>
      </c>
      <c r="S175" s="4">
        <v>-1.235E-2</v>
      </c>
      <c r="T175" s="4">
        <v>-2.2370000000000001E-2</v>
      </c>
      <c r="U175" s="4">
        <v>-9.8200000000000006E-3</v>
      </c>
      <c r="V175" s="4">
        <v>-6.8500000000000002E-3</v>
      </c>
      <c r="W175" s="4">
        <v>2.9420000000000002E-3</v>
      </c>
      <c r="X175" s="4">
        <v>-9.7599999999999996E-3</v>
      </c>
      <c r="Y175" s="4">
        <v>-2.605E-2</v>
      </c>
      <c r="Z175" s="4">
        <v>-1.57E-3</v>
      </c>
      <c r="AA175" s="4">
        <v>1.5927E-2</v>
      </c>
      <c r="AB175" s="4">
        <v>-4.045E-2</v>
      </c>
      <c r="AC175" s="4">
        <v>-4.9959999999999997E-2</v>
      </c>
      <c r="AD175" s="4">
        <v>1.6893999999999999E-2</v>
      </c>
      <c r="AE175" s="4">
        <v>-1.787E-2</v>
      </c>
      <c r="AF175" s="4">
        <v>7.9500000000000003E-4</v>
      </c>
      <c r="AG175" s="4">
        <v>7.8299999999999995E-4</v>
      </c>
      <c r="AH175" s="4">
        <v>-2.99E-3</v>
      </c>
      <c r="AI175" s="4">
        <v>-4.7690000000000003E-2</v>
      </c>
      <c r="AJ175" s="4">
        <v>-1.8419999999999999E-2</v>
      </c>
      <c r="AK175" s="4">
        <v>-5.0400000000000002E-3</v>
      </c>
      <c r="AL175" s="4">
        <v>-1.5140000000000001E-2</v>
      </c>
      <c r="AM175" s="4">
        <v>-1.125E-2</v>
      </c>
      <c r="AN175" s="4">
        <v>-4.1419999999999998E-2</v>
      </c>
      <c r="AO175" s="4">
        <v>-1.508E-2</v>
      </c>
      <c r="AP175" s="4">
        <v>3.9845999999999999E-2</v>
      </c>
      <c r="AQ175" s="4">
        <v>-5.6600000000000001E-3</v>
      </c>
      <c r="AR175" s="4">
        <v>-4.2300000000000003E-3</v>
      </c>
      <c r="AS175" s="4">
        <v>-2.7550000000000002E-2</v>
      </c>
      <c r="AT175" s="4">
        <v>-1.1169999999999999E-2</v>
      </c>
      <c r="AU175" s="4">
        <v>-1.0699999999999999E-2</v>
      </c>
      <c r="AV175" s="4">
        <v>9.3150000000000004E-3</v>
      </c>
      <c r="AW175" s="4">
        <v>-1.064E-2</v>
      </c>
      <c r="AX175" s="4">
        <v>-7.1599999999999997E-3</v>
      </c>
      <c r="AY175" s="4">
        <v>1.8733E-2</v>
      </c>
      <c r="AZ175" s="4">
        <v>-1.9900000000000001E-2</v>
      </c>
    </row>
    <row r="176" spans="1:52" x14ac:dyDescent="0.2">
      <c r="A176" s="7">
        <v>43719</v>
      </c>
      <c r="B176" s="4">
        <v>3.7200000000000002E-3</v>
      </c>
      <c r="C176" s="4">
        <v>1.6534879999999998E-2</v>
      </c>
      <c r="D176" s="4">
        <v>3.7740000000000003E-2</v>
      </c>
      <c r="E176" s="4">
        <v>8.4110000000000001E-3</v>
      </c>
      <c r="F176" s="4">
        <v>-3.62E-3</v>
      </c>
      <c r="G176" s="4">
        <v>-2.0619999999999999E-2</v>
      </c>
      <c r="H176" s="4">
        <v>-1.73E-3</v>
      </c>
      <c r="I176" s="4">
        <v>1.6385E-2</v>
      </c>
      <c r="J176" s="4">
        <v>2.6819999999999999E-3</v>
      </c>
      <c r="K176" s="4">
        <v>8.848E-3</v>
      </c>
      <c r="L176" s="4">
        <v>-1.2109999999999999E-2</v>
      </c>
      <c r="M176" s="4">
        <v>8.763E-3</v>
      </c>
      <c r="N176" s="4">
        <v>2.5660000000000001E-3</v>
      </c>
      <c r="O176" s="4">
        <v>-6.7200000000000003E-3</v>
      </c>
      <c r="P176" s="4">
        <v>-8.9800000000000001E-3</v>
      </c>
      <c r="Q176" s="4">
        <v>-9.6900000000000007E-3</v>
      </c>
      <c r="R176" s="4">
        <v>1.9574999999999999E-2</v>
      </c>
      <c r="S176" s="4">
        <v>-1.77E-2</v>
      </c>
      <c r="T176" s="4">
        <v>-1.3010000000000001E-2</v>
      </c>
      <c r="U176" s="4">
        <v>-3.7100000000000002E-3</v>
      </c>
      <c r="V176" s="4">
        <v>-5.5999999999999999E-3</v>
      </c>
      <c r="W176" s="4">
        <v>5.8699999999999996E-4</v>
      </c>
      <c r="X176" s="4">
        <v>-1.6469999999999999E-2</v>
      </c>
      <c r="Y176" s="4">
        <v>0</v>
      </c>
      <c r="Z176" s="4">
        <v>7.6559999999999996E-3</v>
      </c>
      <c r="AA176" s="4">
        <v>1.0826000000000001E-2</v>
      </c>
      <c r="AB176" s="4">
        <v>5.8500000000000002E-4</v>
      </c>
      <c r="AC176" s="4">
        <v>3.7880000000000001E-3</v>
      </c>
      <c r="AD176" s="4">
        <v>-3.8700000000000002E-3</v>
      </c>
      <c r="AE176" s="4">
        <v>1.9480999999999998E-2</v>
      </c>
      <c r="AF176" s="4">
        <v>3.967E-3</v>
      </c>
      <c r="AG176" s="4">
        <v>9.9659999999999992E-3</v>
      </c>
      <c r="AH176" s="4">
        <v>2.2620999999999999E-2</v>
      </c>
      <c r="AI176" s="4">
        <v>-6.7099999999999998E-3</v>
      </c>
      <c r="AJ176" s="4">
        <v>3.2910000000000002E-2</v>
      </c>
      <c r="AK176" s="4">
        <v>5.0379999999999999E-3</v>
      </c>
      <c r="AL176" s="4">
        <v>0</v>
      </c>
      <c r="AM176" s="4">
        <v>-4.5399999999999998E-3</v>
      </c>
      <c r="AN176" s="4">
        <v>-7.8499999999999993E-3</v>
      </c>
      <c r="AO176" s="4">
        <v>-2.2550000000000001E-2</v>
      </c>
      <c r="AP176" s="4">
        <v>-3.3090000000000001E-2</v>
      </c>
      <c r="AQ176" s="4">
        <v>2.833E-3</v>
      </c>
      <c r="AR176" s="4">
        <v>0</v>
      </c>
      <c r="AS176" s="4">
        <v>-1.9029999999999998E-2</v>
      </c>
      <c r="AT176" s="4">
        <v>0</v>
      </c>
      <c r="AU176" s="4">
        <v>-2.5610000000000001E-2</v>
      </c>
      <c r="AV176" s="4">
        <v>1.6687E-2</v>
      </c>
      <c r="AW176" s="4">
        <v>9.3830000000000007E-3</v>
      </c>
      <c r="AX176" s="4">
        <v>-2.8199999999999999E-2</v>
      </c>
      <c r="AY176" s="4">
        <v>-4.3400000000000001E-3</v>
      </c>
      <c r="AZ176" s="4">
        <v>-3.3119999999999997E-2</v>
      </c>
    </row>
    <row r="177" spans="1:52" x14ac:dyDescent="0.2">
      <c r="A177" s="7">
        <v>43720</v>
      </c>
      <c r="B177" s="4">
        <v>3.2989999999999998E-3</v>
      </c>
      <c r="C177" s="4">
        <v>1.4618201000000001E-2</v>
      </c>
      <c r="D177" s="4">
        <v>-1.3699999999999999E-3</v>
      </c>
      <c r="E177" s="4">
        <v>4.7229999999999998E-3</v>
      </c>
      <c r="F177" s="4">
        <v>8.1340000000000006E-3</v>
      </c>
      <c r="G177" s="4">
        <v>-3.1900000000000001E-3</v>
      </c>
      <c r="H177" s="4">
        <v>3.4659999999999999E-3</v>
      </c>
      <c r="I177" s="4">
        <v>1.353E-3</v>
      </c>
      <c r="J177" s="4">
        <v>-2.6800000000000001E-3</v>
      </c>
      <c r="K177" s="4">
        <v>9.2619999999999994E-3</v>
      </c>
      <c r="L177" s="4">
        <v>7.0629999999999998E-3</v>
      </c>
      <c r="M177" s="4">
        <v>-3.3600000000000001E-3</v>
      </c>
      <c r="N177" s="4">
        <v>8.9289999999999994E-3</v>
      </c>
      <c r="O177" s="4">
        <v>6.9099999999999999E-4</v>
      </c>
      <c r="P177" s="4">
        <v>8.1899999999999996E-4</v>
      </c>
      <c r="Q177" s="4">
        <v>1.6102999999999999E-2</v>
      </c>
      <c r="R177" s="4">
        <v>2.6998000000000001E-2</v>
      </c>
      <c r="S177" s="4">
        <v>2.2075999999999998E-2</v>
      </c>
      <c r="T177" s="4">
        <v>0</v>
      </c>
      <c r="U177" s="4">
        <v>0</v>
      </c>
      <c r="V177" s="4">
        <v>1.5862999999999999E-2</v>
      </c>
      <c r="W177" s="4">
        <v>-7.0699999999999999E-3</v>
      </c>
      <c r="X177" s="4">
        <v>9.9170000000000005E-3</v>
      </c>
      <c r="Y177" s="4">
        <v>-8.8400000000000006E-3</v>
      </c>
      <c r="Z177" s="4">
        <v>0</v>
      </c>
      <c r="AA177" s="4">
        <v>6.2329999999999998E-3</v>
      </c>
      <c r="AB177" s="4">
        <v>8.7390000000000002E-3</v>
      </c>
      <c r="AC177" s="4">
        <v>7.5329999999999998E-3</v>
      </c>
      <c r="AD177" s="4">
        <v>3.8730000000000001E-3</v>
      </c>
      <c r="AE177" s="4">
        <v>6.4099999999999999E-3</v>
      </c>
      <c r="AF177" s="4">
        <v>-1.1950000000000001E-2</v>
      </c>
      <c r="AG177" s="4">
        <v>3.094E-3</v>
      </c>
      <c r="AH177" s="4">
        <v>6.2779999999999997E-3</v>
      </c>
      <c r="AI177" s="4">
        <v>8.7609999999999997E-3</v>
      </c>
      <c r="AJ177" s="4">
        <v>-7.2199999999999999E-3</v>
      </c>
      <c r="AK177" s="4">
        <v>1.4963000000000001E-2</v>
      </c>
      <c r="AL177" s="4">
        <v>-4.8000000000000001E-4</v>
      </c>
      <c r="AM177" s="4">
        <v>9.0500000000000008E-3</v>
      </c>
      <c r="AN177" s="4">
        <v>-2.15E-3</v>
      </c>
      <c r="AO177" s="4">
        <v>-2.4109999999999999E-2</v>
      </c>
      <c r="AP177" s="4">
        <v>-9.4699999999999993E-3</v>
      </c>
      <c r="AQ177" s="4">
        <v>3.5300000000000002E-3</v>
      </c>
      <c r="AR177" s="4">
        <v>8.4390000000000003E-3</v>
      </c>
      <c r="AS177" s="4">
        <v>4.9699999999999996E-3</v>
      </c>
      <c r="AT177" s="4">
        <v>8.3920000000000002E-3</v>
      </c>
      <c r="AU177" s="4">
        <v>-3.32E-3</v>
      </c>
      <c r="AV177" s="4">
        <v>1.6869999999999999E-3</v>
      </c>
      <c r="AW177" s="4">
        <v>-6.3299999999999997E-3</v>
      </c>
      <c r="AX177" s="4">
        <v>1.926E-3</v>
      </c>
      <c r="AY177" s="4">
        <v>-2.1350000000000001E-2</v>
      </c>
      <c r="AZ177" s="4">
        <v>-1.7780000000000001E-2</v>
      </c>
    </row>
    <row r="178" spans="1:52" x14ac:dyDescent="0.2">
      <c r="A178" s="8">
        <v>43721</v>
      </c>
      <c r="B178" s="4">
        <v>3.643E-3</v>
      </c>
      <c r="C178" s="4">
        <v>1.1151313E-2</v>
      </c>
      <c r="D178" s="4">
        <v>1.5672999999999999E-2</v>
      </c>
      <c r="E178" s="4">
        <v>9.3799999999999994E-3</v>
      </c>
      <c r="F178" s="4">
        <v>8.0680000000000005E-3</v>
      </c>
      <c r="G178" s="4">
        <v>-1.7739999999999999E-2</v>
      </c>
      <c r="H178" s="4">
        <v>8.6130000000000009E-3</v>
      </c>
      <c r="I178" s="4">
        <v>4.3179999999999998E-3</v>
      </c>
      <c r="J178" s="4">
        <v>9.7999999999999997E-3</v>
      </c>
      <c r="K178" s="4">
        <v>9.6640000000000007E-3</v>
      </c>
      <c r="L178" s="4">
        <v>2.0185000000000002E-2</v>
      </c>
      <c r="M178" s="4">
        <v>-1.2200000000000001E-2</v>
      </c>
      <c r="N178" s="4">
        <v>0</v>
      </c>
      <c r="O178" s="4">
        <v>-3.9399999999999999E-3</v>
      </c>
      <c r="P178" s="4">
        <v>-8.1999999999999998E-4</v>
      </c>
      <c r="Q178" s="4">
        <v>-9.6299999999999997E-3</v>
      </c>
      <c r="R178" s="4">
        <v>4.4299999999999999E-3</v>
      </c>
      <c r="S178" s="4">
        <v>-4.3800000000000002E-3</v>
      </c>
      <c r="T178" s="4">
        <v>8.1499999999999993E-3</v>
      </c>
      <c r="U178" s="4">
        <v>-4.96E-3</v>
      </c>
      <c r="V178" s="4">
        <v>-1.2800000000000001E-3</v>
      </c>
      <c r="W178" s="4">
        <v>2.1066000000000001E-2</v>
      </c>
      <c r="X178" s="4">
        <v>1.6313999999999999E-2</v>
      </c>
      <c r="Y178" s="4">
        <v>8.8369999999999994E-3</v>
      </c>
      <c r="Z178" s="4">
        <v>6.1289999999999999E-3</v>
      </c>
      <c r="AA178" s="4">
        <v>6.5370000000000003E-3</v>
      </c>
      <c r="AB178" s="4">
        <v>-2.8539999999999999E-2</v>
      </c>
      <c r="AC178" s="4">
        <v>-2.6620000000000001E-2</v>
      </c>
      <c r="AD178" s="4">
        <v>-5.1700000000000001E-3</v>
      </c>
      <c r="AE178" s="4">
        <v>2.2117999999999999E-2</v>
      </c>
      <c r="AF178" s="4">
        <v>3.9979999999999998E-3</v>
      </c>
      <c r="AG178" s="4">
        <v>8.6130000000000009E-3</v>
      </c>
      <c r="AH178" s="4">
        <v>6.5599999999999999E-3</v>
      </c>
      <c r="AI178" s="4">
        <v>-4.1099999999999999E-3</v>
      </c>
      <c r="AJ178" s="4">
        <v>1.7954000000000001E-2</v>
      </c>
      <c r="AK178" s="4">
        <v>-9.9500000000000005E-3</v>
      </c>
      <c r="AL178" s="4">
        <v>3.3340000000000002E-3</v>
      </c>
      <c r="AM178" s="4">
        <v>-2.2499999999999998E-3</v>
      </c>
      <c r="AN178" s="4">
        <v>5.0130000000000001E-3</v>
      </c>
      <c r="AO178" s="4">
        <v>8.6149999999999994E-3</v>
      </c>
      <c r="AP178" s="4">
        <v>4.0679999999999996E-3</v>
      </c>
      <c r="AQ178" s="4">
        <v>7.7219999999999997E-3</v>
      </c>
      <c r="AR178" s="4">
        <v>4.1929999999999997E-3</v>
      </c>
      <c r="AS178" s="4">
        <v>1.9636000000000001E-2</v>
      </c>
      <c r="AT178" s="4">
        <v>5.5560000000000002E-3</v>
      </c>
      <c r="AU178" s="4">
        <v>1.7018999999999999E-2</v>
      </c>
      <c r="AV178" s="4">
        <v>1.011E-3</v>
      </c>
      <c r="AW178" s="4">
        <v>7.6199999999999998E-4</v>
      </c>
      <c r="AX178" s="4">
        <v>-7.4000000000000003E-3</v>
      </c>
      <c r="AY178" s="4">
        <v>-5.0899999999999999E-3</v>
      </c>
      <c r="AZ178" s="4">
        <v>-4.4999999999999997E-3</v>
      </c>
    </row>
    <row r="179" spans="1:52" x14ac:dyDescent="0.2">
      <c r="A179" s="8">
        <v>43724</v>
      </c>
      <c r="B179" s="4">
        <v>1.7100000000000001E-4</v>
      </c>
      <c r="C179" s="4">
        <v>-7.5299099999999999E-3</v>
      </c>
      <c r="D179" s="4">
        <v>-1.0880000000000001E-2</v>
      </c>
      <c r="E179" s="4">
        <v>-9.0200000000000002E-3</v>
      </c>
      <c r="F179" s="4">
        <v>-8.9700000000000005E-3</v>
      </c>
      <c r="G179" s="4">
        <v>7.5100000000000004E-4</v>
      </c>
      <c r="H179" s="4">
        <v>-3.4399999999999999E-3</v>
      </c>
      <c r="I179" s="4">
        <v>3.1025E-2</v>
      </c>
      <c r="J179" s="4">
        <v>-8.0099999999999998E-3</v>
      </c>
      <c r="K179" s="4">
        <v>-5.4900000000000001E-3</v>
      </c>
      <c r="L179" s="4">
        <v>-2.0230000000000001E-2</v>
      </c>
      <c r="M179" s="4">
        <v>5.4380000000000001E-3</v>
      </c>
      <c r="N179" s="4">
        <v>-6.4000000000000005E-4</v>
      </c>
      <c r="O179" s="4">
        <v>-1.34E-3</v>
      </c>
      <c r="P179" s="4">
        <v>0</v>
      </c>
      <c r="Q179" s="4">
        <v>3.2209999999999999E-3</v>
      </c>
      <c r="R179" s="4">
        <v>-4.4299999999999999E-3</v>
      </c>
      <c r="S179" s="4">
        <v>-9.5499999999999995E-3</v>
      </c>
      <c r="T179" s="4">
        <v>-1.6369999999999999E-2</v>
      </c>
      <c r="U179" s="4">
        <v>-1.252E-2</v>
      </c>
      <c r="V179" s="4">
        <v>-2.99E-3</v>
      </c>
      <c r="W179" s="4">
        <v>-6.9699999999999996E-3</v>
      </c>
      <c r="X179" s="4">
        <v>-1.6310000000000002E-2</v>
      </c>
      <c r="Y179" s="4">
        <v>-1.18E-2</v>
      </c>
      <c r="Z179" s="4">
        <v>1.0820000000000001E-3</v>
      </c>
      <c r="AA179" s="4">
        <v>-1.0300000000000001E-3</v>
      </c>
      <c r="AB179" s="4">
        <v>3.2009999999999997E-2</v>
      </c>
      <c r="AC179" s="4">
        <v>5.8014000000000003E-2</v>
      </c>
      <c r="AD179" s="4">
        <v>2.5576999999999999E-2</v>
      </c>
      <c r="AE179" s="4">
        <v>-4.6370000000000001E-2</v>
      </c>
      <c r="AF179" s="4">
        <v>0</v>
      </c>
      <c r="AG179" s="4">
        <v>-1.5299999999999999E-3</v>
      </c>
      <c r="AH179" s="4">
        <v>8.7510000000000001E-3</v>
      </c>
      <c r="AI179" s="4">
        <v>-1.401E-2</v>
      </c>
      <c r="AJ179" s="4">
        <v>0</v>
      </c>
      <c r="AK179" s="4">
        <v>-2.5000000000000001E-3</v>
      </c>
      <c r="AL179" s="4">
        <v>-2.8600000000000001E-3</v>
      </c>
      <c r="AM179" s="4">
        <v>-4.5199999999999997E-3</v>
      </c>
      <c r="AN179" s="4">
        <v>-6.8100000000000001E-3</v>
      </c>
      <c r="AO179" s="4">
        <v>1.6334999999999999E-2</v>
      </c>
      <c r="AP179" s="4">
        <v>4.7565000000000003E-2</v>
      </c>
      <c r="AQ179" s="4">
        <v>-7.7200000000000003E-3</v>
      </c>
      <c r="AR179" s="4">
        <v>-6.3E-3</v>
      </c>
      <c r="AS179" s="4">
        <v>-2.3890000000000002E-2</v>
      </c>
      <c r="AT179" s="4">
        <v>-1.1140000000000001E-2</v>
      </c>
      <c r="AU179" s="4">
        <v>5.44E-4</v>
      </c>
      <c r="AV179" s="4">
        <v>-5.0699999999999999E-3</v>
      </c>
      <c r="AW179" s="4">
        <v>-2.5400000000000002E-3</v>
      </c>
      <c r="AX179" s="4">
        <v>-5.1799999999999997E-3</v>
      </c>
      <c r="AY179" s="4">
        <v>4.2160999999999997E-2</v>
      </c>
      <c r="AZ179" s="4">
        <v>-1.6060000000000001E-2</v>
      </c>
    </row>
    <row r="180" spans="1:52" x14ac:dyDescent="0.2">
      <c r="A180" s="8">
        <v>43725</v>
      </c>
      <c r="B180" s="4">
        <v>4.3449999999999999E-3</v>
      </c>
      <c r="C180" s="4">
        <v>2.9532429999999999E-3</v>
      </c>
      <c r="D180" s="4">
        <v>-2.4209999999999999E-2</v>
      </c>
      <c r="E180" s="4">
        <v>5.4200000000000003E-3</v>
      </c>
      <c r="F180" s="4">
        <v>2.3153E-2</v>
      </c>
      <c r="G180" s="4">
        <v>1.6986000000000001E-2</v>
      </c>
      <c r="H180" s="4">
        <v>1.3675E-2</v>
      </c>
      <c r="I180" s="4">
        <v>-1.076E-2</v>
      </c>
      <c r="J180" s="4">
        <v>8.8970000000000004E-3</v>
      </c>
      <c r="K180" s="4">
        <v>6.7099999999999998E-3</v>
      </c>
      <c r="L180" s="4">
        <v>8.9259999999999999E-3</v>
      </c>
      <c r="M180" s="4">
        <v>2.032E-3</v>
      </c>
      <c r="N180" s="4">
        <v>3.8049999999999998E-3</v>
      </c>
      <c r="O180" s="4">
        <v>1.9088999999999998E-2</v>
      </c>
      <c r="P180" s="4">
        <v>1.7871999999999999E-2</v>
      </c>
      <c r="Q180" s="4">
        <v>2.8528000000000001E-2</v>
      </c>
      <c r="R180" s="4">
        <v>-2.2200000000000002E-3</v>
      </c>
      <c r="S180" s="4">
        <v>1.8282E-2</v>
      </c>
      <c r="T180" s="4">
        <v>9.8519999999999996E-3</v>
      </c>
      <c r="U180" s="4">
        <v>-3.79E-3</v>
      </c>
      <c r="V180" s="4">
        <v>9.7769999999999992E-3</v>
      </c>
      <c r="W180" s="4">
        <v>-5.8500000000000002E-3</v>
      </c>
      <c r="X180" s="4">
        <v>1.6313999999999999E-2</v>
      </c>
      <c r="Y180" s="4">
        <v>8.8629999999999994E-3</v>
      </c>
      <c r="Z180" s="4">
        <v>-4.7999999999999996E-3</v>
      </c>
      <c r="AA180" s="4">
        <v>5.8190000000000004E-3</v>
      </c>
      <c r="AB180" s="4">
        <v>1.0064999999999999E-2</v>
      </c>
      <c r="AC180" s="4">
        <v>4.535E-3</v>
      </c>
      <c r="AD180" s="4">
        <v>5.0379999999999999E-3</v>
      </c>
      <c r="AE180" s="4">
        <v>9.7719999999999994E-3</v>
      </c>
      <c r="AF180" s="4">
        <v>7.9799999999999999E-4</v>
      </c>
      <c r="AG180" s="4">
        <v>-4.7100000000000003E-2</v>
      </c>
      <c r="AH180" s="4">
        <v>-1.5640000000000001E-2</v>
      </c>
      <c r="AI180" s="4">
        <v>1.044E-3</v>
      </c>
      <c r="AJ180" s="4">
        <v>-2.8879999999999999E-2</v>
      </c>
      <c r="AK180" s="4">
        <v>2.503E-3</v>
      </c>
      <c r="AL180" s="4">
        <v>1.5145E-2</v>
      </c>
      <c r="AM180" s="4">
        <v>1.1273999999999999E-2</v>
      </c>
      <c r="AN180" s="4">
        <v>3.2309999999999999E-3</v>
      </c>
      <c r="AO180" s="4">
        <v>5.8900000000000003E-3</v>
      </c>
      <c r="AP180" s="4">
        <v>1.1546000000000001E-2</v>
      </c>
      <c r="AQ180" s="4">
        <v>-1.41E-3</v>
      </c>
      <c r="AR180" s="4">
        <v>-4.2199999999999998E-3</v>
      </c>
      <c r="AS180" s="4">
        <v>1.7624999999999998E-2</v>
      </c>
      <c r="AT180" s="4">
        <v>0</v>
      </c>
      <c r="AU180" s="4">
        <v>4.8849999999999996E-3</v>
      </c>
      <c r="AV180" s="4">
        <v>3.042E-3</v>
      </c>
      <c r="AW180" s="4">
        <v>-8.1799999999999998E-3</v>
      </c>
      <c r="AX180" s="4">
        <v>1.8343000000000002E-2</v>
      </c>
      <c r="AY180" s="4">
        <v>1.9982E-2</v>
      </c>
      <c r="AZ180" s="4">
        <v>2.4070000000000001E-2</v>
      </c>
    </row>
    <row r="181" spans="1:52" x14ac:dyDescent="0.2">
      <c r="A181" s="8">
        <v>43726</v>
      </c>
      <c r="B181" s="4">
        <v>-1.82E-3</v>
      </c>
      <c r="C181" s="4">
        <v>9.8247900000000008E-4</v>
      </c>
      <c r="D181" s="4">
        <v>1.1834000000000001E-2</v>
      </c>
      <c r="E181" s="4">
        <v>-2.16E-3</v>
      </c>
      <c r="F181" s="4">
        <v>0</v>
      </c>
      <c r="G181" s="4">
        <v>1.474E-3</v>
      </c>
      <c r="H181" s="4">
        <v>1.8502999999999999E-2</v>
      </c>
      <c r="I181" s="4">
        <v>-2.64E-3</v>
      </c>
      <c r="J181" s="4">
        <v>-2.66E-3</v>
      </c>
      <c r="K181" s="4">
        <v>-6.1000000000000004E-3</v>
      </c>
      <c r="L181" s="4">
        <v>-2.5400000000000002E-3</v>
      </c>
      <c r="M181" s="4">
        <v>-7.4700000000000001E-3</v>
      </c>
      <c r="N181" s="4">
        <v>3.79E-3</v>
      </c>
      <c r="O181" s="4">
        <v>-2.1000000000000001E-4</v>
      </c>
      <c r="P181" s="4">
        <v>-8.8999999999999999E-3</v>
      </c>
      <c r="Q181" s="4">
        <v>-6.2700000000000004E-3</v>
      </c>
      <c r="R181" s="4">
        <v>1.2161999999999999E-2</v>
      </c>
      <c r="S181" s="4">
        <v>7.2199999999999999E-3</v>
      </c>
      <c r="T181" s="4">
        <v>-1.64E-3</v>
      </c>
      <c r="U181" s="4">
        <v>-2.5300000000000001E-3</v>
      </c>
      <c r="V181" s="4">
        <v>8.005E-3</v>
      </c>
      <c r="W181" s="4">
        <v>-1.1209999999999999E-2</v>
      </c>
      <c r="X181" s="4">
        <v>3.2309999999999999E-3</v>
      </c>
      <c r="Y181" s="4">
        <v>5.8650000000000004E-3</v>
      </c>
      <c r="Z181" s="4">
        <v>-5.4000000000000001E-4</v>
      </c>
      <c r="AA181" s="4">
        <v>-5.13E-3</v>
      </c>
      <c r="AB181" s="4">
        <v>2.0111E-2</v>
      </c>
      <c r="AC181" s="4">
        <v>1.7937999999999999E-2</v>
      </c>
      <c r="AD181" s="4">
        <v>-1.519E-2</v>
      </c>
      <c r="AE181" s="4">
        <v>1.7670999999999999E-2</v>
      </c>
      <c r="AF181" s="4">
        <v>2.3890000000000001E-3</v>
      </c>
      <c r="AG181" s="4">
        <v>1.6108000000000001E-2</v>
      </c>
      <c r="AH181" s="4">
        <v>2.9099999999999998E-3</v>
      </c>
      <c r="AI181" s="4">
        <v>1.3479E-2</v>
      </c>
      <c r="AJ181" s="4">
        <v>-3.6700000000000001E-3</v>
      </c>
      <c r="AK181" s="4">
        <v>0</v>
      </c>
      <c r="AL181" s="4">
        <v>-4.2399999999999998E-3</v>
      </c>
      <c r="AM181" s="4">
        <v>-2.2399999999999998E-3</v>
      </c>
      <c r="AN181" s="4">
        <v>3.9350000000000001E-3</v>
      </c>
      <c r="AO181" s="4">
        <v>2.5140000000000002E-3</v>
      </c>
      <c r="AP181" s="4">
        <v>-1.6719999999999999E-2</v>
      </c>
      <c r="AQ181" s="4">
        <v>-4.9500000000000004E-3</v>
      </c>
      <c r="AR181" s="4">
        <v>1.0515E-2</v>
      </c>
      <c r="AS181" s="4">
        <v>9.044E-3</v>
      </c>
      <c r="AT181" s="4">
        <v>-5.62E-3</v>
      </c>
      <c r="AU181" s="4">
        <v>1.8241E-2</v>
      </c>
      <c r="AV181" s="4">
        <v>-3.0400000000000002E-3</v>
      </c>
      <c r="AW181" s="4">
        <v>-5.1399999999999996E-3</v>
      </c>
      <c r="AX181" s="4">
        <v>-2.2300000000000002E-3</v>
      </c>
      <c r="AY181" s="4">
        <v>-2.5499999999999998E-2</v>
      </c>
      <c r="AZ181" s="4">
        <v>-5.5999999999999999E-3</v>
      </c>
    </row>
    <row r="182" spans="1:52" x14ac:dyDescent="0.2">
      <c r="A182" s="8">
        <v>43727</v>
      </c>
      <c r="B182" s="4">
        <v>5.6150000000000002E-3</v>
      </c>
      <c r="C182" s="4">
        <v>1.5912010000000001E-2</v>
      </c>
      <c r="D182" s="4">
        <v>3.454E-3</v>
      </c>
      <c r="E182" s="4">
        <v>5.0429999999999997E-3</v>
      </c>
      <c r="F182" s="4">
        <v>2.0043999999999999E-2</v>
      </c>
      <c r="G182" s="4">
        <v>4.287E-3</v>
      </c>
      <c r="H182" s="4">
        <v>-3.3400000000000001E-3</v>
      </c>
      <c r="I182" s="4">
        <v>-2.9199999999999999E-3</v>
      </c>
      <c r="J182" s="4">
        <v>1.6733000000000001E-2</v>
      </c>
      <c r="K182" s="4">
        <v>5.3680000000000004E-3</v>
      </c>
      <c r="L182" s="4">
        <v>6.2299999999999996E-4</v>
      </c>
      <c r="M182" s="4">
        <v>2.0244000000000002E-2</v>
      </c>
      <c r="N182" s="4">
        <v>1.2600000000000001E-3</v>
      </c>
      <c r="O182" s="4">
        <v>1.0640000000000001E-3</v>
      </c>
      <c r="P182" s="4">
        <v>1.3715E-2</v>
      </c>
      <c r="Q182" s="4">
        <v>9.3900000000000008E-3</v>
      </c>
      <c r="R182" s="4">
        <v>-6.62E-3</v>
      </c>
      <c r="S182" s="4">
        <v>-7.2000000000000005E-4</v>
      </c>
      <c r="T182" s="4">
        <v>4.8979999999999996E-3</v>
      </c>
      <c r="U182" s="4">
        <v>1.2669999999999999E-3</v>
      </c>
      <c r="V182" s="4">
        <v>1.9531E-2</v>
      </c>
      <c r="W182" s="4">
        <v>2.6339999999999999E-2</v>
      </c>
      <c r="X182" s="4">
        <v>0</v>
      </c>
      <c r="Y182" s="4">
        <v>1.7392000000000001E-2</v>
      </c>
      <c r="Z182" s="4">
        <v>2.3262999999999999E-2</v>
      </c>
      <c r="AA182" s="4">
        <v>5.8149999999999999E-3</v>
      </c>
      <c r="AB182" s="4">
        <v>-1.44E-2</v>
      </c>
      <c r="AC182" s="4">
        <v>-1.975E-2</v>
      </c>
      <c r="AD182" s="4">
        <v>7.6239999999999997E-3</v>
      </c>
      <c r="AE182" s="4">
        <v>0</v>
      </c>
      <c r="AF182" s="4">
        <v>1.9692999999999999E-2</v>
      </c>
      <c r="AG182" s="4">
        <v>-4.1200000000000004E-3</v>
      </c>
      <c r="AH182" s="4">
        <v>1.291E-3</v>
      </c>
      <c r="AI182" s="4">
        <v>7.6940000000000003E-3</v>
      </c>
      <c r="AJ182" s="4">
        <v>3.6700000000000001E-3</v>
      </c>
      <c r="AK182" s="4">
        <v>-1.2579999999999999E-2</v>
      </c>
      <c r="AL182" s="4">
        <v>1.7766000000000001E-2</v>
      </c>
      <c r="AM182" s="4">
        <v>-2.2499999999999998E-3</v>
      </c>
      <c r="AN182" s="4">
        <v>-1.7899999999999999E-3</v>
      </c>
      <c r="AO182" s="4">
        <v>-1.2120000000000001E-2</v>
      </c>
      <c r="AP182" s="4">
        <v>2.591E-3</v>
      </c>
      <c r="AQ182" s="4">
        <v>-7.1000000000000002E-4</v>
      </c>
      <c r="AR182" s="4">
        <v>2.0899999999999998E-3</v>
      </c>
      <c r="AS182" s="4">
        <v>1.4437999999999999E-2</v>
      </c>
      <c r="AT182" s="4">
        <v>2.5035999999999999E-2</v>
      </c>
      <c r="AU182" s="4">
        <v>1.2153000000000001E-2</v>
      </c>
      <c r="AV182" s="4">
        <v>1.0150000000000001E-3</v>
      </c>
      <c r="AW182" s="4">
        <v>1.332E-2</v>
      </c>
      <c r="AX182" s="4">
        <v>8.2749999999999994E-3</v>
      </c>
      <c r="AY182" s="4">
        <v>-1.082E-2</v>
      </c>
      <c r="AZ182" s="4">
        <v>1.2125E-2</v>
      </c>
    </row>
    <row r="183" spans="1:52" x14ac:dyDescent="0.2">
      <c r="A183" s="8">
        <v>43728</v>
      </c>
      <c r="B183" s="4">
        <v>1.2600000000000001E-3</v>
      </c>
      <c r="C183" s="4">
        <v>-6.7884529999999998E-3</v>
      </c>
      <c r="D183" s="4">
        <v>-1.5990000000000001E-2</v>
      </c>
      <c r="E183" s="4">
        <v>2.8700000000000002E-3</v>
      </c>
      <c r="F183" s="4">
        <v>-8.5999999999999998E-4</v>
      </c>
      <c r="G183" s="4">
        <v>4.8899999999999996E-4</v>
      </c>
      <c r="H183" s="4">
        <v>5.0039999999999998E-3</v>
      </c>
      <c r="I183" s="4">
        <v>1.856E-3</v>
      </c>
      <c r="J183" s="4">
        <v>1.745E-3</v>
      </c>
      <c r="K183" s="4">
        <v>0</v>
      </c>
      <c r="L183" s="4">
        <v>-3.5500000000000002E-3</v>
      </c>
      <c r="M183" s="4">
        <v>-1.277E-2</v>
      </c>
      <c r="N183" s="4">
        <v>6.3000000000000003E-4</v>
      </c>
      <c r="O183" s="4">
        <v>-2.2200000000000002E-3</v>
      </c>
      <c r="P183" s="4">
        <v>3.2000000000000002E-3</v>
      </c>
      <c r="Q183" s="4">
        <v>1.8519000000000001E-2</v>
      </c>
      <c r="R183" s="4">
        <v>-1.336E-2</v>
      </c>
      <c r="S183" s="4">
        <v>-4.3299999999999996E-3</v>
      </c>
      <c r="T183" s="4">
        <v>1.627E-3</v>
      </c>
      <c r="U183" s="4">
        <v>0</v>
      </c>
      <c r="V183" s="4">
        <v>1.5921999999999999E-2</v>
      </c>
      <c r="W183" s="4">
        <v>-1.984E-2</v>
      </c>
      <c r="X183" s="4">
        <v>-3.2299999999999998E-3</v>
      </c>
      <c r="Y183" s="4">
        <v>-1.447E-2</v>
      </c>
      <c r="Z183" s="4">
        <v>-5.4799999999999996E-3</v>
      </c>
      <c r="AA183" s="4">
        <v>1.5903E-2</v>
      </c>
      <c r="AB183" s="4">
        <v>2.2783000000000001E-2</v>
      </c>
      <c r="AC183" s="4">
        <v>2.2412000000000001E-2</v>
      </c>
      <c r="AD183" s="4">
        <v>-1.2700000000000001E-3</v>
      </c>
      <c r="AE183" s="4">
        <v>-1.1209999999999999E-2</v>
      </c>
      <c r="AF183" s="4">
        <v>-5.4799999999999996E-3</v>
      </c>
      <c r="AG183" s="4">
        <v>1.7635000000000001E-2</v>
      </c>
      <c r="AH183" s="4">
        <v>-6.4700000000000001E-3</v>
      </c>
      <c r="AI183" s="4">
        <v>-4.6100000000000004E-3</v>
      </c>
      <c r="AJ183" s="4">
        <v>1.4546E-2</v>
      </c>
      <c r="AK183" s="4">
        <v>-2.5300000000000001E-3</v>
      </c>
      <c r="AL183" s="4">
        <v>2.7759999999999998E-3</v>
      </c>
      <c r="AM183" s="4">
        <v>-6.7799999999999996E-3</v>
      </c>
      <c r="AN183" s="4">
        <v>9.2560000000000003E-3</v>
      </c>
      <c r="AO183" s="4">
        <v>-2.019E-2</v>
      </c>
      <c r="AP183" s="4">
        <v>7.7320000000000002E-3</v>
      </c>
      <c r="AQ183" s="4">
        <v>-3.5500000000000002E-3</v>
      </c>
      <c r="AR183" s="4">
        <v>4.1669999999999997E-3</v>
      </c>
      <c r="AS183" s="4">
        <v>2.0460000000000001E-3</v>
      </c>
      <c r="AT183" s="4">
        <v>2.7430000000000002E-3</v>
      </c>
      <c r="AU183" s="4">
        <v>6.8050000000000003E-3</v>
      </c>
      <c r="AV183" s="4">
        <v>3.039E-3</v>
      </c>
      <c r="AW183" s="4">
        <v>9.3710000000000009E-3</v>
      </c>
      <c r="AX183" s="4">
        <v>7.8930000000000007E-3</v>
      </c>
      <c r="AY183" s="4">
        <v>3.7230000000000002E-3</v>
      </c>
      <c r="AZ183" s="4">
        <v>1.1667E-2</v>
      </c>
    </row>
    <row r="184" spans="1:52" x14ac:dyDescent="0.2">
      <c r="A184" s="8">
        <v>43731</v>
      </c>
      <c r="B184" s="4">
        <v>2.5739999999999999E-3</v>
      </c>
      <c r="C184" s="4">
        <v>-2.5982480000000001E-3</v>
      </c>
      <c r="D184" s="4">
        <v>-6.9999999999999999E-4</v>
      </c>
      <c r="E184" s="4">
        <v>7.1599999999999995E-4</v>
      </c>
      <c r="F184" s="4">
        <v>-8.5999999999999998E-4</v>
      </c>
      <c r="G184" s="4">
        <v>1.5870000000000001E-3</v>
      </c>
      <c r="H184" s="4">
        <v>6.6340000000000001E-3</v>
      </c>
      <c r="I184" s="4">
        <v>-3.4499999999999999E-3</v>
      </c>
      <c r="J184" s="4">
        <v>-1.405E-2</v>
      </c>
      <c r="K184" s="4">
        <v>-1.58E-3</v>
      </c>
      <c r="L184" s="4">
        <v>-4.7200000000000002E-3</v>
      </c>
      <c r="M184" s="4">
        <v>1.4775E-2</v>
      </c>
      <c r="N184" s="4">
        <v>-7.5799999999999999E-3</v>
      </c>
      <c r="O184" s="4">
        <v>9.2960000000000004E-3</v>
      </c>
      <c r="P184" s="4">
        <v>-1.044E-2</v>
      </c>
      <c r="Q184" s="4">
        <v>9.1319999999999995E-3</v>
      </c>
      <c r="R184" s="4">
        <v>6.7039999999999999E-3</v>
      </c>
      <c r="S184" s="4">
        <v>2.0752E-2</v>
      </c>
      <c r="T184" s="4">
        <v>3.2469999999999999E-3</v>
      </c>
      <c r="U184" s="4">
        <v>1.5076000000000001E-2</v>
      </c>
      <c r="V184" s="4">
        <v>2.4269999999999999E-3</v>
      </c>
      <c r="W184" s="4">
        <v>7.0460000000000002E-3</v>
      </c>
      <c r="X184" s="4">
        <v>0</v>
      </c>
      <c r="Y184" s="4">
        <v>1.4472E-2</v>
      </c>
      <c r="Z184" s="4">
        <v>2.4390000000000002E-3</v>
      </c>
      <c r="AA184" s="4">
        <v>-2.0200000000000001E-3</v>
      </c>
      <c r="AB184" s="4">
        <v>7.2040000000000003E-3</v>
      </c>
      <c r="AC184" s="4">
        <v>1.771E-3</v>
      </c>
      <c r="AD184" s="4">
        <v>5.0569999999999999E-3</v>
      </c>
      <c r="AE184" s="4">
        <v>8.0190000000000001E-3</v>
      </c>
      <c r="AF184" s="4">
        <v>2.3500000000000001E-3</v>
      </c>
      <c r="AG184" s="4">
        <v>4.9820000000000003E-3</v>
      </c>
      <c r="AH184" s="4">
        <v>4.3179999999999998E-3</v>
      </c>
      <c r="AI184" s="4">
        <v>2.1833999999999999E-2</v>
      </c>
      <c r="AJ184" s="4">
        <v>-1.089E-2</v>
      </c>
      <c r="AK184" s="4">
        <v>0</v>
      </c>
      <c r="AL184" s="4">
        <v>2.3080000000000002E-3</v>
      </c>
      <c r="AM184" s="4">
        <v>1.1273999999999999E-2</v>
      </c>
      <c r="AN184" s="4">
        <v>3.8899999999999998E-3</v>
      </c>
      <c r="AO184" s="4">
        <v>-1.9019999999999999E-2</v>
      </c>
      <c r="AP184" s="4">
        <v>6.398E-3</v>
      </c>
      <c r="AQ184" s="4">
        <v>2.134E-3</v>
      </c>
      <c r="AR184" s="4">
        <v>-2.0799999999999998E-3</v>
      </c>
      <c r="AS184" s="4">
        <v>-3.4099999999999998E-3</v>
      </c>
      <c r="AT184" s="4">
        <v>0</v>
      </c>
      <c r="AU184" s="4">
        <v>-1.0399999999999999E-3</v>
      </c>
      <c r="AV184" s="4">
        <v>4.7089999999999996E-3</v>
      </c>
      <c r="AW184" s="4">
        <v>6.032E-3</v>
      </c>
      <c r="AX184" s="4">
        <v>3.7659999999999998E-3</v>
      </c>
      <c r="AY184" s="4">
        <v>1.0168E-2</v>
      </c>
      <c r="AZ184" s="4">
        <v>2.7823000000000001E-2</v>
      </c>
    </row>
    <row r="185" spans="1:52" x14ac:dyDescent="0.2">
      <c r="A185" s="8">
        <v>43732</v>
      </c>
      <c r="B185" s="4">
        <v>3.2200000000000002E-4</v>
      </c>
      <c r="C185" s="4">
        <v>2.922554E-3</v>
      </c>
      <c r="D185" s="4">
        <v>-6.3299999999999997E-3</v>
      </c>
      <c r="E185" s="4">
        <v>1.2453000000000001E-2</v>
      </c>
      <c r="F185" s="4">
        <v>8.6060000000000008E-3</v>
      </c>
      <c r="G185" s="4">
        <v>-4.5199999999999997E-3</v>
      </c>
      <c r="H185" s="4">
        <v>-1.65E-3</v>
      </c>
      <c r="I185" s="4">
        <v>-9.8799999999999999E-3</v>
      </c>
      <c r="J185" s="4">
        <v>-8.8000000000000003E-4</v>
      </c>
      <c r="K185" s="4">
        <v>6.0899999999999995E-4</v>
      </c>
      <c r="L185" s="4">
        <v>1.3899999999999999E-2</v>
      </c>
      <c r="M185" s="4">
        <v>2.4367E-2</v>
      </c>
      <c r="N185" s="4">
        <v>-5.0899999999999999E-3</v>
      </c>
      <c r="O185" s="4">
        <v>4.7629999999999999E-3</v>
      </c>
      <c r="P185" s="4">
        <v>-1.545E-2</v>
      </c>
      <c r="Q185" s="4">
        <v>-2.4539999999999999E-2</v>
      </c>
      <c r="R185" s="4">
        <v>-2.7089999999999999E-2</v>
      </c>
      <c r="S185" s="4">
        <v>8.463E-3</v>
      </c>
      <c r="T185" s="4">
        <v>3.2360000000000002E-3</v>
      </c>
      <c r="U185" s="4">
        <v>0</v>
      </c>
      <c r="V185" s="4">
        <v>-5.6699999999999997E-3</v>
      </c>
      <c r="W185" s="4">
        <v>5.2519999999999997E-3</v>
      </c>
      <c r="X185" s="4">
        <v>0</v>
      </c>
      <c r="Y185" s="4">
        <v>-2.0320000000000001E-2</v>
      </c>
      <c r="Z185" s="4">
        <v>5.7689999999999998E-3</v>
      </c>
      <c r="AA185" s="4">
        <v>6.3709999999999999E-3</v>
      </c>
      <c r="AB185" s="4">
        <v>1.9684E-2</v>
      </c>
      <c r="AC185" s="4">
        <v>3.2218999999999998E-2</v>
      </c>
      <c r="AD185" s="4">
        <v>-1.2600000000000001E-3</v>
      </c>
      <c r="AE185" s="4">
        <v>-9.6299999999999997E-3</v>
      </c>
      <c r="AF185" s="4">
        <v>-6.28E-3</v>
      </c>
      <c r="AG185" s="4">
        <v>1.3114000000000001E-2</v>
      </c>
      <c r="AH185" s="4">
        <v>2.1519999999999998E-3</v>
      </c>
      <c r="AI185" s="4">
        <v>9.4979999999999995E-3</v>
      </c>
      <c r="AJ185" s="4">
        <v>-3.3399999999999999E-2</v>
      </c>
      <c r="AK185" s="4">
        <v>-2.5400000000000002E-3</v>
      </c>
      <c r="AL185" s="4">
        <v>-1.159E-2</v>
      </c>
      <c r="AM185" s="4">
        <v>0</v>
      </c>
      <c r="AN185" s="4">
        <v>-7.4400000000000004E-3</v>
      </c>
      <c r="AO185" s="4">
        <v>1.2952999999999999E-2</v>
      </c>
      <c r="AP185" s="4">
        <v>1.2750000000000001E-3</v>
      </c>
      <c r="AQ185" s="4">
        <v>7.1000000000000002E-4</v>
      </c>
      <c r="AR185" s="4">
        <v>6.2310000000000004E-3</v>
      </c>
      <c r="AS185" s="4">
        <v>-3.4199999999999999E-3</v>
      </c>
      <c r="AT185" s="4">
        <v>-1.102E-2</v>
      </c>
      <c r="AU185" s="4">
        <v>-4.8689999999999997E-2</v>
      </c>
      <c r="AV185" s="4">
        <v>4.019E-3</v>
      </c>
      <c r="AW185" s="4">
        <v>6.4939999999999998E-3</v>
      </c>
      <c r="AX185" s="4">
        <v>3.4399999999999999E-3</v>
      </c>
      <c r="AY185" s="4">
        <v>-4.9199999999999999E-3</v>
      </c>
      <c r="AZ185" s="4">
        <v>8.3490000000000005E-3</v>
      </c>
    </row>
    <row r="186" spans="1:52" x14ac:dyDescent="0.2">
      <c r="A186" s="8">
        <v>43733</v>
      </c>
      <c r="B186" s="4">
        <v>-5.0899999999999999E-3</v>
      </c>
      <c r="C186" s="4">
        <v>-1.6016031E-2</v>
      </c>
      <c r="D186" s="4">
        <v>6.3309999999999998E-3</v>
      </c>
      <c r="E186" s="4">
        <v>4.2339999999999999E-3</v>
      </c>
      <c r="F186" s="4">
        <v>-3.4299999999999999E-3</v>
      </c>
      <c r="G186" s="4">
        <v>9.7999999999999997E-4</v>
      </c>
      <c r="H186" s="4">
        <v>-3.32E-3</v>
      </c>
      <c r="I186" s="4">
        <v>-1.9519999999999999E-2</v>
      </c>
      <c r="J186" s="4">
        <v>-2.66E-3</v>
      </c>
      <c r="K186" s="4">
        <v>-6.3499999999999997E-3</v>
      </c>
      <c r="L186" s="4">
        <v>-7.79E-3</v>
      </c>
      <c r="M186" s="4">
        <v>-1.6400000000000001E-2</v>
      </c>
      <c r="N186" s="4">
        <v>1.0146000000000001E-2</v>
      </c>
      <c r="O186" s="4">
        <v>-4.7600000000000003E-3</v>
      </c>
      <c r="P186" s="4">
        <v>0</v>
      </c>
      <c r="Q186" s="4">
        <v>6.1919999999999996E-3</v>
      </c>
      <c r="R186" s="4">
        <v>-1.9640000000000001E-2</v>
      </c>
      <c r="S186" s="4">
        <v>6.9979999999999999E-3</v>
      </c>
      <c r="T186" s="4">
        <v>3.2260000000000001E-3</v>
      </c>
      <c r="U186" s="4">
        <v>-2.5000000000000001E-3</v>
      </c>
      <c r="V186" s="4">
        <v>-5.7000000000000002E-3</v>
      </c>
      <c r="W186" s="4">
        <v>-9.9399999999999992E-3</v>
      </c>
      <c r="X186" s="4">
        <v>-1.303E-2</v>
      </c>
      <c r="Y186" s="4">
        <v>8.7589999999999994E-3</v>
      </c>
      <c r="Z186" s="4">
        <v>-1.5100000000000001E-3</v>
      </c>
      <c r="AA186" s="4">
        <v>0</v>
      </c>
      <c r="AB186" s="4">
        <v>1.0501999999999999E-2</v>
      </c>
      <c r="AC186" s="4">
        <v>2.5669999999999998E-3</v>
      </c>
      <c r="AD186" s="4">
        <v>-1.1429999999999999E-2</v>
      </c>
      <c r="AE186" s="4">
        <v>6.4310000000000001E-3</v>
      </c>
      <c r="AF186" s="4">
        <v>-6.3200000000000001E-3</v>
      </c>
      <c r="AG186" s="4">
        <v>-7.6899999999999998E-3</v>
      </c>
      <c r="AH186" s="4">
        <v>-2.206E-2</v>
      </c>
      <c r="AI186" s="4">
        <v>-3.49E-3</v>
      </c>
      <c r="AJ186" s="4">
        <v>-1.521E-2</v>
      </c>
      <c r="AK186" s="4">
        <v>1.2642E-2</v>
      </c>
      <c r="AL186" s="4">
        <v>4.189E-3</v>
      </c>
      <c r="AM186" s="4">
        <v>6.7039999999999999E-3</v>
      </c>
      <c r="AN186" s="4">
        <v>9.9080000000000001E-3</v>
      </c>
      <c r="AO186" s="4">
        <v>1.7413000000000001E-2</v>
      </c>
      <c r="AP186" s="4">
        <v>-5.11E-3</v>
      </c>
      <c r="AQ186" s="4">
        <v>7.1000000000000002E-4</v>
      </c>
      <c r="AR186" s="4">
        <v>-2.0699999999999998E-3</v>
      </c>
      <c r="AS186" s="4">
        <v>-1.3699999999999999E-3</v>
      </c>
      <c r="AT186" s="4">
        <v>-1.958E-2</v>
      </c>
      <c r="AU186" s="4">
        <v>-1.213E-2</v>
      </c>
      <c r="AV186" s="4">
        <v>-1E-3</v>
      </c>
      <c r="AW186" s="4">
        <v>-8.9999999999999993E-3</v>
      </c>
      <c r="AX186" s="4">
        <v>-4.0699999999999998E-3</v>
      </c>
      <c r="AY186" s="4">
        <v>-1.115E-2</v>
      </c>
      <c r="AZ186" s="4">
        <v>-2.155E-2</v>
      </c>
    </row>
    <row r="187" spans="1:52" x14ac:dyDescent="0.2">
      <c r="A187" s="8">
        <v>43734</v>
      </c>
      <c r="B187" s="4">
        <v>-5.3499999999999997E-3</v>
      </c>
      <c r="C187" s="4">
        <v>-6.6115940000000002E-3</v>
      </c>
      <c r="D187" s="4">
        <v>0</v>
      </c>
      <c r="E187" s="4">
        <v>0</v>
      </c>
      <c r="F187" s="4">
        <v>-1.298E-2</v>
      </c>
      <c r="G187" s="4">
        <v>-8.1099999999999992E-3</v>
      </c>
      <c r="H187" s="4">
        <v>0</v>
      </c>
      <c r="I187" s="4">
        <v>-8.1999999999999998E-4</v>
      </c>
      <c r="J187" s="4">
        <v>0</v>
      </c>
      <c r="K187" s="4">
        <v>-4.9199999999999999E-3</v>
      </c>
      <c r="L187" s="4">
        <v>-1.7670000000000002E-2</v>
      </c>
      <c r="M187" s="4">
        <v>1.9819999999999998E-3</v>
      </c>
      <c r="N187" s="4">
        <v>4.4070000000000003E-3</v>
      </c>
      <c r="O187" s="4">
        <v>-1.2109999999999999E-2</v>
      </c>
      <c r="P187" s="4">
        <v>-9.8799999999999999E-3</v>
      </c>
      <c r="Q187" s="4">
        <v>-2.1839999999999998E-2</v>
      </c>
      <c r="R187" s="4">
        <v>5.8170000000000001E-3</v>
      </c>
      <c r="S187" s="4">
        <v>-1.052E-2</v>
      </c>
      <c r="T187" s="4">
        <v>-3.2299999999999998E-3</v>
      </c>
      <c r="U187" s="4">
        <v>-1.8929999999999999E-2</v>
      </c>
      <c r="V187" s="4">
        <v>7.7349999999999997E-3</v>
      </c>
      <c r="W187" s="4">
        <v>4.1457000000000001E-2</v>
      </c>
      <c r="X187" s="4">
        <v>6.5360000000000001E-3</v>
      </c>
      <c r="Y187" s="4">
        <v>-2.3529999999999999E-2</v>
      </c>
      <c r="Z187" s="4">
        <v>6.0599999999999998E-4</v>
      </c>
      <c r="AA187" s="4">
        <v>-1.67E-3</v>
      </c>
      <c r="AB187" s="4">
        <v>-3.934E-2</v>
      </c>
      <c r="AC187" s="4">
        <v>-4.2779999999999999E-2</v>
      </c>
      <c r="AD187" s="4">
        <v>-2.5600000000000002E-3</v>
      </c>
      <c r="AE187" s="4">
        <v>-1.6000000000000001E-3</v>
      </c>
      <c r="AF187" s="4">
        <v>-1.035E-2</v>
      </c>
      <c r="AG187" s="4">
        <v>-1.103E-2</v>
      </c>
      <c r="AH187" s="4">
        <v>1.3179999999999999E-3</v>
      </c>
      <c r="AI187" s="4">
        <v>3.4889999999999999E-3</v>
      </c>
      <c r="AJ187" s="4">
        <v>-1.5440000000000001E-2</v>
      </c>
      <c r="AK187" s="4">
        <v>-1.264E-2</v>
      </c>
      <c r="AL187" s="4">
        <v>1.392E-3</v>
      </c>
      <c r="AM187" s="4">
        <v>1.1074000000000001E-2</v>
      </c>
      <c r="AN187" s="4">
        <v>-7.0699999999999999E-3</v>
      </c>
      <c r="AO187" s="4">
        <v>3.8392000000000003E-2</v>
      </c>
      <c r="AP187" s="4">
        <v>-1.5480000000000001E-2</v>
      </c>
      <c r="AQ187" s="4">
        <v>-1.0699999999999999E-2</v>
      </c>
      <c r="AR187" s="4">
        <v>-8.3300000000000006E-3</v>
      </c>
      <c r="AS187" s="4">
        <v>-3.4399999999999999E-3</v>
      </c>
      <c r="AT187" s="4">
        <v>-2.2859999999999998E-2</v>
      </c>
      <c r="AU187" s="4">
        <v>1.4324999999999999E-2</v>
      </c>
      <c r="AV187" s="4">
        <v>-1E-3</v>
      </c>
      <c r="AW187" s="4">
        <v>-1.01E-3</v>
      </c>
      <c r="AX187" s="4">
        <v>-4.4000000000000003E-3</v>
      </c>
      <c r="AY187" s="4">
        <v>-1.191E-2</v>
      </c>
      <c r="AZ187" s="4">
        <v>-2.2339999999999999E-2</v>
      </c>
    </row>
    <row r="188" spans="1:52" x14ac:dyDescent="0.2">
      <c r="A188" s="8">
        <v>43735</v>
      </c>
      <c r="B188" s="4">
        <v>6.1120000000000002E-3</v>
      </c>
      <c r="C188" s="4">
        <v>7.5995740000000004E-3</v>
      </c>
      <c r="D188" s="4">
        <v>3.5000000000000001E-3</v>
      </c>
      <c r="E188" s="4">
        <v>9.8110000000000003E-3</v>
      </c>
      <c r="F188" s="4">
        <v>7.809E-3</v>
      </c>
      <c r="G188" s="4">
        <v>1.1900000000000001E-2</v>
      </c>
      <c r="H188" s="4">
        <v>1.66E-3</v>
      </c>
      <c r="I188" s="4">
        <v>9.2720000000000007E-3</v>
      </c>
      <c r="J188" s="4">
        <v>1.1469E-2</v>
      </c>
      <c r="K188" s="4">
        <v>4.4250000000000001E-3</v>
      </c>
      <c r="L188" s="4">
        <v>1.2470999999999999E-2</v>
      </c>
      <c r="M188" s="4">
        <v>7.8899999999999994E-3</v>
      </c>
      <c r="N188" s="4">
        <v>8.7559999999999999E-3</v>
      </c>
      <c r="O188" s="4">
        <v>1.9650000000000002E-3</v>
      </c>
      <c r="P188" s="4">
        <v>1.3975E-2</v>
      </c>
      <c r="Q188" s="4">
        <v>-3.16E-3</v>
      </c>
      <c r="R188" s="4">
        <v>2.2936999999999999E-2</v>
      </c>
      <c r="S188" s="4">
        <v>-9.92E-3</v>
      </c>
      <c r="T188" s="4">
        <v>1.1245E-2</v>
      </c>
      <c r="U188" s="4">
        <v>1.014E-2</v>
      </c>
      <c r="V188" s="4">
        <v>2.4299999999999999E-3</v>
      </c>
      <c r="W188" s="4">
        <v>7.8650000000000005E-3</v>
      </c>
      <c r="X188" s="4">
        <v>3.2520000000000001E-3</v>
      </c>
      <c r="Y188" s="4">
        <v>2.6433000000000002E-2</v>
      </c>
      <c r="Z188" s="4">
        <v>6.0599999999999998E-4</v>
      </c>
      <c r="AA188" s="4">
        <v>-1.34E-3</v>
      </c>
      <c r="AB188" s="4">
        <v>-2.283E-2</v>
      </c>
      <c r="AC188" s="4">
        <v>-1.9820000000000001E-2</v>
      </c>
      <c r="AD188" s="4">
        <v>2.5285999999999999E-2</v>
      </c>
      <c r="AE188" s="4">
        <v>1.7502E-2</v>
      </c>
      <c r="AF188" s="4">
        <v>1.0355E-2</v>
      </c>
      <c r="AG188" s="4">
        <v>9.946E-3</v>
      </c>
      <c r="AH188" s="4">
        <v>5.1440000000000001E-3</v>
      </c>
      <c r="AI188" s="4">
        <v>-5.9899999999999997E-3</v>
      </c>
      <c r="AJ188" s="4">
        <v>2.3078000000000001E-2</v>
      </c>
      <c r="AK188" s="4">
        <v>2.5409999999999999E-3</v>
      </c>
      <c r="AL188" s="4">
        <v>5.5500000000000002E-3</v>
      </c>
      <c r="AM188" s="4">
        <v>2.2000000000000001E-3</v>
      </c>
      <c r="AN188" s="4">
        <v>-2.8400000000000001E-3</v>
      </c>
      <c r="AO188" s="4">
        <v>-8.1999999999999998E-4</v>
      </c>
      <c r="AP188" s="4">
        <v>1.2919999999999999E-2</v>
      </c>
      <c r="AQ188" s="4">
        <v>6.4349999999999997E-3</v>
      </c>
      <c r="AR188" s="4">
        <v>8.3330000000000001E-3</v>
      </c>
      <c r="AS188" s="4">
        <v>7.5519999999999997E-3</v>
      </c>
      <c r="AT188" s="4">
        <v>1.4347E-2</v>
      </c>
      <c r="AU188" s="4">
        <v>2.7309999999999999E-3</v>
      </c>
      <c r="AV188" s="4">
        <v>1.3389999999999999E-3</v>
      </c>
      <c r="AW188" s="4">
        <v>1.4479000000000001E-2</v>
      </c>
      <c r="AX188" s="4">
        <v>4.0850000000000001E-3</v>
      </c>
      <c r="AY188" s="4">
        <v>9.7260000000000003E-3</v>
      </c>
      <c r="AZ188" s="4">
        <v>6.3199999999999997E-4</v>
      </c>
    </row>
    <row r="189" spans="1:52" x14ac:dyDescent="0.2">
      <c r="A189" s="8">
        <v>43738</v>
      </c>
      <c r="B189" s="4">
        <v>-4.3499999999999997E-3</v>
      </c>
      <c r="C189" s="4">
        <v>3.2862339999999999E-3</v>
      </c>
      <c r="D189" s="4">
        <v>-4.1999999999999997E-3</v>
      </c>
      <c r="E189" s="4">
        <v>-5.5900000000000004E-3</v>
      </c>
      <c r="F189" s="4">
        <v>-9.5499999999999995E-3</v>
      </c>
      <c r="G189" s="4">
        <v>-1.141E-2</v>
      </c>
      <c r="H189" s="4">
        <v>-2.179E-2</v>
      </c>
      <c r="I189" s="4">
        <v>-3.2599999999999999E-3</v>
      </c>
      <c r="J189" s="4">
        <v>0</v>
      </c>
      <c r="K189" s="4">
        <v>-8.7500000000000008E-3</v>
      </c>
      <c r="L189" s="4">
        <v>3.754E-3</v>
      </c>
      <c r="M189" s="4">
        <v>8.4770000000000002E-3</v>
      </c>
      <c r="N189" s="4">
        <v>-4.3699999999999998E-3</v>
      </c>
      <c r="O189" s="4">
        <v>-2.6099999999999999E-3</v>
      </c>
      <c r="P189" s="4">
        <v>-2.647E-2</v>
      </c>
      <c r="Q189" s="4">
        <v>-2.564E-2</v>
      </c>
      <c r="R189" s="4">
        <v>-2.2699999999999999E-3</v>
      </c>
      <c r="S189" s="4">
        <v>9.2099999999999994E-3</v>
      </c>
      <c r="T189" s="4">
        <v>-1.61E-2</v>
      </c>
      <c r="U189" s="4">
        <v>-3.79E-3</v>
      </c>
      <c r="V189" s="4">
        <v>5.6470000000000001E-3</v>
      </c>
      <c r="W189" s="4">
        <v>-1.7500000000000002E-2</v>
      </c>
      <c r="X189" s="4">
        <v>-6.5100000000000002E-3</v>
      </c>
      <c r="Y189" s="4">
        <v>-1.46E-2</v>
      </c>
      <c r="Z189" s="4">
        <v>-7.6800000000000002E-3</v>
      </c>
      <c r="AA189" s="4">
        <v>-4.3699999999999998E-3</v>
      </c>
      <c r="AB189" s="4">
        <v>-9.4500000000000001E-3</v>
      </c>
      <c r="AC189" s="4">
        <v>4.5389999999999996E-3</v>
      </c>
      <c r="AD189" s="4">
        <v>-5.0099999999999997E-3</v>
      </c>
      <c r="AE189" s="4">
        <v>-7.92E-3</v>
      </c>
      <c r="AF189" s="4">
        <v>-4.7699999999999999E-3</v>
      </c>
      <c r="AG189" s="4">
        <v>3.088E-3</v>
      </c>
      <c r="AH189" s="4">
        <v>1.1613999999999999E-2</v>
      </c>
      <c r="AI189" s="4">
        <v>-7.5399999999999998E-3</v>
      </c>
      <c r="AJ189" s="4">
        <v>-3.81E-3</v>
      </c>
      <c r="AK189" s="4">
        <v>-2.5400000000000002E-3</v>
      </c>
      <c r="AL189" s="4">
        <v>-9.7300000000000008E-3</v>
      </c>
      <c r="AM189" s="4">
        <v>0</v>
      </c>
      <c r="AN189" s="4">
        <v>-2.49E-3</v>
      </c>
      <c r="AO189" s="4">
        <v>1.9560999999999999E-2</v>
      </c>
      <c r="AP189" s="4">
        <v>-7.7299999999999999E-3</v>
      </c>
      <c r="AQ189" s="4">
        <v>-2.7459999999999998E-2</v>
      </c>
      <c r="AR189" s="4">
        <v>-4.1599999999999996E-3</v>
      </c>
      <c r="AS189" s="4">
        <v>-3.4299999999999999E-3</v>
      </c>
      <c r="AT189" s="4">
        <v>0</v>
      </c>
      <c r="AU189" s="4">
        <v>1.3008E-2</v>
      </c>
      <c r="AV189" s="4">
        <v>-8.7299999999999999E-3</v>
      </c>
      <c r="AW189" s="4">
        <v>-1.372E-2</v>
      </c>
      <c r="AX189" s="4">
        <v>-6.9199999999999999E-3</v>
      </c>
      <c r="AY189" s="4">
        <v>1.0867999999999999E-2</v>
      </c>
      <c r="AZ189" s="4">
        <v>-1.687E-2</v>
      </c>
    </row>
    <row r="190" spans="1:52" x14ac:dyDescent="0.2">
      <c r="A190" s="6">
        <v>43739</v>
      </c>
      <c r="B190" s="4">
        <v>7.2589999999999998E-3</v>
      </c>
      <c r="C190" s="4">
        <v>1.1417511E-2</v>
      </c>
      <c r="D190" s="4">
        <v>1.1859E-2</v>
      </c>
      <c r="E190" s="4">
        <v>-1.0499999999999999E-3</v>
      </c>
      <c r="F190" s="4">
        <v>-8.7000000000000001E-4</v>
      </c>
      <c r="G190" s="4">
        <v>1.2625000000000001E-2</v>
      </c>
      <c r="H190" s="4">
        <v>1.6806999999999999E-2</v>
      </c>
      <c r="I190" s="4">
        <v>7.5960000000000003E-3</v>
      </c>
      <c r="J190" s="4">
        <v>1.0470999999999999E-2</v>
      </c>
      <c r="K190" s="4">
        <v>5.5519999999999996E-3</v>
      </c>
      <c r="L190" s="4">
        <v>2.5378000000000001E-2</v>
      </c>
      <c r="M190" s="4">
        <v>1.0978E-2</v>
      </c>
      <c r="N190" s="4">
        <v>-5.0200000000000002E-3</v>
      </c>
      <c r="O190" s="4">
        <v>1.9954E-2</v>
      </c>
      <c r="P190" s="4">
        <v>2.5652999999999999E-2</v>
      </c>
      <c r="Q190" s="4">
        <v>-9.7900000000000001E-3</v>
      </c>
      <c r="R190" s="4">
        <v>-5.7000000000000002E-3</v>
      </c>
      <c r="S190" s="4">
        <v>1.9553999999999998E-2</v>
      </c>
      <c r="T190" s="4">
        <v>0</v>
      </c>
      <c r="U190" s="4">
        <v>3.79E-3</v>
      </c>
      <c r="V190" s="4">
        <v>6.8149999999999999E-3</v>
      </c>
      <c r="W190" s="4">
        <v>-5.6999999999999998E-4</v>
      </c>
      <c r="X190" s="4">
        <v>1.2987E-2</v>
      </c>
      <c r="Y190" s="4">
        <v>0</v>
      </c>
      <c r="Z190" s="4">
        <v>6.9179999999999997E-3</v>
      </c>
      <c r="AA190" s="4">
        <v>0</v>
      </c>
      <c r="AB190" s="4">
        <v>-5.4799999999999996E-3</v>
      </c>
      <c r="AC190" s="4">
        <v>-2.7200000000000002E-3</v>
      </c>
      <c r="AD190" s="4">
        <v>-1.2600000000000001E-3</v>
      </c>
      <c r="AE190" s="4">
        <v>2.3567000000000001E-2</v>
      </c>
      <c r="AF190" s="4">
        <v>3.1800000000000001E-3</v>
      </c>
      <c r="AG190" s="4">
        <v>2.1201000000000001E-2</v>
      </c>
      <c r="AH190" s="4">
        <v>-7.6000000000000004E-4</v>
      </c>
      <c r="AI190" s="4">
        <v>1.8487E-2</v>
      </c>
      <c r="AJ190" s="4">
        <v>1.1384999999999999E-2</v>
      </c>
      <c r="AK190" s="4">
        <v>5.0759999999999998E-3</v>
      </c>
      <c r="AL190" s="4">
        <v>1.1115999999999999E-2</v>
      </c>
      <c r="AM190" s="4">
        <v>1.0928999999999999E-2</v>
      </c>
      <c r="AN190" s="4">
        <v>2.3605000000000001E-2</v>
      </c>
      <c r="AO190" s="4">
        <v>-5.1799999999999997E-3</v>
      </c>
      <c r="AP190" s="4">
        <v>-6.4900000000000001E-3</v>
      </c>
      <c r="AQ190" s="4">
        <v>9.4789999999999996E-3</v>
      </c>
      <c r="AR190" s="4">
        <v>1.2423E-2</v>
      </c>
      <c r="AS190" s="4">
        <v>1.9708E-2</v>
      </c>
      <c r="AT190" s="4">
        <v>8.5109999999999995E-3</v>
      </c>
      <c r="AU190" s="4">
        <v>1.018E-2</v>
      </c>
      <c r="AV190" s="4">
        <v>2.0219999999999999E-3</v>
      </c>
      <c r="AW190" s="4">
        <v>9.7509999999999993E-3</v>
      </c>
      <c r="AX190" s="4">
        <v>8.489E-3</v>
      </c>
      <c r="AY190" s="4">
        <v>-5.5700000000000003E-3</v>
      </c>
      <c r="AZ190" s="4">
        <v>2.4265999999999999E-2</v>
      </c>
    </row>
    <row r="191" spans="1:52" x14ac:dyDescent="0.2">
      <c r="A191" s="6">
        <v>43740</v>
      </c>
      <c r="B191" s="4">
        <v>-1.4970000000000001E-2</v>
      </c>
      <c r="C191" s="4">
        <v>-5.85558E-3</v>
      </c>
      <c r="D191" s="4">
        <v>-1.7489999999999999E-2</v>
      </c>
      <c r="E191" s="4">
        <v>-1.5559999999999999E-2</v>
      </c>
      <c r="F191" s="4">
        <v>-2.2970000000000001E-2</v>
      </c>
      <c r="G191" s="4">
        <v>-2.479E-2</v>
      </c>
      <c r="H191" s="4">
        <v>-3.3400000000000001E-3</v>
      </c>
      <c r="I191" s="4">
        <v>-1.9099999999999999E-2</v>
      </c>
      <c r="J191" s="4">
        <v>-1.487E-2</v>
      </c>
      <c r="K191" s="4">
        <v>-2.0889999999999999E-2</v>
      </c>
      <c r="L191" s="4">
        <v>-2.6339999999999999E-2</v>
      </c>
      <c r="M191" s="4">
        <v>-2.1420000000000002E-2</v>
      </c>
      <c r="N191" s="4">
        <v>-2.1600000000000001E-2</v>
      </c>
      <c r="O191" s="4">
        <v>-1.585E-2</v>
      </c>
      <c r="P191" s="4">
        <v>-7.3800000000000003E-3</v>
      </c>
      <c r="Q191" s="4">
        <v>9.7879999999999998E-3</v>
      </c>
      <c r="R191" s="4">
        <v>-3.4299999999999999E-3</v>
      </c>
      <c r="S191" s="4">
        <v>-8.3300000000000006E-3</v>
      </c>
      <c r="T191" s="4">
        <v>1.622E-3</v>
      </c>
      <c r="U191" s="4">
        <v>-1.653E-2</v>
      </c>
      <c r="V191" s="4">
        <v>-1.4080000000000001E-2</v>
      </c>
      <c r="W191" s="4">
        <v>7.3800000000000003E-3</v>
      </c>
      <c r="X191" s="4">
        <v>0</v>
      </c>
      <c r="Y191" s="4">
        <v>-8.8599999999999998E-3</v>
      </c>
      <c r="Z191" s="4">
        <v>-1.635E-2</v>
      </c>
      <c r="AA191" s="4">
        <v>-2.316E-2</v>
      </c>
      <c r="AB191" s="4">
        <v>-8.7000000000000001E-4</v>
      </c>
      <c r="AC191" s="4">
        <v>2.5113E-2</v>
      </c>
      <c r="AD191" s="4">
        <v>-3.7799999999999999E-3</v>
      </c>
      <c r="AE191" s="4">
        <v>-6.2300000000000003E-3</v>
      </c>
      <c r="AF191" s="4">
        <v>-4.7699999999999999E-3</v>
      </c>
      <c r="AG191" s="4">
        <v>-1.261E-2</v>
      </c>
      <c r="AH191" s="4">
        <v>-1.644E-2</v>
      </c>
      <c r="AI191" s="4">
        <v>-0.02</v>
      </c>
      <c r="AJ191" s="4">
        <v>-3.8469999999999997E-2</v>
      </c>
      <c r="AK191" s="4">
        <v>-2.5300000000000001E-3</v>
      </c>
      <c r="AL191" s="4">
        <v>-2.708E-2</v>
      </c>
      <c r="AM191" s="4">
        <v>-8.7299999999999999E-3</v>
      </c>
      <c r="AN191" s="4">
        <v>-1.473E-2</v>
      </c>
      <c r="AO191" s="4">
        <v>-2.547E-2</v>
      </c>
      <c r="AP191" s="4">
        <v>-1.047E-2</v>
      </c>
      <c r="AQ191" s="4">
        <v>-4.3600000000000002E-3</v>
      </c>
      <c r="AR191" s="4">
        <v>-1.034E-2</v>
      </c>
      <c r="AS191" s="4">
        <v>-1.355E-2</v>
      </c>
      <c r="AT191" s="4">
        <v>-5.6699999999999997E-3</v>
      </c>
      <c r="AU191" s="4">
        <v>-2.0459999999999999E-2</v>
      </c>
      <c r="AV191" s="4">
        <v>-1.6639999999999999E-2</v>
      </c>
      <c r="AW191" s="4">
        <v>-1.934E-2</v>
      </c>
      <c r="AX191" s="4">
        <v>-1.355E-2</v>
      </c>
      <c r="AY191" s="4">
        <v>-1.439E-2</v>
      </c>
      <c r="AZ191" s="4">
        <v>-3.2649999999999998E-2</v>
      </c>
    </row>
    <row r="192" spans="1:52" x14ac:dyDescent="0.2">
      <c r="A192" s="6">
        <v>43741</v>
      </c>
      <c r="B192" s="4">
        <v>-2.3879999999999998E-2</v>
      </c>
      <c r="C192" s="4">
        <v>-8.8481649999999998E-3</v>
      </c>
      <c r="D192" s="4">
        <v>-1.924E-2</v>
      </c>
      <c r="E192" s="4">
        <v>-2.7099999999999999E-2</v>
      </c>
      <c r="F192" s="4">
        <v>-8.9800000000000001E-3</v>
      </c>
      <c r="G192" s="4">
        <v>-1.37E-2</v>
      </c>
      <c r="H192" s="4">
        <v>-2.5399999999999999E-2</v>
      </c>
      <c r="I192" s="4">
        <v>-3.2190000000000003E-2</v>
      </c>
      <c r="J192" s="4">
        <v>-2.9510000000000002E-2</v>
      </c>
      <c r="K192" s="4">
        <v>-2.8799999999999999E-2</v>
      </c>
      <c r="L192" s="4">
        <v>-1.2529999999999999E-2</v>
      </c>
      <c r="M192" s="4">
        <v>-1.9879999999999998E-2</v>
      </c>
      <c r="N192" s="4">
        <v>-1.4880000000000001E-2</v>
      </c>
      <c r="O192" s="4">
        <v>-2.4240000000000001E-2</v>
      </c>
      <c r="P192" s="4">
        <v>-3.3E-3</v>
      </c>
      <c r="Q192" s="4">
        <v>-2.632E-2</v>
      </c>
      <c r="R192" s="4">
        <v>-3.2640000000000002E-2</v>
      </c>
      <c r="S192" s="4">
        <v>-1.9009999999999999E-2</v>
      </c>
      <c r="T192" s="4">
        <v>-4.8700000000000002E-3</v>
      </c>
      <c r="U192" s="4">
        <v>-1.8110000000000001E-2</v>
      </c>
      <c r="V192" s="4">
        <v>-2.7109999999999999E-2</v>
      </c>
      <c r="W192" s="4">
        <v>-3.4529999999999998E-2</v>
      </c>
      <c r="X192" s="4">
        <v>-1.9539999999999998E-2</v>
      </c>
      <c r="Y192" s="4">
        <v>-3.0120000000000001E-2</v>
      </c>
      <c r="Z192" s="4">
        <v>-2.7959999999999999E-2</v>
      </c>
      <c r="AA192" s="4">
        <v>-3.5779999999999999E-2</v>
      </c>
      <c r="AB192" s="4">
        <v>2.7140999999999998E-2</v>
      </c>
      <c r="AC192" s="4">
        <v>3.4816E-2</v>
      </c>
      <c r="AD192" s="4">
        <v>-2.9430000000000001E-2</v>
      </c>
      <c r="AE192" s="4">
        <v>-1.575E-2</v>
      </c>
      <c r="AF192" s="4">
        <v>-2.0140000000000002E-2</v>
      </c>
      <c r="AG192" s="4">
        <v>-1.711E-2</v>
      </c>
      <c r="AH192" s="4">
        <v>-4.3069999999999997E-2</v>
      </c>
      <c r="AI192" s="4">
        <v>-3.8609999999999998E-2</v>
      </c>
      <c r="AJ192" s="4">
        <v>-3.5929999999999997E-2</v>
      </c>
      <c r="AK192" s="4">
        <v>-5.0899999999999999E-3</v>
      </c>
      <c r="AL192" s="4">
        <v>-2.3949999999999999E-2</v>
      </c>
      <c r="AM192" s="4">
        <v>-1.993E-2</v>
      </c>
      <c r="AN192" s="4">
        <v>-1.4239999999999999E-2</v>
      </c>
      <c r="AO192" s="4">
        <v>3.2264000000000001E-2</v>
      </c>
      <c r="AP192" s="4">
        <v>-4.1640000000000003E-2</v>
      </c>
      <c r="AQ192" s="4">
        <v>-1.1730000000000001E-2</v>
      </c>
      <c r="AR192" s="4">
        <v>-2.0799999999999998E-3</v>
      </c>
      <c r="AS192" s="4">
        <v>-1.651E-2</v>
      </c>
      <c r="AT192" s="4">
        <v>-3.4689999999999999E-2</v>
      </c>
      <c r="AU192" s="4">
        <v>-3.15E-2</v>
      </c>
      <c r="AV192" s="4">
        <v>-2.461E-2</v>
      </c>
      <c r="AW192" s="4">
        <v>-1.7139999999999999E-2</v>
      </c>
      <c r="AX192" s="4">
        <v>-2.1819999999999999E-2</v>
      </c>
      <c r="AY192" s="4">
        <v>-3.1040000000000002E-2</v>
      </c>
      <c r="AZ192" s="4">
        <v>-2.2589999999999999E-2</v>
      </c>
    </row>
    <row r="193" spans="1:52" x14ac:dyDescent="0.2">
      <c r="A193" s="6">
        <v>43742</v>
      </c>
      <c r="B193" s="4">
        <v>3.7069999999999998E-3</v>
      </c>
      <c r="C193" s="4">
        <v>1.1780241E-2</v>
      </c>
      <c r="D193" s="4">
        <v>1.0022E-2</v>
      </c>
      <c r="E193" s="4">
        <v>-4.7699999999999999E-3</v>
      </c>
      <c r="F193" s="4">
        <v>9.01E-4</v>
      </c>
      <c r="G193" s="4">
        <v>1.8064E-2</v>
      </c>
      <c r="H193" s="4">
        <v>-1.72E-3</v>
      </c>
      <c r="I193" s="4">
        <v>4.2579999999999996E-3</v>
      </c>
      <c r="J193" s="4">
        <v>-7.2899999999999996E-3</v>
      </c>
      <c r="K193" s="4">
        <v>3.2269999999999998E-3</v>
      </c>
      <c r="L193" s="4">
        <v>7.1329999999999996E-3</v>
      </c>
      <c r="M193" s="4">
        <v>-2.6800000000000001E-3</v>
      </c>
      <c r="N193" s="4">
        <v>9.7310000000000001E-3</v>
      </c>
      <c r="O193" s="4">
        <v>3.1418000000000001E-2</v>
      </c>
      <c r="P193" s="4">
        <v>8.25E-4</v>
      </c>
      <c r="Q193" s="4">
        <v>-2.7029999999999998E-2</v>
      </c>
      <c r="R193" s="4">
        <v>2.1103E-2</v>
      </c>
      <c r="S193" s="4">
        <v>1.0605E-2</v>
      </c>
      <c r="T193" s="4">
        <v>3.2520000000000001E-3</v>
      </c>
      <c r="U193" s="4">
        <v>1.305E-3</v>
      </c>
      <c r="V193" s="4">
        <v>1.0766E-2</v>
      </c>
      <c r="W193" s="4">
        <v>-8.8199999999999997E-3</v>
      </c>
      <c r="X193" s="4">
        <v>3.284E-3</v>
      </c>
      <c r="Y193" s="4">
        <v>-6.13E-3</v>
      </c>
      <c r="Z193" s="4">
        <v>1.3450000000000001E-3</v>
      </c>
      <c r="AA193" s="4">
        <v>-5.3699999999999998E-3</v>
      </c>
      <c r="AB193" s="4">
        <v>-2.7999999999999998E-4</v>
      </c>
      <c r="AC193" s="4">
        <v>8.5499999999999997E-4</v>
      </c>
      <c r="AD193" s="4">
        <v>5.1809999999999998E-3</v>
      </c>
      <c r="AE193" s="4">
        <v>1.1050000000000001E-2</v>
      </c>
      <c r="AF193" s="4">
        <v>1.6260000000000001E-3</v>
      </c>
      <c r="AG193" s="4">
        <v>3.5690000000000001E-3</v>
      </c>
      <c r="AH193" s="4">
        <v>4.5739999999999999E-3</v>
      </c>
      <c r="AI193" s="4">
        <v>1.2001E-2</v>
      </c>
      <c r="AJ193" s="4">
        <v>-1.227E-2</v>
      </c>
      <c r="AK193" s="4">
        <v>2.5479999999999999E-3</v>
      </c>
      <c r="AL193" s="4">
        <v>3.8700000000000002E-3</v>
      </c>
      <c r="AM193" s="4">
        <v>-2.2399999999999998E-3</v>
      </c>
      <c r="AN193" s="4">
        <v>4.2919999999999998E-3</v>
      </c>
      <c r="AO193" s="4">
        <v>9.6229999999999996E-3</v>
      </c>
      <c r="AP193" s="4">
        <v>-1.3699999999999999E-3</v>
      </c>
      <c r="AQ193" s="4">
        <v>-5.9199999999999999E-3</v>
      </c>
      <c r="AR193" s="4">
        <v>-4.1799999999999997E-3</v>
      </c>
      <c r="AS193" s="4">
        <v>-6.8999999999999997E-4</v>
      </c>
      <c r="AT193" s="4">
        <v>5.8650000000000004E-3</v>
      </c>
      <c r="AU193" s="4">
        <v>6.1570000000000001E-3</v>
      </c>
      <c r="AV193" s="4">
        <v>-2.81E-3</v>
      </c>
      <c r="AW193" s="4">
        <v>-2.0699999999999998E-3</v>
      </c>
      <c r="AX193" s="4">
        <v>9.7300000000000002E-4</v>
      </c>
      <c r="AY193" s="4">
        <v>2.5969999999999999E-3</v>
      </c>
      <c r="AZ193" s="4">
        <v>3.1137999999999999E-2</v>
      </c>
    </row>
    <row r="194" spans="1:52" x14ac:dyDescent="0.2">
      <c r="A194" s="6">
        <v>43746</v>
      </c>
      <c r="B194" s="4">
        <v>1.1851E-2</v>
      </c>
      <c r="C194" s="4">
        <v>1.1964572999999999E-2</v>
      </c>
      <c r="D194" s="4">
        <v>-1.29E-2</v>
      </c>
      <c r="E194" s="4">
        <v>9.1590000000000005E-3</v>
      </c>
      <c r="F194" s="4">
        <v>2.1391E-2</v>
      </c>
      <c r="G194" s="4">
        <v>6.8139999999999997E-3</v>
      </c>
      <c r="H194" s="4">
        <v>8.5540000000000008E-3</v>
      </c>
      <c r="I194" s="4">
        <v>8.744E-3</v>
      </c>
      <c r="J194" s="4">
        <v>5.4689999999999999E-3</v>
      </c>
      <c r="K194" s="4">
        <v>1.2933E-2</v>
      </c>
      <c r="L194" s="4">
        <v>1.1679999999999999E-2</v>
      </c>
      <c r="M194" s="4">
        <v>2.5184000000000002E-2</v>
      </c>
      <c r="N194" s="4">
        <v>9.6369999999999997E-3</v>
      </c>
      <c r="O194" s="4">
        <v>1.7448999999999999E-2</v>
      </c>
      <c r="P194" s="4">
        <v>4.9379999999999997E-3</v>
      </c>
      <c r="Q194" s="4">
        <v>1.0222E-2</v>
      </c>
      <c r="R194" s="4">
        <v>1.3825E-2</v>
      </c>
      <c r="S194" s="4">
        <v>5.6100000000000004E-3</v>
      </c>
      <c r="T194" s="4">
        <v>1.4505000000000001E-2</v>
      </c>
      <c r="U194" s="4">
        <v>7.7920000000000003E-3</v>
      </c>
      <c r="V194" s="4">
        <v>8.6119999999999999E-3</v>
      </c>
      <c r="W194" s="4">
        <v>1.5240999999999999E-2</v>
      </c>
      <c r="X194" s="4">
        <v>3.2729999999999999E-3</v>
      </c>
      <c r="Y194" s="4">
        <v>9.188E-3</v>
      </c>
      <c r="Z194" s="4">
        <v>1.1069999999999999E-3</v>
      </c>
      <c r="AA194" s="4">
        <v>8.5810000000000001E-3</v>
      </c>
      <c r="AB194" s="4">
        <v>1.3442000000000001E-2</v>
      </c>
      <c r="AC194" s="4">
        <v>-1.031E-2</v>
      </c>
      <c r="AD194" s="4">
        <v>2.1725999999999999E-2</v>
      </c>
      <c r="AE194" s="4">
        <v>4.6990000000000001E-3</v>
      </c>
      <c r="AF194" s="4">
        <v>-8.0999999999999996E-4</v>
      </c>
      <c r="AG194" s="4">
        <v>1.8266999999999999E-2</v>
      </c>
      <c r="AH194" s="4">
        <v>1.0553999999999999E-2</v>
      </c>
      <c r="AI194" s="4">
        <v>2.2565000000000002E-2</v>
      </c>
      <c r="AJ194" s="4">
        <v>1.6327000000000001E-2</v>
      </c>
      <c r="AK194" s="4">
        <v>5.0759999999999998E-3</v>
      </c>
      <c r="AL194" s="4">
        <v>1.6759E-2</v>
      </c>
      <c r="AM194" s="4">
        <v>1.5573E-2</v>
      </c>
      <c r="AN194" s="4">
        <v>1.3117999999999999E-2</v>
      </c>
      <c r="AO194" s="4">
        <v>-2.997E-2</v>
      </c>
      <c r="AP194" s="4">
        <v>2.9772E-2</v>
      </c>
      <c r="AQ194" s="4">
        <v>-1.48E-3</v>
      </c>
      <c r="AR194" s="4">
        <v>1.4538000000000001E-2</v>
      </c>
      <c r="AS194" s="4">
        <v>2.9404E-2</v>
      </c>
      <c r="AT194" s="4">
        <v>1.1627999999999999E-2</v>
      </c>
      <c r="AU194" s="4">
        <v>1.3304E-2</v>
      </c>
      <c r="AV194" s="4">
        <v>9.1070000000000005E-3</v>
      </c>
      <c r="AW194" s="4">
        <v>1.8702E-2</v>
      </c>
      <c r="AX194" s="4">
        <v>2.0209000000000001E-2</v>
      </c>
      <c r="AY194" s="4">
        <v>1.7034000000000001E-2</v>
      </c>
      <c r="AZ194" s="4">
        <v>2.6765000000000001E-2</v>
      </c>
    </row>
    <row r="195" spans="1:52" x14ac:dyDescent="0.2">
      <c r="A195" s="6">
        <v>43747</v>
      </c>
      <c r="B195" s="4">
        <v>-7.8799999999999999E-3</v>
      </c>
      <c r="C195" s="4">
        <v>-1.0339348999999999E-2</v>
      </c>
      <c r="D195" s="4">
        <v>-1.6E-2</v>
      </c>
      <c r="E195" s="4">
        <v>-1.2109999999999999E-2</v>
      </c>
      <c r="F195" s="4">
        <v>-4.4200000000000003E-3</v>
      </c>
      <c r="G195" s="4">
        <v>-1.018E-2</v>
      </c>
      <c r="H195" s="4">
        <v>-6.8399999999999997E-3</v>
      </c>
      <c r="I195" s="4">
        <v>-1.357E-2</v>
      </c>
      <c r="J195" s="4">
        <v>9.0899999999999998E-4</v>
      </c>
      <c r="K195" s="4">
        <v>-5.3600000000000002E-3</v>
      </c>
      <c r="L195" s="4">
        <v>-8.6899999999999998E-3</v>
      </c>
      <c r="M195" s="4">
        <v>-1.251E-2</v>
      </c>
      <c r="N195" s="4">
        <v>-2.198E-2</v>
      </c>
      <c r="O195" s="4">
        <v>-6.8399999999999997E-3</v>
      </c>
      <c r="P195" s="4">
        <v>-1.7389999999999999E-2</v>
      </c>
      <c r="Q195" s="4">
        <v>-1.7090000000000001E-2</v>
      </c>
      <c r="R195" s="4">
        <v>-2.0809999999999999E-2</v>
      </c>
      <c r="S195" s="4">
        <v>2.7929999999999999E-3</v>
      </c>
      <c r="T195" s="4">
        <v>-1.1259999999999999E-2</v>
      </c>
      <c r="U195" s="4">
        <v>-1.4330000000000001E-2</v>
      </c>
      <c r="V195" s="4">
        <v>-2.4499999999999999E-3</v>
      </c>
      <c r="W195" s="4">
        <v>-1.7010000000000001E-2</v>
      </c>
      <c r="X195" s="4">
        <v>-6.5599999999999999E-3</v>
      </c>
      <c r="Y195" s="4">
        <v>-1.227E-2</v>
      </c>
      <c r="Z195" s="4">
        <v>-9.2899999999999996E-3</v>
      </c>
      <c r="AA195" s="4">
        <v>-1.07E-3</v>
      </c>
      <c r="AB195" s="4">
        <v>9.9640000000000006E-3</v>
      </c>
      <c r="AC195" s="4">
        <v>2.0514000000000001E-2</v>
      </c>
      <c r="AD195" s="4">
        <v>-1.1440000000000001E-2</v>
      </c>
      <c r="AE195" s="4">
        <v>-1.2579999999999999E-2</v>
      </c>
      <c r="AF195" s="4">
        <v>-1.6389999999999998E-2</v>
      </c>
      <c r="AG195" s="4">
        <v>-3.0500000000000002E-3</v>
      </c>
      <c r="AH195" s="4">
        <v>-9.41E-3</v>
      </c>
      <c r="AI195" s="4">
        <v>-1.225E-2</v>
      </c>
      <c r="AJ195" s="4">
        <v>-2.4590000000000001E-2</v>
      </c>
      <c r="AK195" s="4">
        <v>5.0509999999999999E-3</v>
      </c>
      <c r="AL195" s="4">
        <v>-1.1939999999999999E-2</v>
      </c>
      <c r="AM195" s="4">
        <v>-2.2100000000000002E-3</v>
      </c>
      <c r="AN195" s="4">
        <v>-6.3600000000000002E-3</v>
      </c>
      <c r="AO195" s="4">
        <v>2.3087E-2</v>
      </c>
      <c r="AP195" s="4">
        <v>-1.2070000000000001E-2</v>
      </c>
      <c r="AQ195" s="4">
        <v>-3.7200000000000002E-3</v>
      </c>
      <c r="AR195" s="4">
        <v>-1.0359999999999999E-2</v>
      </c>
      <c r="AS195" s="4">
        <v>2.6919999999999999E-3</v>
      </c>
      <c r="AT195" s="4">
        <v>8.633E-3</v>
      </c>
      <c r="AU195" s="4">
        <v>-1.498E-2</v>
      </c>
      <c r="AV195" s="4">
        <v>-8.7600000000000004E-3</v>
      </c>
      <c r="AW195" s="4">
        <v>-1.8180000000000002E-2</v>
      </c>
      <c r="AX195" s="4">
        <v>-9.8899999999999995E-3</v>
      </c>
      <c r="AY195" s="4">
        <v>-1.703E-2</v>
      </c>
      <c r="AZ195" s="4">
        <v>1.227E-2</v>
      </c>
    </row>
    <row r="196" spans="1:52" x14ac:dyDescent="0.2">
      <c r="A196" s="7">
        <v>43748</v>
      </c>
      <c r="B196" s="4">
        <v>8.9899999999999995E-4</v>
      </c>
      <c r="C196" s="4">
        <v>-4.8836169999999998E-3</v>
      </c>
      <c r="D196" s="4">
        <v>1.1662E-2</v>
      </c>
      <c r="E196" s="4">
        <v>3.3170000000000001E-3</v>
      </c>
      <c r="F196" s="4">
        <v>-3.5500000000000002E-3</v>
      </c>
      <c r="G196" s="4">
        <v>-1.1039999999999999E-2</v>
      </c>
      <c r="H196" s="4">
        <v>3.4250000000000001E-3</v>
      </c>
      <c r="I196" s="4">
        <v>-1.7099999999999999E-3</v>
      </c>
      <c r="J196" s="4">
        <v>3.4809E-2</v>
      </c>
      <c r="K196" s="4">
        <v>-1.0200000000000001E-3</v>
      </c>
      <c r="L196" s="4">
        <v>-8.2299999999999995E-3</v>
      </c>
      <c r="M196" s="4">
        <v>7.2630000000000004E-3</v>
      </c>
      <c r="N196" s="4">
        <v>4.5649999999999996E-3</v>
      </c>
      <c r="O196" s="4">
        <v>3.9690000000000003E-3</v>
      </c>
      <c r="P196" s="4">
        <v>-1.176E-2</v>
      </c>
      <c r="Q196" s="4">
        <v>1.7094000000000002E-2</v>
      </c>
      <c r="R196" s="4">
        <v>-1.175E-2</v>
      </c>
      <c r="S196" s="4">
        <v>-9.8099999999999993E-3</v>
      </c>
      <c r="T196" s="4">
        <v>-3.2399999999999998E-3</v>
      </c>
      <c r="U196" s="4">
        <v>-3.9399999999999999E-3</v>
      </c>
      <c r="V196" s="4">
        <v>-4.1000000000000003E-3</v>
      </c>
      <c r="W196" s="4">
        <v>3.5439999999999998E-3</v>
      </c>
      <c r="X196" s="4">
        <v>-6.6E-3</v>
      </c>
      <c r="Y196" s="4">
        <v>-3.0899999999999999E-3</v>
      </c>
      <c r="Z196" s="4">
        <v>9.6810000000000004E-3</v>
      </c>
      <c r="AA196" s="4">
        <v>-1.4300000000000001E-3</v>
      </c>
      <c r="AB196" s="4">
        <v>-1.498E-2</v>
      </c>
      <c r="AC196" s="4">
        <v>1.4279999999999999E-2</v>
      </c>
      <c r="AD196" s="4">
        <v>-5.13E-3</v>
      </c>
      <c r="AE196" s="4">
        <v>4.7359999999999998E-3</v>
      </c>
      <c r="AF196" s="4">
        <v>-8.3000000000000001E-4</v>
      </c>
      <c r="AG196" s="4">
        <v>1.1228E-2</v>
      </c>
      <c r="AH196" s="4">
        <v>1.9350000000000001E-3</v>
      </c>
      <c r="AI196" s="4">
        <v>8.6890000000000005E-3</v>
      </c>
      <c r="AJ196" s="4">
        <v>4.1409999999999997E-3</v>
      </c>
      <c r="AK196" s="4">
        <v>-2.5200000000000001E-3</v>
      </c>
      <c r="AL196" s="4">
        <v>2.3999999999999998E-3</v>
      </c>
      <c r="AM196" s="4">
        <v>-2.2100000000000002E-3</v>
      </c>
      <c r="AN196" s="4">
        <v>1.163E-2</v>
      </c>
      <c r="AO196" s="4">
        <v>-3.0599999999999998E-3</v>
      </c>
      <c r="AP196" s="4">
        <v>-6.77E-3</v>
      </c>
      <c r="AQ196" s="4">
        <v>-2.2399999999999998E-3</v>
      </c>
      <c r="AR196" s="4">
        <v>-6.2700000000000004E-3</v>
      </c>
      <c r="AS196" s="4">
        <v>-4.0400000000000002E-3</v>
      </c>
      <c r="AT196" s="4">
        <v>5.7140000000000003E-3</v>
      </c>
      <c r="AU196" s="4">
        <v>-3.9199999999999999E-3</v>
      </c>
      <c r="AV196" s="4">
        <v>3.5109999999999998E-3</v>
      </c>
      <c r="AW196" s="4">
        <v>6.9540000000000001E-3</v>
      </c>
      <c r="AX196" s="4">
        <v>8.6219999999999995E-3</v>
      </c>
      <c r="AY196" s="4">
        <v>1.2960000000000001E-3</v>
      </c>
      <c r="AZ196" s="4">
        <v>-1.39E-3</v>
      </c>
    </row>
    <row r="197" spans="1:52" x14ac:dyDescent="0.2">
      <c r="A197" s="7">
        <v>43749</v>
      </c>
      <c r="B197" s="4">
        <v>9.7599999999999996E-3</v>
      </c>
      <c r="C197" s="4">
        <v>9.4202420000000005E-3</v>
      </c>
      <c r="D197" s="4">
        <v>1.0810999999999999E-2</v>
      </c>
      <c r="E197" s="4">
        <v>1.1341E-2</v>
      </c>
      <c r="F197" s="4">
        <v>7.0860000000000003E-3</v>
      </c>
      <c r="G197" s="4">
        <v>2.5156999999999999E-2</v>
      </c>
      <c r="H197" s="4">
        <v>-1.7099999999999999E-3</v>
      </c>
      <c r="I197" s="4">
        <v>2.1160000000000002E-2</v>
      </c>
      <c r="J197" s="4">
        <v>1.7392000000000001E-2</v>
      </c>
      <c r="K197" s="4">
        <v>8.5419999999999992E-3</v>
      </c>
      <c r="L197" s="4">
        <v>6.8300000000000001E-3</v>
      </c>
      <c r="M197" s="4">
        <v>1.1122E-2</v>
      </c>
      <c r="N197" s="4">
        <v>9.0670000000000004E-3</v>
      </c>
      <c r="O197" s="4">
        <v>1.9532000000000001E-2</v>
      </c>
      <c r="P197" s="4">
        <v>-1.6900000000000001E-3</v>
      </c>
      <c r="Q197" s="4">
        <v>1.3468000000000001E-2</v>
      </c>
      <c r="R197" s="4">
        <v>4.0537999999999998E-2</v>
      </c>
      <c r="S197" s="4">
        <v>-1.41E-3</v>
      </c>
      <c r="T197" s="4">
        <v>-3.2499999999999999E-3</v>
      </c>
      <c r="U197" s="4">
        <v>1.8277000000000002E-2</v>
      </c>
      <c r="V197" s="4">
        <v>1.7923000000000001E-2</v>
      </c>
      <c r="W197" s="4">
        <v>8.8050000000000003E-3</v>
      </c>
      <c r="X197" s="4">
        <v>6.6010000000000001E-3</v>
      </c>
      <c r="Y197" s="4">
        <v>9.2449999999999997E-3</v>
      </c>
      <c r="Z197" s="4">
        <v>2.1562000000000001E-2</v>
      </c>
      <c r="AA197" s="4">
        <v>6.4029999999999998E-3</v>
      </c>
      <c r="AB197" s="4">
        <v>-1.464E-2</v>
      </c>
      <c r="AC197" s="4">
        <v>-1.175E-2</v>
      </c>
      <c r="AD197" s="4">
        <v>1.1502E-2</v>
      </c>
      <c r="AE197" s="4">
        <v>0</v>
      </c>
      <c r="AF197" s="4">
        <v>1.3963E-2</v>
      </c>
      <c r="AG197" s="4">
        <v>5.5669999999999999E-3</v>
      </c>
      <c r="AH197" s="4">
        <v>2.3049E-2</v>
      </c>
      <c r="AI197" s="4">
        <v>-1.797E-2</v>
      </c>
      <c r="AJ197" s="4">
        <v>1.2319999999999999E-2</v>
      </c>
      <c r="AK197" s="4">
        <v>2.5219999999999999E-3</v>
      </c>
      <c r="AL197" s="4">
        <v>5.2589999999999998E-3</v>
      </c>
      <c r="AM197" s="4">
        <v>2.215E-3</v>
      </c>
      <c r="AN197" s="4">
        <v>3.1489999999999999E-3</v>
      </c>
      <c r="AO197" s="4">
        <v>-7.9299999999999995E-3</v>
      </c>
      <c r="AP197" s="4">
        <v>9.4660000000000005E-3</v>
      </c>
      <c r="AQ197" s="4">
        <v>3.7299999999999998E-3</v>
      </c>
      <c r="AR197" s="4">
        <v>8.3510000000000008E-3</v>
      </c>
      <c r="AS197" s="4">
        <v>-2.3210000000000001E-2</v>
      </c>
      <c r="AT197" s="4">
        <v>1.695E-2</v>
      </c>
      <c r="AU197" s="4">
        <v>6.1539999999999997E-3</v>
      </c>
      <c r="AV197" s="4">
        <v>7.6819999999999996E-3</v>
      </c>
      <c r="AW197" s="4">
        <v>7.6709999999999999E-3</v>
      </c>
      <c r="AX197" s="4">
        <v>2.5400000000000002E-3</v>
      </c>
      <c r="AY197" s="4">
        <v>1.0626E-2</v>
      </c>
      <c r="AZ197" s="4">
        <v>3.3742000000000001E-2</v>
      </c>
    </row>
    <row r="198" spans="1:52" x14ac:dyDescent="0.2">
      <c r="A198" s="8">
        <v>43752</v>
      </c>
      <c r="B198" s="4">
        <v>5.3940000000000004E-3</v>
      </c>
      <c r="C198" s="4">
        <v>1.9847001999999999E-2</v>
      </c>
      <c r="D198" s="4">
        <v>1.2821000000000001E-2</v>
      </c>
      <c r="E198" s="4">
        <v>6.5259999999999997E-3</v>
      </c>
      <c r="F198" s="4">
        <v>-1.065E-2</v>
      </c>
      <c r="G198" s="4">
        <v>-4.81E-3</v>
      </c>
      <c r="H198" s="4">
        <v>5.1240000000000001E-3</v>
      </c>
      <c r="I198" s="4">
        <v>1.9626999999999999E-2</v>
      </c>
      <c r="J198" s="4">
        <v>-1.651E-2</v>
      </c>
      <c r="K198" s="4">
        <v>3.8010000000000001E-3</v>
      </c>
      <c r="L198" s="4">
        <v>6.5440000000000003E-3</v>
      </c>
      <c r="M198" s="4">
        <v>-1.1780000000000001E-2</v>
      </c>
      <c r="N198" s="4">
        <v>1.8525E-2</v>
      </c>
      <c r="O198" s="4">
        <v>-3.2799999999999999E-3</v>
      </c>
      <c r="P198" s="4">
        <v>-8.4999999999999995E-4</v>
      </c>
      <c r="Q198" s="4">
        <v>0</v>
      </c>
      <c r="R198" s="4">
        <v>1.5765999999999999E-2</v>
      </c>
      <c r="S198" s="4">
        <v>-8.5000000000000006E-3</v>
      </c>
      <c r="T198" s="4">
        <v>-3.2599999999999999E-3</v>
      </c>
      <c r="U198" s="4">
        <v>1.1575999999999999E-2</v>
      </c>
      <c r="V198" s="4">
        <v>-6.8900000000000003E-3</v>
      </c>
      <c r="W198" s="4">
        <v>2.9939E-2</v>
      </c>
      <c r="X198" s="4">
        <v>3.284E-3</v>
      </c>
      <c r="Y198" s="4">
        <v>0</v>
      </c>
      <c r="Z198" s="4">
        <v>1.4197E-2</v>
      </c>
      <c r="AA198" s="4">
        <v>5.6579999999999998E-3</v>
      </c>
      <c r="AB198" s="4">
        <v>-4.913E-2</v>
      </c>
      <c r="AC198" s="4">
        <v>-5.1069999999999997E-2</v>
      </c>
      <c r="AD198" s="4">
        <v>1.7632999999999999E-2</v>
      </c>
      <c r="AE198" s="4">
        <v>2.3347E-2</v>
      </c>
      <c r="AF198" s="4">
        <v>7.3140000000000002E-3</v>
      </c>
      <c r="AG198" s="4">
        <v>-2.8500000000000001E-3</v>
      </c>
      <c r="AH198" s="4">
        <v>2.1333999999999999E-2</v>
      </c>
      <c r="AI198" s="4">
        <v>-8.8500000000000002E-3</v>
      </c>
      <c r="AJ198" s="4">
        <v>2.0202999999999999E-2</v>
      </c>
      <c r="AK198" s="4">
        <v>-2.5200000000000001E-3</v>
      </c>
      <c r="AL198" s="4">
        <v>1.0437E-2</v>
      </c>
      <c r="AM198" s="4">
        <v>0</v>
      </c>
      <c r="AN198" s="4">
        <v>6.9800000000000005E-4</v>
      </c>
      <c r="AO198" s="4">
        <v>4.7010000000000003E-3</v>
      </c>
      <c r="AP198" s="4">
        <v>5.4988000000000002E-2</v>
      </c>
      <c r="AQ198" s="4">
        <v>2.9740000000000001E-3</v>
      </c>
      <c r="AR198" s="4">
        <v>-8.3499999999999998E-3</v>
      </c>
      <c r="AS198" s="4">
        <v>-6.9300000000000004E-3</v>
      </c>
      <c r="AT198" s="4">
        <v>-1.695E-2</v>
      </c>
      <c r="AU198" s="4">
        <v>4.4520000000000002E-3</v>
      </c>
      <c r="AV198" s="4">
        <v>5.2040000000000003E-3</v>
      </c>
      <c r="AW198" s="4">
        <v>1.0137E-2</v>
      </c>
      <c r="AX198" s="4">
        <v>4.1149999999999997E-3</v>
      </c>
      <c r="AY198" s="4">
        <v>2.4677000000000001E-2</v>
      </c>
      <c r="AZ198" s="4">
        <v>1.159E-2</v>
      </c>
    </row>
    <row r="199" spans="1:52" x14ac:dyDescent="0.2">
      <c r="A199" s="8">
        <v>43753</v>
      </c>
      <c r="B199" s="4">
        <v>2.6570000000000001E-3</v>
      </c>
      <c r="C199" s="4">
        <v>-8.9144180000000003E-3</v>
      </c>
      <c r="D199" s="4">
        <v>-4.2599999999999999E-3</v>
      </c>
      <c r="E199" s="4">
        <v>5.7660000000000003E-3</v>
      </c>
      <c r="F199" s="4">
        <v>1.2411999999999999E-2</v>
      </c>
      <c r="G199" s="4">
        <v>1.2404E-2</v>
      </c>
      <c r="H199" s="4">
        <v>1.1854E-2</v>
      </c>
      <c r="I199" s="4">
        <v>-1.24E-2</v>
      </c>
      <c r="J199" s="4">
        <v>1.0462000000000001E-2</v>
      </c>
      <c r="K199" s="4">
        <v>3.0309999999999998E-3</v>
      </c>
      <c r="L199" s="4">
        <v>1.4426E-2</v>
      </c>
      <c r="M199" s="4">
        <v>4.5979999999999997E-3</v>
      </c>
      <c r="N199" s="4">
        <v>1.897E-3</v>
      </c>
      <c r="O199" s="4">
        <v>1.8898000000000002E-2</v>
      </c>
      <c r="P199" s="4">
        <v>-5.1000000000000004E-3</v>
      </c>
      <c r="Q199" s="4">
        <v>-3.3500000000000001E-3</v>
      </c>
      <c r="R199" s="4">
        <v>-3.5249999999999997E-2</v>
      </c>
      <c r="S199" s="4">
        <v>1.3422999999999999E-2</v>
      </c>
      <c r="T199" s="4">
        <v>3.2629999999999998E-3</v>
      </c>
      <c r="U199" s="4">
        <v>1.2780000000000001E-3</v>
      </c>
      <c r="V199" s="4">
        <v>1.8526999999999998E-2</v>
      </c>
      <c r="W199" s="4">
        <v>-9.1199999999999996E-3</v>
      </c>
      <c r="X199" s="4">
        <v>0</v>
      </c>
      <c r="Y199" s="4">
        <v>0</v>
      </c>
      <c r="Z199" s="4">
        <v>7.0609999999999996E-3</v>
      </c>
      <c r="AA199" s="4">
        <v>3.1679999999999998E-3</v>
      </c>
      <c r="AB199" s="4">
        <v>-6.8799999999999998E-3</v>
      </c>
      <c r="AC199" s="4">
        <v>1.0600999999999999E-2</v>
      </c>
      <c r="AD199" s="4">
        <v>3.738E-3</v>
      </c>
      <c r="AE199" s="4">
        <v>2.8812000000000001E-2</v>
      </c>
      <c r="AF199" s="4">
        <v>5.6519999999999999E-3</v>
      </c>
      <c r="AG199" s="4">
        <v>3.4550000000000002E-3</v>
      </c>
      <c r="AH199" s="4">
        <v>-1.436E-2</v>
      </c>
      <c r="AI199" s="4">
        <v>1.0449999999999999E-3</v>
      </c>
      <c r="AJ199" s="4">
        <v>-1.2070000000000001E-2</v>
      </c>
      <c r="AK199" s="4">
        <v>5.0379999999999999E-3</v>
      </c>
      <c r="AL199" s="4">
        <v>1.4989000000000001E-2</v>
      </c>
      <c r="AM199" s="4">
        <v>8.8109999999999994E-3</v>
      </c>
      <c r="AN199" s="4">
        <v>-3.5E-4</v>
      </c>
      <c r="AO199" s="4">
        <v>3.9015000000000001E-2</v>
      </c>
      <c r="AP199" s="4">
        <v>-2.0590000000000001E-2</v>
      </c>
      <c r="AQ199" s="4">
        <v>-1.0449999999999999E-2</v>
      </c>
      <c r="AR199" s="4">
        <v>6.2700000000000004E-3</v>
      </c>
      <c r="AS199" s="4">
        <v>1.1065E-2</v>
      </c>
      <c r="AT199" s="4">
        <v>8.5109999999999995E-3</v>
      </c>
      <c r="AU199" s="4">
        <v>1.5973999999999999E-2</v>
      </c>
      <c r="AV199" s="4">
        <v>1.3829999999999999E-3</v>
      </c>
      <c r="AW199" s="4">
        <v>-3.2799999999999999E-3</v>
      </c>
      <c r="AX199" s="4">
        <v>3.1540000000000001E-3</v>
      </c>
      <c r="AY199" s="4">
        <v>-1.005E-2</v>
      </c>
      <c r="AZ199" s="4">
        <v>1.2333E-2</v>
      </c>
    </row>
    <row r="200" spans="1:52" x14ac:dyDescent="0.2">
      <c r="A200" s="8">
        <v>43754</v>
      </c>
      <c r="B200" s="4">
        <v>1.2407E-2</v>
      </c>
      <c r="C200" s="4">
        <v>3.8301989999999998E-3</v>
      </c>
      <c r="D200" s="4">
        <v>4.9630000000000004E-3</v>
      </c>
      <c r="E200" s="4">
        <v>1.1788E-2</v>
      </c>
      <c r="F200" s="4">
        <v>6.1479999999999998E-3</v>
      </c>
      <c r="G200" s="4">
        <v>7.2969999999999997E-3</v>
      </c>
      <c r="H200" s="4">
        <v>5.0379999999999999E-3</v>
      </c>
      <c r="I200" s="4">
        <v>-1.1100000000000001E-3</v>
      </c>
      <c r="J200" s="4">
        <v>1.1212E-2</v>
      </c>
      <c r="K200" s="4">
        <v>1.4023000000000001E-2</v>
      </c>
      <c r="L200" s="4">
        <v>1.0580000000000001E-2</v>
      </c>
      <c r="M200" s="4">
        <v>9.1319999999999995E-3</v>
      </c>
      <c r="N200" s="4">
        <v>7.5519999999999997E-3</v>
      </c>
      <c r="O200" s="4">
        <v>1.8388999999999999E-2</v>
      </c>
      <c r="P200" s="4">
        <v>1.6053999999999999E-2</v>
      </c>
      <c r="Q200" s="4">
        <v>6.8098000000000006E-2</v>
      </c>
      <c r="R200" s="4">
        <v>-1.634E-2</v>
      </c>
      <c r="S200" s="4">
        <v>1.7392000000000001E-2</v>
      </c>
      <c r="T200" s="4">
        <v>1.7756999999999998E-2</v>
      </c>
      <c r="U200" s="4">
        <v>1.5209E-2</v>
      </c>
      <c r="V200" s="4">
        <v>1.4263E-2</v>
      </c>
      <c r="W200" s="4">
        <v>1.8713E-2</v>
      </c>
      <c r="X200" s="4">
        <v>2.2690999999999999E-2</v>
      </c>
      <c r="Y200" s="4">
        <v>3.0214000000000001E-2</v>
      </c>
      <c r="Z200" s="4">
        <v>1.5764E-2</v>
      </c>
      <c r="AA200" s="4">
        <v>1.5001E-2</v>
      </c>
      <c r="AB200" s="4">
        <v>-1.8E-3</v>
      </c>
      <c r="AC200" s="4">
        <v>-2.1319999999999999E-2</v>
      </c>
      <c r="AD200" s="4">
        <v>9.9010000000000001E-3</v>
      </c>
      <c r="AE200" s="4">
        <v>0</v>
      </c>
      <c r="AF200" s="4">
        <v>1.5975E-2</v>
      </c>
      <c r="AG200" s="4">
        <v>2.7362000000000001E-2</v>
      </c>
      <c r="AH200" s="4">
        <v>-8.7600000000000004E-3</v>
      </c>
      <c r="AI200" s="4">
        <v>2.7807999999999999E-2</v>
      </c>
      <c r="AJ200" s="4">
        <v>-4.0600000000000002E-3</v>
      </c>
      <c r="AK200" s="4">
        <v>7.509E-3</v>
      </c>
      <c r="AL200" s="4">
        <v>1.9338000000000001E-2</v>
      </c>
      <c r="AM200" s="4">
        <v>2.3836E-2</v>
      </c>
      <c r="AN200" s="4">
        <v>1.7994E-2</v>
      </c>
      <c r="AO200" s="4">
        <v>-2.027E-2</v>
      </c>
      <c r="AP200" s="4">
        <v>1.2919999999999999E-2</v>
      </c>
      <c r="AQ200" s="4">
        <v>2.8108000000000001E-2</v>
      </c>
      <c r="AR200" s="4">
        <v>2.0618999999999998E-2</v>
      </c>
      <c r="AS200" s="4">
        <v>1.5695000000000001E-2</v>
      </c>
      <c r="AT200" s="4">
        <v>1.9581000000000001E-2</v>
      </c>
      <c r="AU200" s="4">
        <v>3.3319000000000001E-2</v>
      </c>
      <c r="AV200" s="4">
        <v>1.0312999999999999E-2</v>
      </c>
      <c r="AW200" s="4">
        <v>2.7938999999999999E-2</v>
      </c>
      <c r="AX200" s="4">
        <v>2.4570000000000002E-2</v>
      </c>
      <c r="AY200" s="4">
        <v>7.234E-3</v>
      </c>
      <c r="AZ200" s="4">
        <v>2.3222E-2</v>
      </c>
    </row>
    <row r="201" spans="1:52" x14ac:dyDescent="0.2">
      <c r="A201" s="8">
        <v>43755</v>
      </c>
      <c r="B201" s="4">
        <v>-7.8100000000000001E-3</v>
      </c>
      <c r="C201" s="4">
        <v>8.5646839999999995E-3</v>
      </c>
      <c r="D201" s="4">
        <v>-1.21E-2</v>
      </c>
      <c r="E201" s="4">
        <v>-7.4900000000000001E-3</v>
      </c>
      <c r="F201" s="4">
        <v>-2.63E-3</v>
      </c>
      <c r="G201" s="4">
        <v>-5.47E-3</v>
      </c>
      <c r="H201" s="4">
        <v>-2.8889999999999999E-2</v>
      </c>
      <c r="I201" s="4">
        <v>-3.329E-2</v>
      </c>
      <c r="J201" s="4">
        <v>0</v>
      </c>
      <c r="K201" s="4">
        <v>-3.9899999999999996E-3</v>
      </c>
      <c r="L201" s="4">
        <v>-2.2079999999999999E-2</v>
      </c>
      <c r="M201" s="4">
        <v>-9.7900000000000001E-3</v>
      </c>
      <c r="N201" s="4">
        <v>-5.6600000000000001E-3</v>
      </c>
      <c r="O201" s="4">
        <v>-1.6199999999999999E-3</v>
      </c>
      <c r="P201" s="4">
        <v>-1.18E-2</v>
      </c>
      <c r="Q201" s="4">
        <v>-1.899E-2</v>
      </c>
      <c r="R201" s="4">
        <v>-4.0820000000000002E-2</v>
      </c>
      <c r="S201" s="4">
        <v>-1.2489999999999999E-2</v>
      </c>
      <c r="T201" s="4">
        <v>-9.6500000000000006E-3</v>
      </c>
      <c r="U201" s="4">
        <v>0</v>
      </c>
      <c r="V201" s="4">
        <v>-7.9000000000000001E-4</v>
      </c>
      <c r="W201" s="4">
        <v>8.3920000000000002E-3</v>
      </c>
      <c r="X201" s="4">
        <v>6.3899999999999998E-3</v>
      </c>
      <c r="Y201" s="4">
        <v>2.9719999999999998E-3</v>
      </c>
      <c r="Z201" s="4">
        <v>-4.6299999999999996E-3</v>
      </c>
      <c r="AA201" s="4">
        <v>-6.8999999999999997E-4</v>
      </c>
      <c r="AB201" s="4">
        <v>-4.8199999999999996E-3</v>
      </c>
      <c r="AC201" s="4">
        <v>-8.3260000000000001E-2</v>
      </c>
      <c r="AD201" s="4">
        <v>-7.4200000000000004E-3</v>
      </c>
      <c r="AE201" s="4">
        <v>-1.6580000000000001E-2</v>
      </c>
      <c r="AF201" s="4">
        <v>-4.7699999999999999E-3</v>
      </c>
      <c r="AG201" s="4">
        <v>4.803E-3</v>
      </c>
      <c r="AH201" s="4">
        <v>-2.9260000000000001E-2</v>
      </c>
      <c r="AI201" s="4">
        <v>-1.3809999999999999E-2</v>
      </c>
      <c r="AJ201" s="4">
        <v>1.6129000000000001E-2</v>
      </c>
      <c r="AK201" s="4">
        <v>-3.5540000000000002E-2</v>
      </c>
      <c r="AL201" s="4">
        <v>4.5500000000000002E-3</v>
      </c>
      <c r="AM201" s="4">
        <v>0</v>
      </c>
      <c r="AN201" s="4">
        <v>-8.26E-3</v>
      </c>
      <c r="AO201" s="4">
        <v>6.3290000000000004E-3</v>
      </c>
      <c r="AP201" s="4">
        <v>5.1219999999999998E-3</v>
      </c>
      <c r="AQ201" s="4">
        <v>-5.8500000000000002E-3</v>
      </c>
      <c r="AR201" s="4">
        <v>-1.026E-2</v>
      </c>
      <c r="AS201" s="4">
        <v>-1.089E-2</v>
      </c>
      <c r="AT201" s="4">
        <v>-5.5599999999999998E-3</v>
      </c>
      <c r="AU201" s="4">
        <v>0</v>
      </c>
      <c r="AV201" s="4">
        <v>-5.4900000000000001E-3</v>
      </c>
      <c r="AW201" s="4">
        <v>-4.9300000000000004E-3</v>
      </c>
      <c r="AX201" s="4">
        <v>-1.0189999999999999E-2</v>
      </c>
      <c r="AY201" s="4">
        <v>6.5589999999999997E-3</v>
      </c>
      <c r="AZ201" s="4">
        <v>-1.089E-2</v>
      </c>
    </row>
    <row r="202" spans="1:52" x14ac:dyDescent="0.2">
      <c r="A202" s="8">
        <v>43756</v>
      </c>
      <c r="B202" s="4">
        <v>-4.9899999999999996E-3</v>
      </c>
      <c r="C202" s="4">
        <v>-2.8467520000000001E-3</v>
      </c>
      <c r="D202" s="4">
        <v>7.1329999999999996E-3</v>
      </c>
      <c r="E202" s="4">
        <v>-6.8199999999999997E-3</v>
      </c>
      <c r="F202" s="4">
        <v>-2.64E-3</v>
      </c>
      <c r="G202" s="4">
        <v>4.4980000000000003E-3</v>
      </c>
      <c r="H202" s="4">
        <v>-1.73E-3</v>
      </c>
      <c r="I202" s="4">
        <v>-2.0100000000000001E-3</v>
      </c>
      <c r="J202" s="4">
        <v>2.3730000000000001E-2</v>
      </c>
      <c r="K202" s="4">
        <v>-5.8799999999999998E-3</v>
      </c>
      <c r="L202" s="4">
        <v>-1.72E-3</v>
      </c>
      <c r="M202" s="4">
        <v>-1.653E-2</v>
      </c>
      <c r="N202" s="4">
        <v>-1.078E-2</v>
      </c>
      <c r="O202" s="4">
        <v>-6.43E-3</v>
      </c>
      <c r="P202" s="4">
        <v>-1.6250000000000001E-2</v>
      </c>
      <c r="Q202" s="4">
        <v>-3.2000000000000002E-3</v>
      </c>
      <c r="R202" s="4">
        <v>1.5806000000000001E-2</v>
      </c>
      <c r="S202" s="4">
        <v>-4.1999999999999997E-3</v>
      </c>
      <c r="T202" s="4">
        <v>4.8349999999999999E-3</v>
      </c>
      <c r="U202" s="4">
        <v>1.2500000000000001E-2</v>
      </c>
      <c r="V202" s="4">
        <v>-6.7200000000000003E-3</v>
      </c>
      <c r="W202" s="4">
        <v>2.7820000000000002E-3</v>
      </c>
      <c r="X202" s="4">
        <v>-9.5999999999999992E-3</v>
      </c>
      <c r="Y202" s="4">
        <v>0</v>
      </c>
      <c r="Z202" s="4">
        <v>1.271E-3</v>
      </c>
      <c r="AA202" s="4">
        <v>-3.47E-3</v>
      </c>
      <c r="AB202" s="4">
        <v>6.0400000000000004E-4</v>
      </c>
      <c r="AC202" s="4">
        <v>-9.7999999999999997E-3</v>
      </c>
      <c r="AD202" s="4">
        <v>-2.513E-2</v>
      </c>
      <c r="AE202" s="4">
        <v>-7.6299999999999996E-3</v>
      </c>
      <c r="AF202" s="4">
        <v>0</v>
      </c>
      <c r="AG202" s="4">
        <v>1.596E-3</v>
      </c>
      <c r="AH202" s="4">
        <v>7.4250000000000002E-3</v>
      </c>
      <c r="AI202" s="4">
        <v>-8.2699999999999996E-3</v>
      </c>
      <c r="AJ202" s="4">
        <v>-1.6129999999999999E-2</v>
      </c>
      <c r="AK202" s="4">
        <v>-5.1799999999999997E-3</v>
      </c>
      <c r="AL202" s="4">
        <v>-8.6599999999999993E-3</v>
      </c>
      <c r="AM202" s="4">
        <v>-1.076E-2</v>
      </c>
      <c r="AN202" s="4">
        <v>-1.008E-2</v>
      </c>
      <c r="AO202" s="4">
        <v>-4.7649999999999998E-2</v>
      </c>
      <c r="AP202" s="4">
        <v>-6.4099999999999999E-3</v>
      </c>
      <c r="AQ202" s="4">
        <v>-1.404E-2</v>
      </c>
      <c r="AR202" s="4">
        <v>-1.2449999999999999E-2</v>
      </c>
      <c r="AS202" s="4">
        <v>-2.0049999999999998E-2</v>
      </c>
      <c r="AT202" s="4">
        <v>-2.7899999999999999E-3</v>
      </c>
      <c r="AU202" s="4">
        <v>-1.7059999999999999E-2</v>
      </c>
      <c r="AV202" s="4">
        <v>-8.2900000000000005E-3</v>
      </c>
      <c r="AW202" s="4">
        <v>-3.96E-3</v>
      </c>
      <c r="AX202" s="4">
        <v>-1.155E-2</v>
      </c>
      <c r="AY202" s="4">
        <v>-5.9300000000000004E-3</v>
      </c>
      <c r="AZ202" s="4">
        <v>6.8950000000000001E-3</v>
      </c>
    </row>
    <row r="203" spans="1:52" x14ac:dyDescent="0.2">
      <c r="A203" s="8">
        <v>43759</v>
      </c>
      <c r="B203" s="4">
        <v>1.098E-3</v>
      </c>
      <c r="C203" s="4">
        <v>-1.7575145E-2</v>
      </c>
      <c r="D203" s="4">
        <v>2.8389999999999999E-3</v>
      </c>
      <c r="E203" s="4">
        <v>-1.8E-3</v>
      </c>
      <c r="F203" s="4">
        <v>-4.4099999999999999E-3</v>
      </c>
      <c r="G203" s="4">
        <v>6.2870000000000001E-3</v>
      </c>
      <c r="H203" s="4">
        <v>-1.73E-3</v>
      </c>
      <c r="I203" s="4">
        <v>5.4460000000000003E-3</v>
      </c>
      <c r="J203" s="4">
        <v>1.5788E-2</v>
      </c>
      <c r="K203" s="4">
        <v>1.882E-3</v>
      </c>
      <c r="L203" s="4">
        <v>2.5909999999999999E-2</v>
      </c>
      <c r="M203" s="4">
        <v>-3.3400000000000001E-3</v>
      </c>
      <c r="N203" s="4">
        <v>9.5149999999999992E-3</v>
      </c>
      <c r="O203" s="4">
        <v>-6.1999999999999998E-3</v>
      </c>
      <c r="P203" s="4">
        <v>1.1145E-2</v>
      </c>
      <c r="Q203" s="4">
        <v>9.5689999999999994E-3</v>
      </c>
      <c r="R203" s="4">
        <v>3.6120000000000002E-3</v>
      </c>
      <c r="S203" s="4">
        <v>1.402E-3</v>
      </c>
      <c r="T203" s="4">
        <v>4.8120000000000003E-3</v>
      </c>
      <c r="U203" s="4">
        <v>-6.2300000000000003E-3</v>
      </c>
      <c r="V203" s="4">
        <v>-1.357E-2</v>
      </c>
      <c r="W203" s="4">
        <v>2.774E-3</v>
      </c>
      <c r="X203" s="4">
        <v>1.9109000000000001E-2</v>
      </c>
      <c r="Y203" s="4">
        <v>1.4728E-2</v>
      </c>
      <c r="Z203" s="4">
        <v>-5.0899999999999999E-3</v>
      </c>
      <c r="AA203" s="4">
        <v>3.4710000000000001E-3</v>
      </c>
      <c r="AB203" s="4">
        <v>9.3139999999999994E-3</v>
      </c>
      <c r="AC203" s="4">
        <v>-1.09E-2</v>
      </c>
      <c r="AD203" s="4">
        <v>-1.2700000000000001E-3</v>
      </c>
      <c r="AE203" s="4">
        <v>1.5299999999999999E-3</v>
      </c>
      <c r="AF203" s="4">
        <v>-8.0000000000000004E-4</v>
      </c>
      <c r="AG203" s="4">
        <v>-9.7599999999999996E-3</v>
      </c>
      <c r="AH203" s="4">
        <v>2.8410000000000002E-3</v>
      </c>
      <c r="AI203" s="4">
        <v>-5.2100000000000002E-3</v>
      </c>
      <c r="AJ203" s="4">
        <v>-8.1600000000000006E-3</v>
      </c>
      <c r="AK203" s="4">
        <v>-2.5999999999999999E-3</v>
      </c>
      <c r="AL203" s="4">
        <v>-1.337E-2</v>
      </c>
      <c r="AM203" s="4">
        <v>6.2913999999999998E-2</v>
      </c>
      <c r="AN203" s="4">
        <v>1.047E-3</v>
      </c>
      <c r="AO203" s="4">
        <v>1.1513000000000001E-2</v>
      </c>
      <c r="AP203" s="4">
        <v>-3.8600000000000001E-3</v>
      </c>
      <c r="AQ203" s="4">
        <v>-2.2300000000000002E-3</v>
      </c>
      <c r="AR203" s="4">
        <v>6.2440000000000004E-3</v>
      </c>
      <c r="AS203" s="4">
        <v>2.7889999999999998E-3</v>
      </c>
      <c r="AT203" s="4">
        <v>5.5710000000000004E-3</v>
      </c>
      <c r="AU203" s="4">
        <v>-0.12587999999999999</v>
      </c>
      <c r="AV203" s="4">
        <v>1.732E-3</v>
      </c>
      <c r="AW203" s="4">
        <v>1.0370000000000001E-2</v>
      </c>
      <c r="AX203" s="4">
        <v>-3.1E-4</v>
      </c>
      <c r="AY203" s="4">
        <v>-7.5399999999999998E-3</v>
      </c>
      <c r="AZ203" s="4">
        <v>-1.6740000000000001E-2</v>
      </c>
    </row>
    <row r="204" spans="1:52" x14ac:dyDescent="0.2">
      <c r="A204" s="8">
        <v>43760</v>
      </c>
      <c r="B204" s="4">
        <v>2.9320000000000001E-3</v>
      </c>
      <c r="C204" s="4">
        <v>1.6307315999999999E-2</v>
      </c>
      <c r="D204" s="4">
        <v>6.3579999999999999E-3</v>
      </c>
      <c r="E204" s="4">
        <v>4.3210000000000002E-3</v>
      </c>
      <c r="F204" s="4">
        <v>1.7669999999999999E-3</v>
      </c>
      <c r="G204" s="4">
        <v>-7.62E-3</v>
      </c>
      <c r="H204" s="4">
        <v>1.3746E-2</v>
      </c>
      <c r="I204" s="4">
        <v>1.1653E-2</v>
      </c>
      <c r="J204" s="4">
        <v>0</v>
      </c>
      <c r="K204" s="4">
        <v>-1.6299999999999999E-3</v>
      </c>
      <c r="L204" s="4">
        <v>-5.6800000000000003E-2</v>
      </c>
      <c r="M204" s="4">
        <v>-6.7000000000000002E-4</v>
      </c>
      <c r="N204" s="4">
        <v>1.892E-3</v>
      </c>
      <c r="O204" s="4">
        <v>5.3179999999999998E-3</v>
      </c>
      <c r="P204" s="4">
        <v>-5.13E-3</v>
      </c>
      <c r="Q204" s="4">
        <v>-1.9230000000000001E-2</v>
      </c>
      <c r="R204" s="4">
        <v>2.3754000000000001E-2</v>
      </c>
      <c r="S204" s="4">
        <v>4.1929999999999997E-3</v>
      </c>
      <c r="T204" s="4">
        <v>0</v>
      </c>
      <c r="U204" s="4">
        <v>6.2310000000000004E-3</v>
      </c>
      <c r="V204" s="4">
        <v>3.6089999999999998E-3</v>
      </c>
      <c r="W204" s="4">
        <v>-4.4400000000000004E-3</v>
      </c>
      <c r="X204" s="4">
        <v>-6.3299999999999997E-3</v>
      </c>
      <c r="Y204" s="4">
        <v>0</v>
      </c>
      <c r="Z204" s="4">
        <v>-1.8799999999999999E-3</v>
      </c>
      <c r="AA204" s="4">
        <v>5.1840000000000002E-3</v>
      </c>
      <c r="AB204" s="4">
        <v>-2.5749999999999999E-2</v>
      </c>
      <c r="AC204" s="4">
        <v>-2.6239999999999999E-2</v>
      </c>
      <c r="AD204" s="4">
        <v>5.0829999999999998E-3</v>
      </c>
      <c r="AE204" s="4">
        <v>0</v>
      </c>
      <c r="AF204" s="4">
        <v>4.7689999999999998E-3</v>
      </c>
      <c r="AG204" s="4">
        <v>2.9239999999999999E-3</v>
      </c>
      <c r="AH204" s="4">
        <v>1.4756999999999999E-2</v>
      </c>
      <c r="AI204" s="4">
        <v>-7.8600000000000007E-3</v>
      </c>
      <c r="AJ204" s="4">
        <v>6.3513E-2</v>
      </c>
      <c r="AK204" s="4">
        <v>7.7819999999999999E-3</v>
      </c>
      <c r="AL204" s="4">
        <v>4.6299999999999996E-3</v>
      </c>
      <c r="AM204" s="4">
        <v>-2.887E-2</v>
      </c>
      <c r="AN204" s="4">
        <v>1.0460000000000001E-3</v>
      </c>
      <c r="AO204" s="4">
        <v>-3.8679999999999999E-2</v>
      </c>
      <c r="AP204" s="4">
        <v>2.5769999999999999E-3</v>
      </c>
      <c r="AQ204" s="4">
        <v>8.9090000000000003E-3</v>
      </c>
      <c r="AR204" s="4">
        <v>-4.1599999999999996E-3</v>
      </c>
      <c r="AS204" s="4">
        <v>-6.9999999999999999E-4</v>
      </c>
      <c r="AT204" s="4">
        <v>2.774E-3</v>
      </c>
      <c r="AU204" s="4">
        <v>3.2396000000000001E-2</v>
      </c>
      <c r="AV204" s="4">
        <v>3.1099999999999999E-3</v>
      </c>
      <c r="AW204" s="4">
        <v>-9.6299999999999997E-3</v>
      </c>
      <c r="AX204" s="4">
        <v>-6.3000000000000003E-4</v>
      </c>
      <c r="AY204" s="4">
        <v>3.1599999999999998E-4</v>
      </c>
      <c r="AZ204" s="4">
        <v>-6.5700000000000003E-3</v>
      </c>
    </row>
    <row r="205" spans="1:52" x14ac:dyDescent="0.2">
      <c r="A205" s="8">
        <v>43761</v>
      </c>
      <c r="B205" s="4">
        <v>7.8899999999999999E-4</v>
      </c>
      <c r="C205" s="4">
        <v>3.1665640000000002E-3</v>
      </c>
      <c r="D205" s="4">
        <v>-7.7799999999999996E-3</v>
      </c>
      <c r="E205" s="4">
        <v>2.1540000000000001E-3</v>
      </c>
      <c r="F205" s="4">
        <v>4.4029999999999998E-3</v>
      </c>
      <c r="G205" s="4">
        <v>2.43E-4</v>
      </c>
      <c r="H205" s="4">
        <v>6.803E-3</v>
      </c>
      <c r="I205" s="4">
        <v>2.8299999999999999E-4</v>
      </c>
      <c r="J205" s="4">
        <v>2.47E-3</v>
      </c>
      <c r="K205" s="4">
        <v>3.509E-3</v>
      </c>
      <c r="L205" s="4">
        <v>-2.3700000000000001E-3</v>
      </c>
      <c r="M205" s="4">
        <v>2.006E-3</v>
      </c>
      <c r="N205" s="4">
        <v>-1.013E-2</v>
      </c>
      <c r="O205" s="4">
        <v>-4.4000000000000002E-4</v>
      </c>
      <c r="P205" s="4">
        <v>3.3702000000000003E-2</v>
      </c>
      <c r="Q205" s="4">
        <v>-2.291E-2</v>
      </c>
      <c r="R205" s="4">
        <v>2.2055000000000002E-2</v>
      </c>
      <c r="S205" s="4">
        <v>-8.3999999999999995E-3</v>
      </c>
      <c r="T205" s="4">
        <v>3.1949999999999999E-3</v>
      </c>
      <c r="U205" s="4">
        <v>1.2409999999999999E-3</v>
      </c>
      <c r="V205" s="4">
        <v>2.7980000000000001E-3</v>
      </c>
      <c r="W205" s="4">
        <v>9.4160000000000008E-3</v>
      </c>
      <c r="X205" s="4">
        <v>3.1700000000000001E-3</v>
      </c>
      <c r="Y205" s="4">
        <v>0</v>
      </c>
      <c r="Z205" s="4">
        <v>-6.6400000000000001E-3</v>
      </c>
      <c r="AA205" s="4">
        <v>-4.8399999999999997E-3</v>
      </c>
      <c r="AB205" s="4">
        <v>-1.5399999999999999E-3</v>
      </c>
      <c r="AC205" s="4">
        <v>-1.6500000000000001E-2</v>
      </c>
      <c r="AD205" s="4">
        <v>1.2669999999999999E-3</v>
      </c>
      <c r="AE205" s="4">
        <v>-3.0599999999999998E-3</v>
      </c>
      <c r="AF205" s="4">
        <v>7.9299999999999998E-4</v>
      </c>
      <c r="AG205" s="4">
        <v>3.7880000000000001E-3</v>
      </c>
      <c r="AH205" s="4">
        <v>4.1289999999999999E-3</v>
      </c>
      <c r="AI205" s="4">
        <v>-2.7189999999999999E-2</v>
      </c>
      <c r="AJ205" s="4">
        <v>-1.1610000000000001E-2</v>
      </c>
      <c r="AK205" s="4">
        <v>1.0283E-2</v>
      </c>
      <c r="AL205" s="4">
        <v>9.2299999999999999E-4</v>
      </c>
      <c r="AM205" s="4">
        <v>0</v>
      </c>
      <c r="AN205" s="4">
        <v>-1.333E-2</v>
      </c>
      <c r="AO205" s="4">
        <v>-8.0199999999999994E-3</v>
      </c>
      <c r="AP205" s="4">
        <v>1.6593E-2</v>
      </c>
      <c r="AQ205" s="4">
        <v>1.477E-3</v>
      </c>
      <c r="AR205" s="4">
        <v>-2.0899999999999998E-3</v>
      </c>
      <c r="AS205" s="4">
        <v>7.6360000000000004E-3</v>
      </c>
      <c r="AT205" s="4">
        <v>-1.1140000000000001E-2</v>
      </c>
      <c r="AU205" s="4">
        <v>9.4009999999999996E-3</v>
      </c>
      <c r="AV205" s="4">
        <v>-2.4199999999999998E-3</v>
      </c>
      <c r="AW205" s="4">
        <v>-1.24E-3</v>
      </c>
      <c r="AX205" s="4">
        <v>-3.46E-3</v>
      </c>
      <c r="AY205" s="4">
        <v>1.5759999999999999E-3</v>
      </c>
      <c r="AZ205" s="4">
        <v>-3.2009999999999997E-2</v>
      </c>
    </row>
    <row r="206" spans="1:52" x14ac:dyDescent="0.2">
      <c r="A206" s="8">
        <v>43762</v>
      </c>
      <c r="B206" s="4">
        <v>3.6670000000000001E-3</v>
      </c>
      <c r="C206" s="4">
        <v>6.3032039999999998E-3</v>
      </c>
      <c r="D206" s="4">
        <v>-3.5500000000000002E-3</v>
      </c>
      <c r="E206" s="4">
        <v>-3.6000000000000002E-4</v>
      </c>
      <c r="F206" s="4">
        <v>1.3095000000000001E-2</v>
      </c>
      <c r="G206" s="4">
        <v>1.0508E-2</v>
      </c>
      <c r="H206" s="4">
        <v>1.6930000000000001E-3</v>
      </c>
      <c r="I206" s="4">
        <v>9.8379999999999995E-3</v>
      </c>
      <c r="J206" s="4">
        <v>-4.1200000000000004E-3</v>
      </c>
      <c r="K206" s="4">
        <v>4.3689999999999996E-3</v>
      </c>
      <c r="L206" s="4">
        <v>1.6329999999999999E-3</v>
      </c>
      <c r="M206" s="4">
        <v>-1.34E-3</v>
      </c>
      <c r="N206" s="4">
        <v>-2.5500000000000002E-3</v>
      </c>
      <c r="O206" s="4">
        <v>8.3829999999999998E-3</v>
      </c>
      <c r="P206" s="4">
        <v>-1.503E-2</v>
      </c>
      <c r="Q206" s="4">
        <v>1.6421000000000002E-2</v>
      </c>
      <c r="R206" s="4">
        <v>4.5820000000000001E-3</v>
      </c>
      <c r="S206" s="4">
        <v>-6.3499999999999997E-3</v>
      </c>
      <c r="T206" s="4">
        <v>0</v>
      </c>
      <c r="U206" s="4">
        <v>0</v>
      </c>
      <c r="V206" s="4">
        <v>9.1400000000000006E-3</v>
      </c>
      <c r="W206" s="4">
        <v>-8.8599999999999998E-3</v>
      </c>
      <c r="X206" s="4">
        <v>-1.917E-2</v>
      </c>
      <c r="Y206" s="4">
        <v>-2.9299999999999999E-3</v>
      </c>
      <c r="Z206" s="4">
        <v>1.3991999999999999E-2</v>
      </c>
      <c r="AA206" s="4">
        <v>4.8380000000000003E-3</v>
      </c>
      <c r="AB206" s="4">
        <v>-1.6109999999999999E-2</v>
      </c>
      <c r="AC206" s="4">
        <v>2.0769999999999999E-3</v>
      </c>
      <c r="AD206" s="4">
        <v>5.0509999999999999E-3</v>
      </c>
      <c r="AE206" s="4">
        <v>-3.7499999999999999E-2</v>
      </c>
      <c r="AF206" s="4">
        <v>-3.1700000000000001E-3</v>
      </c>
      <c r="AG206" s="4">
        <v>4.4980000000000003E-3</v>
      </c>
      <c r="AH206" s="4">
        <v>6.5490000000000001E-3</v>
      </c>
      <c r="AI206" s="4">
        <v>5.391E-3</v>
      </c>
      <c r="AJ206" s="4">
        <v>3.8839999999999999E-3</v>
      </c>
      <c r="AK206" s="4">
        <v>-2.5600000000000002E-3</v>
      </c>
      <c r="AL206" s="4">
        <v>7.8139999999999998E-3</v>
      </c>
      <c r="AM206" s="4">
        <v>-4.1900000000000001E-3</v>
      </c>
      <c r="AN206" s="4">
        <v>2.8219999999999999E-3</v>
      </c>
      <c r="AO206" s="4">
        <v>5.5976999999999999E-2</v>
      </c>
      <c r="AP206" s="4">
        <v>2.2529E-2</v>
      </c>
      <c r="AQ206" s="4">
        <v>-3.7000000000000002E-3</v>
      </c>
      <c r="AR206" s="4">
        <v>2.0860000000000002E-3</v>
      </c>
      <c r="AS206" s="4">
        <v>1.2371E-2</v>
      </c>
      <c r="AT206" s="4">
        <v>-8.4399999999999996E-3</v>
      </c>
      <c r="AU206" s="4">
        <v>1.4514000000000001E-2</v>
      </c>
      <c r="AV206" s="4">
        <v>-3.5E-4</v>
      </c>
      <c r="AW206" s="4">
        <v>7.1760000000000001E-3</v>
      </c>
      <c r="AX206" s="4">
        <v>5.9740000000000001E-3</v>
      </c>
      <c r="AY206" s="4">
        <v>2.3347E-2</v>
      </c>
      <c r="AZ206" s="4">
        <v>-6.6800000000000002E-3</v>
      </c>
    </row>
    <row r="207" spans="1:52" x14ac:dyDescent="0.2">
      <c r="A207" s="8">
        <v>43763</v>
      </c>
      <c r="B207" s="4">
        <v>7.0930000000000003E-3</v>
      </c>
      <c r="C207" s="4">
        <v>1.06251E-2</v>
      </c>
      <c r="D207" s="4">
        <v>-7.1000000000000002E-4</v>
      </c>
      <c r="E207" s="4">
        <v>5.3660000000000001E-3</v>
      </c>
      <c r="F207" s="4">
        <v>1.2069E-2</v>
      </c>
      <c r="G207" s="4">
        <v>-7.2000000000000005E-4</v>
      </c>
      <c r="H207" s="4">
        <v>-6.79E-3</v>
      </c>
      <c r="I207" s="4">
        <v>5.5900000000000004E-4</v>
      </c>
      <c r="J207" s="4">
        <v>9.8600000000000007E-3</v>
      </c>
      <c r="K207" s="4">
        <v>5.0930000000000003E-3</v>
      </c>
      <c r="L207" s="4">
        <v>2.5142000000000001E-2</v>
      </c>
      <c r="M207" s="4">
        <v>6.69E-4</v>
      </c>
      <c r="N207" s="4">
        <v>1.2682000000000001E-2</v>
      </c>
      <c r="O207" s="4">
        <v>1.5779999999999999E-2</v>
      </c>
      <c r="P207" s="4">
        <v>1.7507999999999999E-2</v>
      </c>
      <c r="Q207" s="4">
        <v>9.7249999999999993E-3</v>
      </c>
      <c r="R207" s="4">
        <v>7.9679999999999994E-3</v>
      </c>
      <c r="S207" s="4">
        <v>1.3357000000000001E-2</v>
      </c>
      <c r="T207" s="4">
        <v>7.9430000000000004E-3</v>
      </c>
      <c r="U207" s="4">
        <v>-2.48E-3</v>
      </c>
      <c r="V207" s="4">
        <v>1.1405999999999999E-2</v>
      </c>
      <c r="W207" s="4">
        <v>5.5459999999999997E-3</v>
      </c>
      <c r="X207" s="4">
        <v>2.5479000000000002E-2</v>
      </c>
      <c r="Y207" s="4">
        <v>0</v>
      </c>
      <c r="Z207" s="4">
        <v>8.2570000000000005E-3</v>
      </c>
      <c r="AA207" s="4">
        <v>5.8430000000000001E-3</v>
      </c>
      <c r="AB207" s="4">
        <v>1.2723E-2</v>
      </c>
      <c r="AC207" s="4">
        <v>1.3395000000000001E-2</v>
      </c>
      <c r="AD207" s="4">
        <v>3.771E-3</v>
      </c>
      <c r="AE207" s="4">
        <v>-4.79E-3</v>
      </c>
      <c r="AF207" s="4">
        <v>1.0281E-2</v>
      </c>
      <c r="AG207" s="4">
        <v>2.8899999999999998E-4</v>
      </c>
      <c r="AH207" s="4">
        <v>4.6360000000000004E-3</v>
      </c>
      <c r="AI207" s="4">
        <v>0.10455399999999999</v>
      </c>
      <c r="AJ207" s="4">
        <v>7.7219999999999997E-3</v>
      </c>
      <c r="AK207" s="4">
        <v>0</v>
      </c>
      <c r="AL207" s="4">
        <v>9.1160000000000008E-3</v>
      </c>
      <c r="AM207" s="4">
        <v>4.1929999999999997E-3</v>
      </c>
      <c r="AN207" s="4">
        <v>1.1209E-2</v>
      </c>
      <c r="AO207" s="4">
        <v>1.8779000000000001E-2</v>
      </c>
      <c r="AP207" s="4">
        <v>1.23E-2</v>
      </c>
      <c r="AQ207" s="4">
        <v>7.3999999999999999E-4</v>
      </c>
      <c r="AR207" s="4">
        <v>-2.0899999999999998E-3</v>
      </c>
      <c r="AS207" s="4">
        <v>-3.4199999999999999E-3</v>
      </c>
      <c r="AT207" s="4">
        <v>5.6340000000000001E-3</v>
      </c>
      <c r="AU207" s="4">
        <v>3.789E-2</v>
      </c>
      <c r="AV207" s="4">
        <v>5.1770000000000002E-3</v>
      </c>
      <c r="AW207" s="4">
        <v>1.2008E-2</v>
      </c>
      <c r="AX207" s="4">
        <v>9.9810000000000003E-3</v>
      </c>
      <c r="AY207" s="4">
        <v>1.8439999999999999E-3</v>
      </c>
      <c r="AZ207" s="4">
        <v>2.0202999999999999E-2</v>
      </c>
    </row>
    <row r="208" spans="1:52" x14ac:dyDescent="0.2">
      <c r="A208" s="8">
        <v>43766</v>
      </c>
      <c r="B208" s="4">
        <v>1.8900000000000001E-4</v>
      </c>
      <c r="C208" s="4">
        <v>7.1240820000000003E-3</v>
      </c>
      <c r="D208" s="4">
        <v>7.1019999999999998E-3</v>
      </c>
      <c r="E208" s="4">
        <v>0</v>
      </c>
      <c r="F208" s="4">
        <v>5.1279999999999997E-3</v>
      </c>
      <c r="G208" s="4">
        <v>-7.4799999999999997E-3</v>
      </c>
      <c r="H208" s="4">
        <v>6.7910000000000002E-3</v>
      </c>
      <c r="I208" s="4">
        <v>1.112E-2</v>
      </c>
      <c r="J208" s="4">
        <v>-4.9199999999999999E-3</v>
      </c>
      <c r="K208" s="4">
        <v>-2.7299999999999998E-3</v>
      </c>
      <c r="L208" s="4">
        <v>1.4265E-2</v>
      </c>
      <c r="M208" s="4">
        <v>-2.7099999999999999E-2</v>
      </c>
      <c r="N208" s="4">
        <v>-6.3000000000000003E-4</v>
      </c>
      <c r="O208" s="4">
        <v>-2.1099999999999999E-3</v>
      </c>
      <c r="P208" s="4">
        <v>-1.3310000000000001E-2</v>
      </c>
      <c r="Q208" s="4">
        <v>3.2209999999999999E-3</v>
      </c>
      <c r="R208" s="4">
        <v>2.1312999999999999E-2</v>
      </c>
      <c r="S208" s="4">
        <v>-8.4200000000000004E-3</v>
      </c>
      <c r="T208" s="4">
        <v>-4.7600000000000003E-3</v>
      </c>
      <c r="U208" s="4">
        <v>-1.1259999999999999E-2</v>
      </c>
      <c r="V208" s="4">
        <v>7.0150000000000004E-3</v>
      </c>
      <c r="W208" s="4">
        <v>1.7000999999999999E-2</v>
      </c>
      <c r="X208" s="4">
        <v>0</v>
      </c>
      <c r="Y208" s="4">
        <v>-2.9399999999999999E-3</v>
      </c>
      <c r="Z208" s="4">
        <v>3.0330000000000001E-3</v>
      </c>
      <c r="AA208" s="4">
        <v>-1.0300000000000001E-3</v>
      </c>
      <c r="AB208" s="4">
        <v>-8.3599999999999994E-3</v>
      </c>
      <c r="AC208" s="4">
        <v>-1.0200000000000001E-3</v>
      </c>
      <c r="AD208" s="4">
        <v>2.506E-3</v>
      </c>
      <c r="AE208" s="4">
        <v>3.7680999999999999E-2</v>
      </c>
      <c r="AF208" s="4">
        <v>-1.187E-2</v>
      </c>
      <c r="AG208" s="4">
        <v>-3.9199999999999999E-3</v>
      </c>
      <c r="AH208" s="4">
        <v>4.8339999999999998E-3</v>
      </c>
      <c r="AI208" s="4">
        <v>2.1558000000000001E-2</v>
      </c>
      <c r="AJ208" s="4">
        <v>-3.8500000000000001E-3</v>
      </c>
      <c r="AK208" s="4">
        <v>-5.1399999999999996E-3</v>
      </c>
      <c r="AL208" s="4">
        <v>3.2146000000000001E-2</v>
      </c>
      <c r="AM208" s="4">
        <v>8.3330000000000001E-3</v>
      </c>
      <c r="AN208" s="4">
        <v>6.96E-4</v>
      </c>
      <c r="AO208" s="4">
        <v>-1.4300000000000001E-3</v>
      </c>
      <c r="AP208" s="4">
        <v>0</v>
      </c>
      <c r="AQ208" s="4">
        <v>-5.94E-3</v>
      </c>
      <c r="AR208" s="4">
        <v>2.0860000000000002E-3</v>
      </c>
      <c r="AS208" s="4">
        <v>1.1584000000000001E-2</v>
      </c>
      <c r="AT208" s="4">
        <v>0</v>
      </c>
      <c r="AU208" s="4">
        <v>-1.5100000000000001E-2</v>
      </c>
      <c r="AV208" s="4">
        <v>-2.0699999999999998E-3</v>
      </c>
      <c r="AW208" s="4">
        <v>-1.2199999999999999E-3</v>
      </c>
      <c r="AX208" s="4">
        <v>-3.4199999999999999E-3</v>
      </c>
      <c r="AY208" s="4">
        <v>9.2100000000000005E-4</v>
      </c>
      <c r="AZ208" s="4">
        <v>-1.0499999999999999E-3</v>
      </c>
    </row>
    <row r="209" spans="1:52" x14ac:dyDescent="0.2">
      <c r="A209" s="8">
        <v>43767</v>
      </c>
      <c r="B209" s="4">
        <v>5.0299999999999997E-4</v>
      </c>
      <c r="C209" s="4">
        <v>-4.950505E-3</v>
      </c>
      <c r="D209" s="4">
        <v>-2.001E-2</v>
      </c>
      <c r="E209" s="4">
        <v>-3.5699999999999998E-3</v>
      </c>
      <c r="F209" s="4">
        <v>-1.0279999999999999E-2</v>
      </c>
      <c r="G209" s="4">
        <v>1.0364E-2</v>
      </c>
      <c r="H209" s="4">
        <v>1.5114000000000001E-2</v>
      </c>
      <c r="I209" s="4">
        <v>1.2364E-2</v>
      </c>
      <c r="J209" s="4">
        <v>-1.24E-2</v>
      </c>
      <c r="K209" s="4">
        <v>-2.5000000000000001E-4</v>
      </c>
      <c r="L209" s="4">
        <v>-5.4299999999999999E-3</v>
      </c>
      <c r="M209" s="4">
        <v>3.0439000000000001E-2</v>
      </c>
      <c r="N209" s="4">
        <v>-8.8699999999999994E-3</v>
      </c>
      <c r="O209" s="4">
        <v>2.4949999999999998E-3</v>
      </c>
      <c r="P209" s="4">
        <v>1.6739999999999999E-3</v>
      </c>
      <c r="Q209" s="4">
        <v>1.278E-2</v>
      </c>
      <c r="R209" s="4">
        <v>-5.5599999999999998E-3</v>
      </c>
      <c r="S209" s="4">
        <v>4.2160000000000001E-3</v>
      </c>
      <c r="T209" s="4">
        <v>3.1749999999999999E-3</v>
      </c>
      <c r="U209" s="4">
        <v>3.7659999999999998E-3</v>
      </c>
      <c r="V209" s="4">
        <v>-9.7599999999999996E-3</v>
      </c>
      <c r="W209" s="4">
        <v>1.0279E-2</v>
      </c>
      <c r="X209" s="4">
        <v>1.2500000000000001E-2</v>
      </c>
      <c r="Y209" s="4">
        <v>1.7493000000000002E-2</v>
      </c>
      <c r="Z209" s="4">
        <v>4.3480000000000003E-3</v>
      </c>
      <c r="AA209" s="4">
        <v>-1.3699999999999999E-3</v>
      </c>
      <c r="AB209" s="4">
        <v>-1.094E-2</v>
      </c>
      <c r="AC209" s="4">
        <v>-1.8610000000000002E-2</v>
      </c>
      <c r="AD209" s="4">
        <v>-6.28E-3</v>
      </c>
      <c r="AE209" s="4">
        <v>4.6119999999999998E-3</v>
      </c>
      <c r="AF209" s="4">
        <v>1.0297000000000001E-2</v>
      </c>
      <c r="AG209" s="4">
        <v>1.814E-2</v>
      </c>
      <c r="AH209" s="4">
        <v>1.0357E-2</v>
      </c>
      <c r="AI209" s="4">
        <v>4.7280000000000004E-3</v>
      </c>
      <c r="AJ209" s="4">
        <v>1.9120999999999999E-2</v>
      </c>
      <c r="AK209" s="4">
        <v>-5.1700000000000001E-3</v>
      </c>
      <c r="AL209" s="4">
        <v>-7.0499999999999998E-3</v>
      </c>
      <c r="AM209" s="4">
        <v>6.2049999999999996E-3</v>
      </c>
      <c r="AN209" s="4">
        <v>5.5539999999999999E-3</v>
      </c>
      <c r="AO209" s="4">
        <v>-6.2300000000000003E-3</v>
      </c>
      <c r="AP209" s="4">
        <v>1.222E-3</v>
      </c>
      <c r="AQ209" s="4">
        <v>3.7160000000000001E-3</v>
      </c>
      <c r="AR209" s="4">
        <v>0</v>
      </c>
      <c r="AS209" s="4">
        <v>-1.158E-2</v>
      </c>
      <c r="AT209" s="4">
        <v>-2.81E-3</v>
      </c>
      <c r="AU209" s="4">
        <v>-6.2199999999999998E-3</v>
      </c>
      <c r="AV209" s="4">
        <v>-9.0100000000000006E-3</v>
      </c>
      <c r="AW209" s="4">
        <v>-2.2000000000000001E-3</v>
      </c>
      <c r="AX209" s="4">
        <v>-1.8699999999999999E-3</v>
      </c>
      <c r="AY209" s="4">
        <v>-2.15E-3</v>
      </c>
      <c r="AZ209" s="4">
        <v>2.6393E-2</v>
      </c>
    </row>
    <row r="210" spans="1:52" x14ac:dyDescent="0.2">
      <c r="A210" s="8">
        <v>43768</v>
      </c>
      <c r="B210" s="4">
        <v>-8.8400000000000006E-3</v>
      </c>
      <c r="C210" s="4">
        <v>-1.4370757E-2</v>
      </c>
      <c r="D210" s="4">
        <v>-7.2500000000000004E-3</v>
      </c>
      <c r="E210" s="4">
        <v>-1.044E-2</v>
      </c>
      <c r="F210" s="4">
        <v>-8.5999999999999998E-4</v>
      </c>
      <c r="G210" s="4">
        <v>-6.7400000000000003E-3</v>
      </c>
      <c r="H210" s="4">
        <v>-1.342E-2</v>
      </c>
      <c r="I210" s="4">
        <v>-1.154E-2</v>
      </c>
      <c r="J210" s="4">
        <v>-1.0030000000000001E-2</v>
      </c>
      <c r="K210" s="4">
        <v>-9.6200000000000001E-3</v>
      </c>
      <c r="L210" s="4">
        <v>9.6539999999999994E-3</v>
      </c>
      <c r="M210" s="4">
        <v>-1.1390000000000001E-2</v>
      </c>
      <c r="N210" s="4">
        <v>-8.3000000000000001E-3</v>
      </c>
      <c r="O210" s="4">
        <v>-5.7000000000000002E-3</v>
      </c>
      <c r="P210" s="4">
        <v>-4.1900000000000001E-3</v>
      </c>
      <c r="Q210" s="4">
        <v>-3.1800000000000001E-3</v>
      </c>
      <c r="R210" s="4">
        <v>-1.916E-2</v>
      </c>
      <c r="S210" s="4">
        <v>0</v>
      </c>
      <c r="T210" s="4">
        <v>-2.7310000000000001E-2</v>
      </c>
      <c r="U210" s="4">
        <v>-1.1339999999999999E-2</v>
      </c>
      <c r="V210" s="4">
        <v>-2.1000000000000001E-2</v>
      </c>
      <c r="W210" s="4">
        <v>9.6410000000000003E-3</v>
      </c>
      <c r="X210" s="4">
        <v>6.1919999999999996E-3</v>
      </c>
      <c r="Y210" s="4">
        <v>-2.6360000000000001E-2</v>
      </c>
      <c r="Z210" s="4">
        <v>-1.504E-2</v>
      </c>
      <c r="AA210" s="4">
        <v>-6.1999999999999998E-3</v>
      </c>
      <c r="AB210" s="4">
        <v>-2.2249999999999999E-2</v>
      </c>
      <c r="AC210" s="4">
        <v>1.1417E-2</v>
      </c>
      <c r="AD210" s="4">
        <v>-2.5200000000000001E-3</v>
      </c>
      <c r="AE210" s="4">
        <v>9.1599999999999997E-3</v>
      </c>
      <c r="AF210" s="4">
        <v>-7.9100000000000004E-3</v>
      </c>
      <c r="AG210" s="4">
        <v>-1.162E-2</v>
      </c>
      <c r="AH210" s="4">
        <v>-1.091E-2</v>
      </c>
      <c r="AI210" s="4">
        <v>1.4139999999999999E-3</v>
      </c>
      <c r="AJ210" s="4">
        <v>-3.8E-3</v>
      </c>
      <c r="AK210" s="4">
        <v>-2.5899999999999999E-3</v>
      </c>
      <c r="AL210" s="4">
        <v>3.9740000000000001E-3</v>
      </c>
      <c r="AM210" s="4">
        <v>1.0257E-2</v>
      </c>
      <c r="AN210" s="4">
        <v>-3.81E-3</v>
      </c>
      <c r="AO210" s="4">
        <v>-4.0099999999999997E-3</v>
      </c>
      <c r="AP210" s="4">
        <v>-2.4399999999999999E-3</v>
      </c>
      <c r="AQ210" s="4">
        <v>-6.7000000000000002E-3</v>
      </c>
      <c r="AR210" s="4">
        <v>-8.3700000000000007E-3</v>
      </c>
      <c r="AS210" s="4">
        <v>-1.3699999999999999E-3</v>
      </c>
      <c r="AT210" s="4">
        <v>-1.7049999999999999E-2</v>
      </c>
      <c r="AU210" s="4">
        <v>-1.6E-2</v>
      </c>
      <c r="AV210" s="4">
        <v>-6.28E-3</v>
      </c>
      <c r="AW210" s="4">
        <v>-1.6760000000000001E-2</v>
      </c>
      <c r="AX210" s="4">
        <v>-1.414E-2</v>
      </c>
      <c r="AY210" s="4">
        <v>-5.2399999999999999E-3</v>
      </c>
      <c r="AZ210" s="4">
        <v>2.6159999999999998E-3</v>
      </c>
    </row>
    <row r="211" spans="1:52" x14ac:dyDescent="0.2">
      <c r="A211" s="8">
        <v>43769</v>
      </c>
      <c r="B211" s="4">
        <v>-5.5799999999999999E-3</v>
      </c>
      <c r="C211" s="4">
        <v>-9.1671259999999994E-3</v>
      </c>
      <c r="D211" s="4">
        <v>1.3006E-2</v>
      </c>
      <c r="E211" s="4">
        <v>-3.3099999999999997E-2</v>
      </c>
      <c r="F211" s="4">
        <v>4.3010000000000001E-3</v>
      </c>
      <c r="G211" s="4">
        <v>-6.4200000000000004E-3</v>
      </c>
      <c r="H211" s="4">
        <v>-3.3800000000000002E-3</v>
      </c>
      <c r="I211" s="4">
        <v>-6.9300000000000004E-3</v>
      </c>
      <c r="J211" s="4">
        <v>5.8650000000000004E-3</v>
      </c>
      <c r="K211" s="4">
        <v>-1.3010000000000001E-2</v>
      </c>
      <c r="L211" s="4">
        <v>1.183E-3</v>
      </c>
      <c r="M211" s="4">
        <v>1.0057E-2</v>
      </c>
      <c r="N211" s="4">
        <v>5.7559999999999998E-3</v>
      </c>
      <c r="O211" s="4">
        <v>2.4250000000000001E-3</v>
      </c>
      <c r="P211" s="4">
        <v>5.025E-3</v>
      </c>
      <c r="Q211" s="4">
        <v>-1.282E-2</v>
      </c>
      <c r="R211" s="4">
        <v>1.3559999999999999E-2</v>
      </c>
      <c r="S211" s="4">
        <v>9.0749999999999997E-3</v>
      </c>
      <c r="T211" s="4">
        <v>-3.143E-2</v>
      </c>
      <c r="U211" s="4">
        <v>6.3169999999999997E-3</v>
      </c>
      <c r="V211" s="4">
        <v>-3.6099999999999999E-3</v>
      </c>
      <c r="W211" s="4">
        <v>-3.7399999999999998E-3</v>
      </c>
      <c r="X211" s="4">
        <v>-9.2999999999999992E-3</v>
      </c>
      <c r="Y211" s="4">
        <v>2.9629999999999999E-3</v>
      </c>
      <c r="Z211" s="4">
        <v>-2.2000000000000001E-4</v>
      </c>
      <c r="AA211" s="4">
        <v>-1.112E-2</v>
      </c>
      <c r="AB211" s="4">
        <v>6.0889999999999998E-3</v>
      </c>
      <c r="AC211" s="4">
        <v>1.0267E-2</v>
      </c>
      <c r="AD211" s="4">
        <v>-7.6E-3</v>
      </c>
      <c r="AE211" s="4">
        <v>-2.6179999999999998E-2</v>
      </c>
      <c r="AF211" s="4">
        <v>7.94E-4</v>
      </c>
      <c r="AG211" s="4">
        <v>-1.1469999999999999E-2</v>
      </c>
      <c r="AH211" s="4">
        <v>-3.5100000000000001E-3</v>
      </c>
      <c r="AI211" s="4">
        <v>1.4120000000000001E-3</v>
      </c>
      <c r="AJ211" s="4">
        <v>-3.0890000000000001E-2</v>
      </c>
      <c r="AK211" s="4">
        <v>-5.2100000000000002E-3</v>
      </c>
      <c r="AL211" s="4">
        <v>-4.4000000000000002E-4</v>
      </c>
      <c r="AM211" s="4">
        <v>-2.0400000000000001E-3</v>
      </c>
      <c r="AN211" s="4">
        <v>-8.3700000000000007E-3</v>
      </c>
      <c r="AO211" s="4">
        <v>-1.1809999999999999E-2</v>
      </c>
      <c r="AP211" s="4">
        <v>-6.1399999999999996E-3</v>
      </c>
      <c r="AQ211" s="4">
        <v>4.4710000000000001E-3</v>
      </c>
      <c r="AR211" s="4">
        <v>-2.0999999999999999E-3</v>
      </c>
      <c r="AS211" s="4">
        <v>1.0241999999999999E-2</v>
      </c>
      <c r="AT211" s="4">
        <v>0</v>
      </c>
      <c r="AU211" s="4">
        <v>1.2024E-2</v>
      </c>
      <c r="AV211" s="4">
        <v>-1.1979999999999999E-2</v>
      </c>
      <c r="AW211" s="4">
        <v>-1.175E-2</v>
      </c>
      <c r="AX211" s="4">
        <v>3.4749999999999998E-3</v>
      </c>
      <c r="AY211" s="4">
        <v>-4.6499999999999996E-3</v>
      </c>
      <c r="AZ211" s="4">
        <v>1.305E-3</v>
      </c>
    </row>
    <row r="212" spans="1:52" x14ac:dyDescent="0.2">
      <c r="A212" s="6">
        <v>43770</v>
      </c>
      <c r="B212" s="4">
        <v>5.2300000000000003E-4</v>
      </c>
      <c r="C212" s="4">
        <v>-4.7747980000000002E-3</v>
      </c>
      <c r="D212" s="4">
        <v>4.2979999999999997E-3</v>
      </c>
      <c r="E212" s="4">
        <v>-2.078E-2</v>
      </c>
      <c r="F212" s="4">
        <v>-1.72E-3</v>
      </c>
      <c r="G212" s="4">
        <v>-1.345E-2</v>
      </c>
      <c r="H212" s="4">
        <v>-1.1939999999999999E-2</v>
      </c>
      <c r="I212" s="4">
        <v>-6.9800000000000001E-3</v>
      </c>
      <c r="J212" s="4">
        <v>8.3500000000000002E-4</v>
      </c>
      <c r="K212" s="4">
        <v>-5.3499999999999997E-3</v>
      </c>
      <c r="L212" s="4">
        <v>1.1235E-2</v>
      </c>
      <c r="M212" s="4">
        <v>1.9989999999999999E-3</v>
      </c>
      <c r="N212" s="4">
        <v>-1.2800000000000001E-3</v>
      </c>
      <c r="O212" s="4">
        <v>1.0181000000000001E-2</v>
      </c>
      <c r="P212" s="4">
        <v>-3.3500000000000001E-3</v>
      </c>
      <c r="Q212" s="4">
        <v>1.6E-2</v>
      </c>
      <c r="R212" s="4">
        <v>1.005E-2</v>
      </c>
      <c r="S212" s="4">
        <v>-1.39E-3</v>
      </c>
      <c r="T212" s="4">
        <v>1.5013E-2</v>
      </c>
      <c r="U212" s="4">
        <v>-5.0499999999999998E-3</v>
      </c>
      <c r="V212" s="4">
        <v>7.6080000000000002E-3</v>
      </c>
      <c r="W212" s="4">
        <v>1.3814999999999999E-2</v>
      </c>
      <c r="X212" s="4">
        <v>6.2110000000000004E-3</v>
      </c>
      <c r="Y212" s="4">
        <v>-2.96E-3</v>
      </c>
      <c r="Z212" s="4">
        <v>3.4290000000000002E-3</v>
      </c>
      <c r="AA212" s="4">
        <v>-7.0200000000000002E-3</v>
      </c>
      <c r="AB212" s="4">
        <v>2.7105000000000001E-2</v>
      </c>
      <c r="AC212" s="4">
        <v>1.4199E-2</v>
      </c>
      <c r="AD212" s="4">
        <v>1.1384999999999999E-2</v>
      </c>
      <c r="AE212" s="4">
        <v>6.221E-3</v>
      </c>
      <c r="AF212" s="4">
        <v>-6.3699999999999998E-3</v>
      </c>
      <c r="AG212" s="4">
        <v>1.4063000000000001E-2</v>
      </c>
      <c r="AH212" s="4">
        <v>-4.3E-3</v>
      </c>
      <c r="AI212" s="4">
        <v>1.3084E-2</v>
      </c>
      <c r="AJ212" s="4">
        <v>-7.8700000000000003E-3</v>
      </c>
      <c r="AK212" s="4">
        <v>1.039E-2</v>
      </c>
      <c r="AL212" s="4">
        <v>5.7159999999999997E-3</v>
      </c>
      <c r="AM212" s="4">
        <v>4.0819999999999997E-3</v>
      </c>
      <c r="AN212" s="4">
        <v>1.5644000000000002E-2</v>
      </c>
      <c r="AO212" s="4">
        <v>1.8866999999999998E-2</v>
      </c>
      <c r="AP212" s="4">
        <v>8.5839999999999996E-3</v>
      </c>
      <c r="AQ212" s="4">
        <v>-5.2199999999999998E-3</v>
      </c>
      <c r="AR212" s="4">
        <v>2.1029999999999998E-3</v>
      </c>
      <c r="AS212" s="4">
        <v>1.8842999999999999E-2</v>
      </c>
      <c r="AT212" s="4">
        <v>8.5590000000000006E-3</v>
      </c>
      <c r="AU212" s="4">
        <v>2.8419999999999999E-3</v>
      </c>
      <c r="AV212" s="4">
        <v>-1.1769999999999999E-2</v>
      </c>
      <c r="AW212" s="4">
        <v>5.0179999999999999E-3</v>
      </c>
      <c r="AX212" s="4">
        <v>8.7910000000000002E-3</v>
      </c>
      <c r="AY212" s="4">
        <v>8.0420000000000005E-3</v>
      </c>
      <c r="AZ212" s="4">
        <v>1.3247E-2</v>
      </c>
    </row>
    <row r="213" spans="1:52" x14ac:dyDescent="0.2">
      <c r="A213" s="6">
        <v>43773</v>
      </c>
      <c r="B213" s="4">
        <v>1.096E-3</v>
      </c>
      <c r="C213" s="4">
        <v>-4.4771419999999999E-3</v>
      </c>
      <c r="D213" s="4">
        <v>9.9570000000000006E-3</v>
      </c>
      <c r="E213" s="4">
        <v>-9.2099999999999994E-3</v>
      </c>
      <c r="F213" s="4">
        <v>-6.0400000000000002E-3</v>
      </c>
      <c r="G213" s="4">
        <v>3.6870000000000002E-3</v>
      </c>
      <c r="H213" s="4">
        <v>3.4250000000000001E-3</v>
      </c>
      <c r="I213" s="4">
        <v>2.1613E-2</v>
      </c>
      <c r="J213" s="4">
        <v>4.1650000000000003E-3</v>
      </c>
      <c r="K213" s="4">
        <v>-1.533E-2</v>
      </c>
      <c r="L213" s="4">
        <v>-1.4499999999999999E-3</v>
      </c>
      <c r="M213" s="4">
        <v>-2E-3</v>
      </c>
      <c r="N213" s="4">
        <v>0</v>
      </c>
      <c r="O213" s="4">
        <v>3.4740000000000001E-3</v>
      </c>
      <c r="P213" s="4">
        <v>-2.5200000000000001E-3</v>
      </c>
      <c r="Q213" s="4">
        <v>1.5748000000000002E-2</v>
      </c>
      <c r="R213" s="4">
        <v>4.1355000000000003E-2</v>
      </c>
      <c r="S213" s="4">
        <v>-4.1799999999999997E-3</v>
      </c>
      <c r="T213" s="4">
        <v>-1.66E-3</v>
      </c>
      <c r="U213" s="4">
        <v>8.822E-3</v>
      </c>
      <c r="V213" s="4">
        <v>7.5500000000000003E-3</v>
      </c>
      <c r="W213" s="4">
        <v>1.5820000000000001E-3</v>
      </c>
      <c r="X213" s="4">
        <v>-6.2100000000000002E-3</v>
      </c>
      <c r="Y213" s="4">
        <v>0</v>
      </c>
      <c r="Z213" s="4">
        <v>1.6360000000000001E-3</v>
      </c>
      <c r="AA213" s="4">
        <v>-2.5669999999999998E-2</v>
      </c>
      <c r="AB213" s="4">
        <v>3.1050000000000001E-3</v>
      </c>
      <c r="AC213" s="4">
        <v>1.4992999999999999E-2</v>
      </c>
      <c r="AD213" s="4">
        <v>5.019E-3</v>
      </c>
      <c r="AE213" s="4">
        <v>3.0537000000000002E-2</v>
      </c>
      <c r="AF213" s="4">
        <v>2.3930000000000002E-3</v>
      </c>
      <c r="AG213" s="4">
        <v>-2.5899999999999999E-3</v>
      </c>
      <c r="AH213" s="4">
        <v>3.4751999999999998E-2</v>
      </c>
      <c r="AI213" s="4">
        <v>-4.1900000000000001E-3</v>
      </c>
      <c r="AJ213" s="4">
        <v>3.1130999999999999E-2</v>
      </c>
      <c r="AK213" s="4">
        <v>2.581E-3</v>
      </c>
      <c r="AL213" s="4">
        <v>-3.5100000000000001E-3</v>
      </c>
      <c r="AM213" s="4">
        <v>2.0349999999999999E-3</v>
      </c>
      <c r="AN213" s="4">
        <v>3.444E-3</v>
      </c>
      <c r="AO213" s="4">
        <v>-3.5200000000000001E-3</v>
      </c>
      <c r="AP213" s="4">
        <v>-4.8999999999999998E-3</v>
      </c>
      <c r="AQ213" s="4">
        <v>-4.4900000000000001E-3</v>
      </c>
      <c r="AR213" s="4">
        <v>4.1929999999999997E-3</v>
      </c>
      <c r="AS213" s="4">
        <v>1.3320000000000001E-3</v>
      </c>
      <c r="AT213" s="4">
        <v>0</v>
      </c>
      <c r="AU213" s="4">
        <v>1.0163999999999999E-2</v>
      </c>
      <c r="AV213" s="10"/>
      <c r="AW213" s="4">
        <v>5.9880000000000003E-3</v>
      </c>
      <c r="AX213" s="4">
        <v>1.562E-3</v>
      </c>
      <c r="AY213" s="4">
        <v>7.9780000000000007E-3</v>
      </c>
      <c r="AZ213" s="4">
        <v>-1.223E-2</v>
      </c>
    </row>
    <row r="214" spans="1:52" x14ac:dyDescent="0.2">
      <c r="A214" s="6">
        <v>43774</v>
      </c>
      <c r="B214" s="4">
        <v>2.0230000000000001E-3</v>
      </c>
      <c r="C214" s="4">
        <v>5.1151010000000004E-3</v>
      </c>
      <c r="D214" s="4">
        <v>8.4569999999999992E-3</v>
      </c>
      <c r="E214" s="4">
        <v>3.4619999999999998E-3</v>
      </c>
      <c r="F214" s="4">
        <v>-8.7000000000000001E-4</v>
      </c>
      <c r="G214" s="4">
        <v>4.9100000000000001E-4</v>
      </c>
      <c r="H214" s="4">
        <v>-6.8599999999999998E-3</v>
      </c>
      <c r="I214" s="4">
        <v>1.2801E-2</v>
      </c>
      <c r="J214" s="4">
        <v>4.9750000000000003E-3</v>
      </c>
      <c r="K214" s="4">
        <v>8.4010000000000005E-3</v>
      </c>
      <c r="L214" s="4">
        <v>1.1265000000000001E-2</v>
      </c>
      <c r="M214" s="4">
        <v>0</v>
      </c>
      <c r="N214" s="4">
        <v>0</v>
      </c>
      <c r="O214" s="4">
        <v>4.6129999999999999E-3</v>
      </c>
      <c r="P214" s="4">
        <v>2.5179999999999998E-3</v>
      </c>
      <c r="Q214" s="4">
        <v>1.8575999999999999E-2</v>
      </c>
      <c r="R214" s="4">
        <v>1.5865000000000001E-2</v>
      </c>
      <c r="S214" s="4">
        <v>-4.1999999999999997E-3</v>
      </c>
      <c r="T214" s="4">
        <v>-1.66E-3</v>
      </c>
      <c r="U214" s="4">
        <v>-8.8199999999999997E-3</v>
      </c>
      <c r="V214" s="4">
        <v>-2.3800000000000002E-3</v>
      </c>
      <c r="W214" s="4">
        <v>1.0529999999999999E-3</v>
      </c>
      <c r="X214" s="4">
        <v>6.2110000000000004E-3</v>
      </c>
      <c r="Y214" s="4">
        <v>8.8629999999999994E-3</v>
      </c>
      <c r="Z214" s="4">
        <v>1.2331E-2</v>
      </c>
      <c r="AA214" s="4">
        <v>6.1209999999999997E-3</v>
      </c>
      <c r="AB214" s="4">
        <v>-2.035E-2</v>
      </c>
      <c r="AC214" s="4">
        <v>-3.329E-2</v>
      </c>
      <c r="AD214" s="4">
        <v>9.9629999999999996E-3</v>
      </c>
      <c r="AE214" s="4">
        <v>-6.0299999999999998E-3</v>
      </c>
      <c r="AF214" s="4">
        <v>3.9760000000000004E-3</v>
      </c>
      <c r="AG214" s="4">
        <v>1.1908999999999999E-2</v>
      </c>
      <c r="AH214" s="4">
        <v>1.2200000000000001E-2</v>
      </c>
      <c r="AI214" s="4">
        <v>9.3199999999999999E-4</v>
      </c>
      <c r="AJ214" s="4">
        <v>-1.1560000000000001E-2</v>
      </c>
      <c r="AK214" s="4">
        <v>-2.5799999999999998E-3</v>
      </c>
      <c r="AL214" s="4">
        <v>-8.8400000000000006E-3</v>
      </c>
      <c r="AM214" s="4">
        <v>0</v>
      </c>
      <c r="AN214" s="4">
        <v>7.1929999999999997E-3</v>
      </c>
      <c r="AO214" s="4">
        <v>-2.1389999999999999E-2</v>
      </c>
      <c r="AP214" s="4">
        <v>0</v>
      </c>
      <c r="AQ214" s="4">
        <v>-5.2700000000000004E-3</v>
      </c>
      <c r="AR214" s="4">
        <v>2.0899999999999998E-3</v>
      </c>
      <c r="AS214" s="4">
        <v>-3.3300000000000001E-3</v>
      </c>
      <c r="AT214" s="4">
        <v>-5.7000000000000002E-3</v>
      </c>
      <c r="AU214" s="4">
        <v>-1.6900000000000001E-3</v>
      </c>
      <c r="AV214" s="10"/>
      <c r="AW214" s="4">
        <v>5.2100000000000002E-3</v>
      </c>
      <c r="AX214" s="4">
        <v>-6.2E-4</v>
      </c>
      <c r="AY214" s="4">
        <v>1.2151E-2</v>
      </c>
      <c r="AZ214" s="4">
        <v>-9.1599999999999997E-3</v>
      </c>
    </row>
    <row r="215" spans="1:52" x14ac:dyDescent="0.2">
      <c r="A215" s="6">
        <v>43775</v>
      </c>
      <c r="B215" s="4">
        <v>-4.3800000000000002E-3</v>
      </c>
      <c r="C215" s="4">
        <v>-1.8018506E-2</v>
      </c>
      <c r="D215" s="4">
        <v>0</v>
      </c>
      <c r="E215" s="4">
        <v>-1.5399999999999999E-3</v>
      </c>
      <c r="F215" s="4">
        <v>-2.3650000000000001E-2</v>
      </c>
      <c r="G215" s="4">
        <v>-2.282E-2</v>
      </c>
      <c r="H215" s="4">
        <v>-1.5610000000000001E-2</v>
      </c>
      <c r="I215" s="4">
        <v>1.4775E-2</v>
      </c>
      <c r="J215" s="4">
        <v>-1.248E-2</v>
      </c>
      <c r="K215" s="4">
        <v>3.8539999999999998E-3</v>
      </c>
      <c r="L215" s="4">
        <v>-1.8880000000000001E-2</v>
      </c>
      <c r="M215" s="4">
        <v>-3.3400000000000001E-3</v>
      </c>
      <c r="N215" s="4">
        <v>1.9602000000000001E-2</v>
      </c>
      <c r="O215" s="4">
        <v>-8.6700000000000006E-3</v>
      </c>
      <c r="P215" s="4">
        <v>-2.0320000000000001E-2</v>
      </c>
      <c r="Q215" s="4">
        <v>0</v>
      </c>
      <c r="R215" s="4">
        <v>-4.2100000000000002E-3</v>
      </c>
      <c r="S215" s="4">
        <v>-7.0400000000000003E-3</v>
      </c>
      <c r="T215" s="4">
        <v>-3.3300000000000001E-3</v>
      </c>
      <c r="U215" s="4">
        <v>-1.018E-2</v>
      </c>
      <c r="V215" s="4">
        <v>-2.0039999999999999E-2</v>
      </c>
      <c r="W215" s="4">
        <v>0</v>
      </c>
      <c r="X215" s="4">
        <v>-6.2100000000000002E-3</v>
      </c>
      <c r="Y215" s="4">
        <v>-8.9149999999999993E-2</v>
      </c>
      <c r="Z215" s="4">
        <v>-6.0400000000000002E-3</v>
      </c>
      <c r="AA215" s="4">
        <v>-2.16E-3</v>
      </c>
      <c r="AB215" s="4">
        <v>-2.6610000000000002E-2</v>
      </c>
      <c r="AC215" s="4">
        <v>-2.3869999999999999E-2</v>
      </c>
      <c r="AD215" s="4">
        <v>1.238E-3</v>
      </c>
      <c r="AE215" s="4">
        <v>-1.5100000000000001E-3</v>
      </c>
      <c r="AF215" s="4">
        <v>-5.5700000000000003E-3</v>
      </c>
      <c r="AG215" s="4">
        <v>2.9910000000000002E-3</v>
      </c>
      <c r="AH215" s="4">
        <v>2.843E-3</v>
      </c>
      <c r="AI215" s="4">
        <v>-3.5560000000000001E-2</v>
      </c>
      <c r="AJ215" s="4">
        <v>2.6769999999999999E-2</v>
      </c>
      <c r="AK215" s="4">
        <v>2.581E-3</v>
      </c>
      <c r="AL215" s="4">
        <v>-7.1300000000000001E-3</v>
      </c>
      <c r="AM215" s="4">
        <v>-2.2610000000000002E-2</v>
      </c>
      <c r="AN215" s="4">
        <v>-9.2599999999999991E-3</v>
      </c>
      <c r="AO215" s="4">
        <v>4.5750000000000001E-3</v>
      </c>
      <c r="AP215" s="4">
        <v>-4.9199999999999999E-3</v>
      </c>
      <c r="AQ215" s="4">
        <v>-3.7799999999999999E-3</v>
      </c>
      <c r="AR215" s="4">
        <v>-2.3230000000000001E-2</v>
      </c>
      <c r="AS215" s="4">
        <v>-2.2970000000000001E-2</v>
      </c>
      <c r="AT215" s="4">
        <v>-8.6099999999999996E-3</v>
      </c>
      <c r="AU215" s="4">
        <v>-1.189E-2</v>
      </c>
      <c r="AV215" s="4">
        <v>2.9399999999999999E-3</v>
      </c>
      <c r="AW215" s="4">
        <v>-1.3950000000000001E-2</v>
      </c>
      <c r="AX215" s="4">
        <v>-8.4700000000000001E-3</v>
      </c>
      <c r="AY215" s="4">
        <v>-1.5100000000000001E-3</v>
      </c>
      <c r="AZ215" s="4">
        <v>-1.3679999999999999E-2</v>
      </c>
    </row>
    <row r="216" spans="1:52" x14ac:dyDescent="0.2">
      <c r="A216" s="6">
        <v>43776</v>
      </c>
      <c r="B216" s="4">
        <v>1.0251E-2</v>
      </c>
      <c r="C216" s="4">
        <v>9.693129E-3</v>
      </c>
      <c r="D216" s="4">
        <v>6.9930000000000001E-3</v>
      </c>
      <c r="E216" s="4">
        <v>4.2220000000000001E-3</v>
      </c>
      <c r="F216" s="4">
        <v>8.8260000000000005E-3</v>
      </c>
      <c r="G216" s="4">
        <v>7.8720000000000005E-3</v>
      </c>
      <c r="H216" s="4">
        <v>1.0435E-2</v>
      </c>
      <c r="I216" s="4">
        <v>-4.0099999999999997E-3</v>
      </c>
      <c r="J216" s="4">
        <v>7.509E-3</v>
      </c>
      <c r="K216" s="4">
        <v>1.3245E-2</v>
      </c>
      <c r="L216" s="4">
        <v>9.3900000000000008E-3</v>
      </c>
      <c r="M216" s="4">
        <v>2.2502999999999999E-2</v>
      </c>
      <c r="N216" s="4">
        <v>1.4916E-2</v>
      </c>
      <c r="O216" s="4">
        <v>1.0812E-2</v>
      </c>
      <c r="P216" s="4">
        <v>5.9699999999999996E-3</v>
      </c>
      <c r="Q216" s="4">
        <v>1.8238000000000001E-2</v>
      </c>
      <c r="R216" s="4">
        <v>2.1050000000000001E-3</v>
      </c>
      <c r="S216" s="4">
        <v>1.8901999999999999E-2</v>
      </c>
      <c r="T216" s="4">
        <v>-5.0099999999999997E-3</v>
      </c>
      <c r="U216" s="4">
        <v>1.1443E-2</v>
      </c>
      <c r="V216" s="4">
        <v>7.4859999999999996E-2</v>
      </c>
      <c r="W216" s="4">
        <v>-1.0499999999999999E-3</v>
      </c>
      <c r="X216" s="4">
        <v>9.3019999999999995E-3</v>
      </c>
      <c r="Y216" s="4">
        <v>1.278E-2</v>
      </c>
      <c r="Z216" s="4">
        <v>8.5280000000000009E-3</v>
      </c>
      <c r="AA216" s="4">
        <v>2.2057E-2</v>
      </c>
      <c r="AB216" s="4">
        <v>2.0580000000000001E-2</v>
      </c>
      <c r="AC216" s="4">
        <v>1.2526000000000001E-2</v>
      </c>
      <c r="AD216" s="4">
        <v>-2.48E-3</v>
      </c>
      <c r="AE216" s="4">
        <v>-4.5599999999999998E-3</v>
      </c>
      <c r="AF216" s="4">
        <v>1.2689000000000001E-2</v>
      </c>
      <c r="AG216" s="4">
        <v>2.0967E-2</v>
      </c>
      <c r="AH216" s="4">
        <v>5.2599999999999999E-4</v>
      </c>
      <c r="AI216" s="4">
        <v>1.1516E-2</v>
      </c>
      <c r="AJ216" s="4">
        <v>2.6072000000000001E-2</v>
      </c>
      <c r="AK216" s="4">
        <v>5.1409999999999997E-3</v>
      </c>
      <c r="AL216" s="4">
        <v>1.0671999999999999E-2</v>
      </c>
      <c r="AM216" s="4">
        <v>1.8537999999999999E-2</v>
      </c>
      <c r="AN216" s="4">
        <v>6.8659999999999997E-3</v>
      </c>
      <c r="AO216" s="4">
        <v>4.8836999999999998E-2</v>
      </c>
      <c r="AP216" s="4">
        <v>-1.491E-2</v>
      </c>
      <c r="AQ216" s="4">
        <v>4.535E-3</v>
      </c>
      <c r="AR216" s="4">
        <v>1.0626999999999999E-2</v>
      </c>
      <c r="AS216" s="4">
        <v>1.0201E-2</v>
      </c>
      <c r="AT216" s="4">
        <v>1.1461000000000001E-2</v>
      </c>
      <c r="AU216" s="4">
        <v>1.8617999999999999E-2</v>
      </c>
      <c r="AV216" s="4">
        <v>7.3130000000000001E-3</v>
      </c>
      <c r="AW216" s="4">
        <v>2.4049999999999998E-2</v>
      </c>
      <c r="AX216" s="4">
        <v>2.1808000000000001E-2</v>
      </c>
      <c r="AY216" s="4">
        <v>-3.3300000000000001E-3</v>
      </c>
      <c r="AZ216" s="4">
        <v>9.1261999999999996E-2</v>
      </c>
    </row>
    <row r="217" spans="1:52" x14ac:dyDescent="0.2">
      <c r="A217" s="6">
        <v>43777</v>
      </c>
      <c r="B217" s="9">
        <v>-1.1E-5</v>
      </c>
      <c r="C217" s="4">
        <v>1.3414446E-2</v>
      </c>
      <c r="D217" s="4">
        <v>1.0399E-2</v>
      </c>
      <c r="E217" s="4">
        <v>5.3480000000000003E-3</v>
      </c>
      <c r="F217" s="4">
        <v>-2.1319999999999999E-2</v>
      </c>
      <c r="G217" s="4">
        <v>6.2200000000000005E-4</v>
      </c>
      <c r="H217" s="4">
        <v>-1.043E-2</v>
      </c>
      <c r="I217" s="4">
        <v>-1.34E-3</v>
      </c>
      <c r="J217" s="4">
        <v>0</v>
      </c>
      <c r="K217" s="4">
        <v>1.6429999999999999E-3</v>
      </c>
      <c r="L217" s="4">
        <v>-8.4000000000000003E-4</v>
      </c>
      <c r="M217" s="4">
        <v>-1.97E-3</v>
      </c>
      <c r="N217" s="4">
        <v>1.6518999999999999E-2</v>
      </c>
      <c r="O217" s="4">
        <v>1.15E-4</v>
      </c>
      <c r="P217" s="4">
        <v>-2.3230000000000001E-2</v>
      </c>
      <c r="Q217" s="4">
        <v>-2.4389999999999998E-2</v>
      </c>
      <c r="R217" s="4">
        <v>7.3340000000000002E-3</v>
      </c>
      <c r="S217" s="4">
        <v>-1.678E-2</v>
      </c>
      <c r="T217" s="4">
        <v>-1.519E-2</v>
      </c>
      <c r="U217" s="4">
        <v>-5.0699999999999999E-3</v>
      </c>
      <c r="V217" s="4">
        <v>3.8324999999999998E-2</v>
      </c>
      <c r="W217" s="4">
        <v>1.5164E-2</v>
      </c>
      <c r="X217" s="4">
        <v>-1.555E-2</v>
      </c>
      <c r="Y217" s="4">
        <v>1.8867999999999999E-2</v>
      </c>
      <c r="Z217" s="4">
        <v>8.2380000000000005E-3</v>
      </c>
      <c r="AA217" s="4">
        <v>1.758E-3</v>
      </c>
      <c r="AB217" s="4">
        <v>-4.691E-2</v>
      </c>
      <c r="AC217" s="4">
        <v>-6.8699999999999997E-2</v>
      </c>
      <c r="AD217" s="4">
        <v>2.0872000000000002E-2</v>
      </c>
      <c r="AE217" s="4">
        <v>2.1085E-2</v>
      </c>
      <c r="AF217" s="4">
        <v>1.7187999999999998E-2</v>
      </c>
      <c r="AG217" s="4">
        <v>-2.2300000000000002E-3</v>
      </c>
      <c r="AH217" s="4">
        <v>7.3499999999999998E-4</v>
      </c>
      <c r="AI217" s="4">
        <v>-1.2E-2</v>
      </c>
      <c r="AJ217" s="4">
        <v>7.326E-3</v>
      </c>
      <c r="AK217" s="4">
        <v>-7.7200000000000003E-3</v>
      </c>
      <c r="AL217" s="4">
        <v>-5.77E-3</v>
      </c>
      <c r="AM217" s="4">
        <v>-6.1399999999999996E-3</v>
      </c>
      <c r="AN217" s="4">
        <v>-2.7399999999999998E-3</v>
      </c>
      <c r="AO217" s="4">
        <v>-3.09E-2</v>
      </c>
      <c r="AP217" s="4">
        <v>1.4907E-2</v>
      </c>
      <c r="AQ217" s="4">
        <v>6.0150000000000004E-3</v>
      </c>
      <c r="AR217" s="4">
        <v>2.1120000000000002E-3</v>
      </c>
      <c r="AS217" s="4">
        <v>-1.225E-2</v>
      </c>
      <c r="AT217" s="4">
        <v>0</v>
      </c>
      <c r="AU217" s="4">
        <v>-6.7299999999999999E-3</v>
      </c>
      <c r="AV217" s="4">
        <v>-1.09E-3</v>
      </c>
      <c r="AW217" s="4">
        <v>-2.5000000000000001E-4</v>
      </c>
      <c r="AX217" s="4">
        <v>-1.3650000000000001E-2</v>
      </c>
      <c r="AY217" s="4">
        <v>2.0124E-2</v>
      </c>
      <c r="AZ217" s="4">
        <v>2.3521E-2</v>
      </c>
    </row>
    <row r="218" spans="1:52" x14ac:dyDescent="0.2">
      <c r="A218" s="7">
        <v>43780</v>
      </c>
      <c r="B218" s="4">
        <v>9.4800000000000006E-3</v>
      </c>
      <c r="C218" s="4">
        <v>4.4317890000000002E-3</v>
      </c>
      <c r="D218" s="4">
        <v>-3.4499999999999999E-3</v>
      </c>
      <c r="E218" s="4">
        <v>-2.5860000000000001E-2</v>
      </c>
      <c r="F218" s="4">
        <v>1.794E-3</v>
      </c>
      <c r="G218" s="4">
        <v>9.4079999999999997E-3</v>
      </c>
      <c r="H218" s="4">
        <v>8.7030000000000007E-3</v>
      </c>
      <c r="I218" s="4">
        <v>-3.2200000000000002E-3</v>
      </c>
      <c r="J218" s="4">
        <v>4.9750000000000003E-3</v>
      </c>
      <c r="K218" s="4">
        <v>1.1054E-2</v>
      </c>
      <c r="L218" s="4">
        <v>2.0826999999999998E-2</v>
      </c>
      <c r="M218" s="4">
        <v>1.2382000000000001E-2</v>
      </c>
      <c r="N218" s="4">
        <v>-6.7000000000000002E-3</v>
      </c>
      <c r="O218" s="4">
        <v>3.4672000000000001E-2</v>
      </c>
      <c r="P218" s="4">
        <v>1.2111E-2</v>
      </c>
      <c r="Q218" s="4">
        <v>-3.0899999999999999E-3</v>
      </c>
      <c r="R218" s="4">
        <v>-5.6910000000000002E-2</v>
      </c>
      <c r="S218" s="4">
        <v>1.7476999999999999E-2</v>
      </c>
      <c r="T218" s="4">
        <v>1.6864000000000001E-2</v>
      </c>
      <c r="U218" s="4">
        <v>-1.2700000000000001E-3</v>
      </c>
      <c r="V218" s="4">
        <v>2.7809E-2</v>
      </c>
      <c r="W218" s="4">
        <v>9.8119999999999995E-3</v>
      </c>
      <c r="X218" s="4">
        <v>9.3600000000000003E-3</v>
      </c>
      <c r="Y218" s="4">
        <v>-6.2500000000000003E-3</v>
      </c>
      <c r="Z218" s="4">
        <v>-1.095E-2</v>
      </c>
      <c r="AA218" s="4">
        <v>1.3952000000000001E-2</v>
      </c>
      <c r="AB218" s="4">
        <v>1.8834E-2</v>
      </c>
      <c r="AC218" s="4">
        <v>0</v>
      </c>
      <c r="AD218" s="4">
        <v>2.4269999999999999E-3</v>
      </c>
      <c r="AE218" s="4">
        <v>1.7725999999999999E-2</v>
      </c>
      <c r="AF218" s="4">
        <v>-3.0999999999999999E-3</v>
      </c>
      <c r="AG218" s="4">
        <v>1.5923E-2</v>
      </c>
      <c r="AH218" s="4">
        <v>-2.3910000000000001E-2</v>
      </c>
      <c r="AI218" s="4">
        <v>1.7233999999999999E-2</v>
      </c>
      <c r="AJ218" s="4">
        <v>3.643E-3</v>
      </c>
      <c r="AK218" s="4">
        <v>1.0283E-2</v>
      </c>
      <c r="AL218" s="4">
        <v>9.7389999999999994E-3</v>
      </c>
      <c r="AM218" s="4">
        <v>2.0326E-2</v>
      </c>
      <c r="AN218" s="4">
        <v>4.45E-3</v>
      </c>
      <c r="AO218" s="4">
        <v>2.1229999999999999E-2</v>
      </c>
      <c r="AP218" s="4">
        <v>-1.23E-3</v>
      </c>
      <c r="AQ218" s="4">
        <v>1.3403E-2</v>
      </c>
      <c r="AR218" s="4">
        <v>4.2110000000000003E-3</v>
      </c>
      <c r="AS218" s="4">
        <v>1.4956000000000001E-2</v>
      </c>
      <c r="AT218" s="4">
        <v>5.6820000000000004E-3</v>
      </c>
      <c r="AU218" s="4">
        <v>2.0608000000000001E-2</v>
      </c>
      <c r="AV218" s="4">
        <v>1.3044E-2</v>
      </c>
      <c r="AW218" s="4">
        <v>1.0966E-2</v>
      </c>
      <c r="AX218" s="4">
        <v>8.3990000000000002E-3</v>
      </c>
      <c r="AY218" s="4">
        <v>1.4465E-2</v>
      </c>
      <c r="AZ218" s="4">
        <v>0</v>
      </c>
    </row>
    <row r="219" spans="1:52" x14ac:dyDescent="0.2">
      <c r="A219" s="7">
        <v>43781</v>
      </c>
      <c r="B219" s="4">
        <v>-1.34E-3</v>
      </c>
      <c r="C219" s="4">
        <v>-1.6882069999999999E-2</v>
      </c>
      <c r="D219" s="4">
        <v>-4.8599999999999997E-3</v>
      </c>
      <c r="E219" s="4">
        <v>-9.4299999999999991E-3</v>
      </c>
      <c r="F219" s="4">
        <v>-5.3899999999999998E-3</v>
      </c>
      <c r="G219" s="4">
        <v>-8.5400000000000007E-3</v>
      </c>
      <c r="H219" s="4">
        <v>-1.0449999999999999E-2</v>
      </c>
      <c r="I219" s="4">
        <v>-2.15E-3</v>
      </c>
      <c r="J219" s="4">
        <v>0</v>
      </c>
      <c r="K219" s="4">
        <v>9.6970000000000008E-3</v>
      </c>
      <c r="L219" s="4">
        <v>1.2337000000000001E-2</v>
      </c>
      <c r="M219" s="4">
        <v>5.8120000000000003E-3</v>
      </c>
      <c r="N219" s="4">
        <v>-2.4499999999999999E-3</v>
      </c>
      <c r="O219" s="4">
        <v>-1.508E-2</v>
      </c>
      <c r="P219" s="4">
        <v>1.1115999999999999E-2</v>
      </c>
      <c r="Q219" s="4">
        <v>1.5361E-2</v>
      </c>
      <c r="R219" s="4">
        <v>-2.1219999999999999E-2</v>
      </c>
      <c r="S219" s="4">
        <v>-1.325E-2</v>
      </c>
      <c r="T219" s="4">
        <v>-1.67E-3</v>
      </c>
      <c r="U219" s="4">
        <v>0</v>
      </c>
      <c r="V219" s="4">
        <v>7.0080000000000003E-3</v>
      </c>
      <c r="W219" s="4">
        <v>-3.0899999999999999E-3</v>
      </c>
      <c r="X219" s="4">
        <v>-6.2300000000000003E-3</v>
      </c>
      <c r="Y219" s="4">
        <v>-9.4500000000000001E-3</v>
      </c>
      <c r="Z219" s="4">
        <v>3.5170000000000002E-3</v>
      </c>
      <c r="AA219" s="4">
        <v>7.2480000000000001E-3</v>
      </c>
      <c r="AB219" s="4">
        <v>3.594E-3</v>
      </c>
      <c r="AC219" s="4">
        <v>0</v>
      </c>
      <c r="AD219" s="4">
        <v>3.63E-3</v>
      </c>
      <c r="AE219" s="4">
        <v>1.5977000000000002E-2</v>
      </c>
      <c r="AF219" s="4">
        <v>-1.0149999999999999E-2</v>
      </c>
      <c r="AG219" s="4">
        <v>8.2399999999999997E-4</v>
      </c>
      <c r="AH219" s="4">
        <v>4.0790000000000002E-3</v>
      </c>
      <c r="AI219" s="4">
        <v>-2.8500000000000001E-3</v>
      </c>
      <c r="AJ219" s="4">
        <v>-3.64E-3</v>
      </c>
      <c r="AK219" s="4">
        <v>2.5539999999999998E-3</v>
      </c>
      <c r="AL219" s="4">
        <v>1.3209999999999999E-3</v>
      </c>
      <c r="AM219" s="4">
        <v>0</v>
      </c>
      <c r="AN219" s="4">
        <v>-3.0799999999999998E-3</v>
      </c>
      <c r="AO219" s="4">
        <v>-3.5909999999999997E-2</v>
      </c>
      <c r="AP219" s="4">
        <v>6.1539999999999997E-3</v>
      </c>
      <c r="AQ219" s="4">
        <v>-1.116E-2</v>
      </c>
      <c r="AR219" s="4">
        <v>0</v>
      </c>
      <c r="AS219" s="4">
        <v>1.3489999999999999E-3</v>
      </c>
      <c r="AT219" s="4">
        <v>0</v>
      </c>
      <c r="AU219" s="4">
        <v>2.3966000000000001E-2</v>
      </c>
      <c r="AV219" s="4">
        <v>-3.5909999999999997E-2</v>
      </c>
      <c r="AW219" s="4">
        <v>-1.2099999999999999E-3</v>
      </c>
      <c r="AX219" s="4">
        <v>1.5479999999999999E-3</v>
      </c>
      <c r="AY219" s="4">
        <v>2.9300000000000002E-4</v>
      </c>
      <c r="AZ219" s="4">
        <v>1.2208999999999999E-2</v>
      </c>
    </row>
    <row r="220" spans="1:52" x14ac:dyDescent="0.2">
      <c r="A220" s="8">
        <v>43782</v>
      </c>
      <c r="B220" s="4">
        <v>-9.3799999999999994E-3</v>
      </c>
      <c r="C220" s="4">
        <v>-1.2607246000000001E-2</v>
      </c>
      <c r="D220" s="4">
        <v>-4.1799999999999997E-3</v>
      </c>
      <c r="E220" s="4">
        <v>-5.5399999999999998E-3</v>
      </c>
      <c r="F220" s="4">
        <v>-2.2780000000000002E-2</v>
      </c>
      <c r="G220" s="4">
        <v>-1.0999999999999999E-2</v>
      </c>
      <c r="H220" s="4">
        <v>-8.8000000000000005E-3</v>
      </c>
      <c r="I220" s="4">
        <v>-8.3899999999999999E-3</v>
      </c>
      <c r="J220" s="4">
        <v>1.653E-3</v>
      </c>
      <c r="K220" s="4">
        <v>-1.9869999999999999E-2</v>
      </c>
      <c r="L220" s="4">
        <v>-6.13E-3</v>
      </c>
      <c r="M220" s="4">
        <v>-2.4109999999999999E-2</v>
      </c>
      <c r="N220" s="4">
        <v>7.3220000000000004E-3</v>
      </c>
      <c r="O220" s="4">
        <v>1.5E-3</v>
      </c>
      <c r="P220" s="4">
        <v>-1.456E-2</v>
      </c>
      <c r="Q220" s="4">
        <v>-6.1199999999999996E-3</v>
      </c>
      <c r="R220" s="4">
        <v>-2.1680000000000001E-2</v>
      </c>
      <c r="S220" s="4">
        <v>4.9040000000000004E-3</v>
      </c>
      <c r="T220" s="4">
        <v>-1.179E-2</v>
      </c>
      <c r="U220" s="4">
        <v>-1.668E-2</v>
      </c>
      <c r="V220" s="4">
        <v>4.529E-3</v>
      </c>
      <c r="W220" s="4">
        <v>0</v>
      </c>
      <c r="X220" s="4">
        <v>-3.13E-3</v>
      </c>
      <c r="Y220" s="4">
        <v>-6.3499999999999997E-3</v>
      </c>
      <c r="Z220" s="4">
        <v>-2.7100000000000002E-3</v>
      </c>
      <c r="AA220" s="4">
        <v>-1.0019999999999999E-2</v>
      </c>
      <c r="AB220" s="4">
        <v>9.7799999999999992E-4</v>
      </c>
      <c r="AC220" s="4">
        <v>-4.45E-3</v>
      </c>
      <c r="AD220" s="4">
        <v>-1.093E-2</v>
      </c>
      <c r="AE220" s="4">
        <v>1.4400000000000001E-3</v>
      </c>
      <c r="AF220" s="4">
        <v>-1.264E-2</v>
      </c>
      <c r="AG220" s="4">
        <v>-2.2630000000000001E-2</v>
      </c>
      <c r="AH220" s="4">
        <v>-1.685E-2</v>
      </c>
      <c r="AI220" s="4">
        <v>1.4270000000000001E-3</v>
      </c>
      <c r="AJ220" s="4">
        <v>-1.1010000000000001E-2</v>
      </c>
      <c r="AK220" s="4">
        <v>-1.542E-2</v>
      </c>
      <c r="AL220" s="4">
        <v>-8.8000000000000003E-4</v>
      </c>
      <c r="AM220" s="4">
        <v>-1.8270000000000002E-2</v>
      </c>
      <c r="AN220" s="4">
        <v>-1.3699999999999999E-3</v>
      </c>
      <c r="AO220" s="4">
        <v>-4.8999999999999998E-4</v>
      </c>
      <c r="AP220" s="4">
        <v>-6.1500000000000001E-3</v>
      </c>
      <c r="AQ220" s="4">
        <v>-1.8110000000000001E-2</v>
      </c>
      <c r="AR220" s="4">
        <v>-2.0999999999999999E-3</v>
      </c>
      <c r="AS220" s="4">
        <v>-3.3700000000000002E-3</v>
      </c>
      <c r="AT220" s="4">
        <v>-1.14E-2</v>
      </c>
      <c r="AU220" s="4">
        <v>-1.464E-2</v>
      </c>
      <c r="AV220" s="4">
        <v>-1.3520000000000001E-2</v>
      </c>
      <c r="AW220" s="4">
        <v>-1.073E-2</v>
      </c>
      <c r="AX220" s="4">
        <v>-6.8300000000000001E-3</v>
      </c>
      <c r="AY220" s="4">
        <v>-9.7199999999999995E-3</v>
      </c>
      <c r="AZ220" s="4">
        <v>1.2062E-2</v>
      </c>
    </row>
    <row r="221" spans="1:52" x14ac:dyDescent="0.2">
      <c r="A221" s="8">
        <v>43783</v>
      </c>
      <c r="B221" s="4">
        <v>6.9569999999999996E-3</v>
      </c>
      <c r="C221" s="4">
        <v>9.3897400000000006E-3</v>
      </c>
      <c r="D221" s="4">
        <v>2.1416999999999999E-2</v>
      </c>
      <c r="E221" s="4">
        <v>4.751E-3</v>
      </c>
      <c r="F221" s="4">
        <v>2.0074000000000002E-2</v>
      </c>
      <c r="G221" s="4">
        <v>1.2982E-2</v>
      </c>
      <c r="H221" s="4">
        <v>5.2859999999999999E-3</v>
      </c>
      <c r="I221" s="4">
        <v>5.4299999999999997E-4</v>
      </c>
      <c r="J221" s="4">
        <v>1.4754E-2</v>
      </c>
      <c r="K221" s="4">
        <v>6.6660000000000001E-3</v>
      </c>
      <c r="L221" s="4">
        <v>1.3249E-2</v>
      </c>
      <c r="M221" s="4">
        <v>1.8301000000000001E-2</v>
      </c>
      <c r="N221" s="4">
        <v>-1.2199999999999999E-3</v>
      </c>
      <c r="O221" s="4">
        <v>1.0286999999999999E-2</v>
      </c>
      <c r="P221" s="4">
        <v>7.7349999999999997E-3</v>
      </c>
      <c r="Q221" s="4">
        <v>3.9102999999999999E-2</v>
      </c>
      <c r="R221" s="4">
        <v>6.8970000000000004E-3</v>
      </c>
      <c r="S221" s="4">
        <v>1.1809999999999999E-2</v>
      </c>
      <c r="T221" s="4">
        <v>1.6806999999999999E-2</v>
      </c>
      <c r="U221" s="4">
        <v>1.2854000000000001E-2</v>
      </c>
      <c r="V221" s="4">
        <v>2.777E-3</v>
      </c>
      <c r="W221" s="4">
        <v>-9.3200000000000002E-3</v>
      </c>
      <c r="X221" s="4">
        <v>1.5552E-2</v>
      </c>
      <c r="Y221" s="4">
        <v>6.3489999999999996E-3</v>
      </c>
      <c r="Z221" s="4">
        <v>3.9529999999999999E-3</v>
      </c>
      <c r="AA221" s="4">
        <v>-3.499E-2</v>
      </c>
      <c r="AB221" s="4">
        <v>1.3592E-2</v>
      </c>
      <c r="AC221" s="4">
        <v>2.7519999999999999E-2</v>
      </c>
      <c r="AD221" s="4">
        <v>0</v>
      </c>
      <c r="AE221" s="4">
        <v>-1.4489999999999999E-2</v>
      </c>
      <c r="AF221" s="4">
        <v>-3.1800000000000001E-3</v>
      </c>
      <c r="AG221" s="4">
        <v>1.643E-2</v>
      </c>
      <c r="AH221" s="4">
        <v>6.0819999999999997E-3</v>
      </c>
      <c r="AI221" s="4">
        <v>1.9765000000000001E-2</v>
      </c>
      <c r="AJ221" s="4">
        <v>-3.7000000000000002E-3</v>
      </c>
      <c r="AK221" s="4">
        <v>1.0309E-2</v>
      </c>
      <c r="AL221" s="4">
        <v>0</v>
      </c>
      <c r="AM221" s="4">
        <v>1.222E-2</v>
      </c>
      <c r="AN221" s="4">
        <v>4.1079999999999997E-3</v>
      </c>
      <c r="AO221" s="4">
        <v>2.3775999999999999E-2</v>
      </c>
      <c r="AP221" s="4">
        <v>2.4659999999999999E-3</v>
      </c>
      <c r="AQ221" s="4">
        <v>1.5219999999999999E-3</v>
      </c>
      <c r="AR221" s="4">
        <v>-2.1099999999999999E-3</v>
      </c>
      <c r="AS221" s="4">
        <v>6.7390000000000002E-3</v>
      </c>
      <c r="AT221" s="4">
        <v>2.5461000000000001E-2</v>
      </c>
      <c r="AU221" s="4">
        <v>1.1944E-2</v>
      </c>
      <c r="AV221" s="4">
        <v>4.9049999999999996E-3</v>
      </c>
      <c r="AW221" s="4">
        <v>9.5200000000000007E-3</v>
      </c>
      <c r="AX221" s="4">
        <v>2.4305E-2</v>
      </c>
      <c r="AY221" s="4">
        <v>5.9199999999999997E-4</v>
      </c>
      <c r="AZ221" s="4">
        <v>1.031E-3</v>
      </c>
    </row>
    <row r="222" spans="1:52" x14ac:dyDescent="0.2">
      <c r="A222" s="8">
        <v>43784</v>
      </c>
      <c r="B222" s="4">
        <v>9.0019999999999996E-3</v>
      </c>
      <c r="C222" s="4">
        <v>6.744847E-3</v>
      </c>
      <c r="D222" s="4">
        <v>4.7730000000000003E-3</v>
      </c>
      <c r="E222" s="4">
        <v>3.5479999999999999E-3</v>
      </c>
      <c r="F222" s="4">
        <v>7.2009999999999999E-3</v>
      </c>
      <c r="G222" s="4">
        <v>-4.7200000000000002E-3</v>
      </c>
      <c r="H222" s="4">
        <v>1.756E-3</v>
      </c>
      <c r="I222" s="4">
        <v>1.2687E-2</v>
      </c>
      <c r="J222" s="4">
        <v>9.7169999999999999E-3</v>
      </c>
      <c r="K222" s="4">
        <v>1.1467E-2</v>
      </c>
      <c r="L222" s="4">
        <v>8.6770000000000007E-3</v>
      </c>
      <c r="M222" s="4">
        <v>1.3509E-2</v>
      </c>
      <c r="N222" s="4">
        <v>1.2701E-2</v>
      </c>
      <c r="O222" s="4">
        <v>1.8626E-2</v>
      </c>
      <c r="P222" s="4">
        <v>1.1915E-2</v>
      </c>
      <c r="Q222" s="4">
        <v>5.8820000000000001E-3</v>
      </c>
      <c r="R222" s="4">
        <v>3.7103999999999998E-2</v>
      </c>
      <c r="S222" s="4">
        <v>1.0989000000000001E-2</v>
      </c>
      <c r="T222" s="4">
        <v>1.6528999999999999E-2</v>
      </c>
      <c r="U222" s="4">
        <v>3.8240000000000001E-3</v>
      </c>
      <c r="V222" s="4">
        <v>0</v>
      </c>
      <c r="W222" s="4">
        <v>1.3950000000000001E-2</v>
      </c>
      <c r="X222" s="4">
        <v>9.2169999999999995E-3</v>
      </c>
      <c r="Y222" s="4">
        <v>-3.1700000000000001E-3</v>
      </c>
      <c r="Z222" s="4">
        <v>7.7860000000000004E-3</v>
      </c>
      <c r="AA222" s="4">
        <v>-5.77E-3</v>
      </c>
      <c r="AB222" s="4">
        <v>3.5300000000000002E-3</v>
      </c>
      <c r="AC222" s="4">
        <v>7.5719999999999997E-3</v>
      </c>
      <c r="AD222" s="4">
        <v>1.0928999999999999E-2</v>
      </c>
      <c r="AE222" s="4">
        <v>-1.027E-2</v>
      </c>
      <c r="AF222" s="4">
        <v>1.1102000000000001E-2</v>
      </c>
      <c r="AG222" s="4">
        <v>1.0031E-2</v>
      </c>
      <c r="AH222" s="4">
        <v>1.2695E-2</v>
      </c>
      <c r="AI222" s="4">
        <v>-9.3000000000000005E-4</v>
      </c>
      <c r="AJ222" s="4">
        <v>-3.7100000000000002E-3</v>
      </c>
      <c r="AK222" s="4">
        <v>2.0305E-2</v>
      </c>
      <c r="AL222" s="4">
        <v>4.3940000000000003E-3</v>
      </c>
      <c r="AM222" s="4">
        <v>8.0649999999999993E-3</v>
      </c>
      <c r="AN222" s="4">
        <v>3.411E-3</v>
      </c>
      <c r="AO222" s="4">
        <v>2.6785E-2</v>
      </c>
      <c r="AP222" s="4">
        <v>7.3619999999999996E-3</v>
      </c>
      <c r="AQ222" s="4">
        <v>3.0370000000000002E-3</v>
      </c>
      <c r="AR222" s="4">
        <v>0</v>
      </c>
      <c r="AS222" s="4">
        <v>7.3600000000000002E-3</v>
      </c>
      <c r="AT222" s="4">
        <v>5.5710000000000004E-3</v>
      </c>
      <c r="AU222" s="4">
        <v>1.3401E-2</v>
      </c>
      <c r="AV222" s="4">
        <v>2.2560000000000002E-3</v>
      </c>
      <c r="AW222" s="4">
        <v>2.0441000000000001E-2</v>
      </c>
      <c r="AX222" s="4">
        <v>6.0610000000000004E-3</v>
      </c>
      <c r="AY222" s="4">
        <v>5.0140000000000002E-3</v>
      </c>
      <c r="AZ222" s="4">
        <v>-1.42E-3</v>
      </c>
    </row>
    <row r="223" spans="1:52" x14ac:dyDescent="0.2">
      <c r="A223" s="8">
        <v>43787</v>
      </c>
      <c r="B223" s="4">
        <v>-3.5300000000000002E-3</v>
      </c>
      <c r="C223" s="4">
        <v>1.9024036000000001E-2</v>
      </c>
      <c r="D223" s="4">
        <v>-7.5100000000000002E-3</v>
      </c>
      <c r="E223" s="4">
        <v>-4.3400000000000001E-3</v>
      </c>
      <c r="F223" s="4">
        <v>-8.0999999999999996E-3</v>
      </c>
      <c r="G223" s="4">
        <v>-5.0000000000000001E-4</v>
      </c>
      <c r="H223" s="4">
        <v>8.7340000000000004E-3</v>
      </c>
      <c r="I223" s="4">
        <v>2.1440000000000001E-3</v>
      </c>
      <c r="J223" s="4">
        <v>-9.7199999999999995E-3</v>
      </c>
      <c r="K223" s="4">
        <v>-4.3499999999999997E-3</v>
      </c>
      <c r="L223" s="4">
        <v>-2.8500000000000001E-3</v>
      </c>
      <c r="M223" s="4">
        <v>1.2769999999999999E-3</v>
      </c>
      <c r="N223" s="4">
        <v>-5.4200000000000003E-3</v>
      </c>
      <c r="O223" s="4">
        <v>-1.0059999999999999E-2</v>
      </c>
      <c r="P223" s="4">
        <v>-8.4999999999999995E-4</v>
      </c>
      <c r="Q223" s="4">
        <v>4.5852999999999998E-2</v>
      </c>
      <c r="R223" s="4">
        <v>-1.1000000000000001E-3</v>
      </c>
      <c r="S223" s="4">
        <v>-6.1700000000000001E-3</v>
      </c>
      <c r="T223" s="4">
        <v>-6.5799999999999999E-3</v>
      </c>
      <c r="U223" s="4">
        <v>-2.5500000000000002E-3</v>
      </c>
      <c r="V223" s="4">
        <v>-1.3610000000000001E-2</v>
      </c>
      <c r="W223" s="4">
        <v>-5.1000000000000004E-4</v>
      </c>
      <c r="X223" s="4">
        <v>-3.0599999999999998E-3</v>
      </c>
      <c r="Y223" s="4">
        <v>9.4789999999999996E-3</v>
      </c>
      <c r="Z223" s="4">
        <v>-9.5399999999999999E-3</v>
      </c>
      <c r="AA223" s="4">
        <v>-1.201E-2</v>
      </c>
      <c r="AB223" s="4">
        <v>-9.0100000000000006E-3</v>
      </c>
      <c r="AC223" s="4">
        <v>-2.6200000000000001E-2</v>
      </c>
      <c r="AD223" s="4">
        <v>-4.8399999999999997E-3</v>
      </c>
      <c r="AE223" s="4">
        <v>2.9072000000000001E-2</v>
      </c>
      <c r="AF223" s="4">
        <v>-7.9000000000000001E-4</v>
      </c>
      <c r="AG223" s="4">
        <v>-2.4599999999999999E-3</v>
      </c>
      <c r="AH223" s="4">
        <v>8.6219999999999995E-3</v>
      </c>
      <c r="AI223" s="4">
        <v>2.7950000000000002E-3</v>
      </c>
      <c r="AJ223" s="4">
        <v>0</v>
      </c>
      <c r="AK223" s="4">
        <v>-1.01E-2</v>
      </c>
      <c r="AL223" s="4">
        <v>3.5010000000000002E-3</v>
      </c>
      <c r="AM223" s="4">
        <v>-8.0599999999999995E-3</v>
      </c>
      <c r="AN223" s="4">
        <v>-7.8600000000000007E-3</v>
      </c>
      <c r="AO223" s="4">
        <v>1.5945999999999998E-2</v>
      </c>
      <c r="AP223" s="4">
        <v>-8.5900000000000004E-3</v>
      </c>
      <c r="AQ223" s="4">
        <v>1.0558E-2</v>
      </c>
      <c r="AR223" s="4">
        <v>1.0493000000000001E-2</v>
      </c>
      <c r="AS223" s="4">
        <v>0</v>
      </c>
      <c r="AT223" s="4">
        <v>-1.3990000000000001E-2</v>
      </c>
      <c r="AU223" s="4">
        <v>5.3200000000000003E-4</v>
      </c>
      <c r="AV223" s="4">
        <v>-6.7799999999999996E-3</v>
      </c>
      <c r="AW223" s="4">
        <v>3.8010000000000001E-3</v>
      </c>
      <c r="AX223" s="4">
        <v>-1.5100000000000001E-3</v>
      </c>
      <c r="AY223" s="4">
        <v>7.62E-3</v>
      </c>
      <c r="AZ223" s="4">
        <v>-5.5599999999999998E-3</v>
      </c>
    </row>
    <row r="224" spans="1:52" x14ac:dyDescent="0.2">
      <c r="A224" s="8">
        <v>43788</v>
      </c>
      <c r="B224" s="4">
        <v>7.0239999999999999E-3</v>
      </c>
      <c r="C224" s="4">
        <v>-5.3534999999999998E-3</v>
      </c>
      <c r="D224" s="4">
        <v>1.2262E-2</v>
      </c>
      <c r="E224" s="4">
        <v>4.7320000000000001E-3</v>
      </c>
      <c r="F224" s="4">
        <v>2.709E-3</v>
      </c>
      <c r="G224" s="4">
        <v>1.1528E-2</v>
      </c>
      <c r="H224" s="4">
        <v>5.2040000000000003E-3</v>
      </c>
      <c r="I224" s="4">
        <v>2.9399999999999999E-3</v>
      </c>
      <c r="J224" s="4">
        <v>1.1327E-2</v>
      </c>
      <c r="K224" s="4">
        <v>4.0990000000000002E-3</v>
      </c>
      <c r="L224" s="4">
        <v>1.5422E-2</v>
      </c>
      <c r="M224" s="4">
        <v>3.186E-3</v>
      </c>
      <c r="N224" s="4">
        <v>6.0239999999999998E-3</v>
      </c>
      <c r="O224" s="4">
        <v>8.3479999999999995E-3</v>
      </c>
      <c r="P224" s="4">
        <v>1.9288E-2</v>
      </c>
      <c r="Q224" s="4">
        <v>2.2162000000000001E-2</v>
      </c>
      <c r="R224" s="4">
        <v>2.6173999999999999E-2</v>
      </c>
      <c r="S224" s="4">
        <v>1.7035999999999999E-2</v>
      </c>
      <c r="T224" s="4">
        <v>3.2950000000000002E-3</v>
      </c>
      <c r="U224" s="4">
        <v>5.0889999999999998E-3</v>
      </c>
      <c r="V224" s="4">
        <v>1.755E-3</v>
      </c>
      <c r="W224" s="4">
        <v>1.8815999999999999E-2</v>
      </c>
      <c r="X224" s="4">
        <v>9.1599999999999997E-3</v>
      </c>
      <c r="Y224" s="4">
        <v>6.2700000000000004E-3</v>
      </c>
      <c r="Z224" s="4">
        <v>8.4530000000000004E-3</v>
      </c>
      <c r="AA224" s="4">
        <v>-1.83E-3</v>
      </c>
      <c r="AB224" s="4">
        <v>1.1568E-2</v>
      </c>
      <c r="AC224" s="4">
        <v>3.1576E-2</v>
      </c>
      <c r="AD224" s="4">
        <v>6.0499999999999998E-3</v>
      </c>
      <c r="AE224" s="4">
        <v>2.1262E-2</v>
      </c>
      <c r="AF224" s="4">
        <v>3.1519999999999999E-3</v>
      </c>
      <c r="AG224" s="4">
        <v>9.2770000000000005E-3</v>
      </c>
      <c r="AH224" s="4">
        <v>8.9689999999999995E-3</v>
      </c>
      <c r="AI224" s="4">
        <v>1.5689999999999999E-2</v>
      </c>
      <c r="AJ224" s="4">
        <v>0</v>
      </c>
      <c r="AK224" s="4">
        <v>1.2611000000000001E-2</v>
      </c>
      <c r="AL224" s="4">
        <v>1.2158E-2</v>
      </c>
      <c r="AM224" s="4">
        <v>8.0649999999999993E-3</v>
      </c>
      <c r="AN224" s="4">
        <v>2.0381E-2</v>
      </c>
      <c r="AO224" s="4">
        <v>9.5379999999999996E-3</v>
      </c>
      <c r="AP224" s="4">
        <v>3.692E-3</v>
      </c>
      <c r="AQ224" s="4">
        <v>1.4989999999999999E-3</v>
      </c>
      <c r="AR224" s="4">
        <v>6.2440000000000004E-3</v>
      </c>
      <c r="AS224" s="4">
        <v>1.3903E-2</v>
      </c>
      <c r="AT224" s="4">
        <v>1.3986E-2</v>
      </c>
      <c r="AU224" s="4">
        <v>-8.0199999999999994E-3</v>
      </c>
      <c r="AV224" s="4">
        <v>3.774E-3</v>
      </c>
      <c r="AW224" s="4">
        <v>9.6760000000000006E-3</v>
      </c>
      <c r="AX224" s="4">
        <v>1.2030000000000001E-2</v>
      </c>
      <c r="AY224" s="4">
        <v>5.2420000000000001E-3</v>
      </c>
      <c r="AZ224" s="4">
        <v>9.2940000000000002E-3</v>
      </c>
    </row>
    <row r="225" spans="1:52" x14ac:dyDescent="0.2">
      <c r="A225" s="8">
        <v>43789</v>
      </c>
      <c r="B225" s="4">
        <v>-1.455E-2</v>
      </c>
      <c r="C225" s="4">
        <v>5.8560791000000001E-2</v>
      </c>
      <c r="D225" s="4">
        <v>-2.0300000000000001E-3</v>
      </c>
      <c r="E225" s="4">
        <v>-2.0670000000000001E-2</v>
      </c>
      <c r="F225" s="4">
        <v>-2.928E-2</v>
      </c>
      <c r="G225" s="4">
        <v>-1.728E-2</v>
      </c>
      <c r="H225" s="4">
        <v>-1.3939999999999999E-2</v>
      </c>
      <c r="I225" s="4">
        <v>-6.1599999999999997E-3</v>
      </c>
      <c r="J225" s="4">
        <v>-9.7000000000000003E-3</v>
      </c>
      <c r="K225" s="4">
        <v>-1.3350000000000001E-2</v>
      </c>
      <c r="L225" s="4">
        <v>-2.3990000000000001E-2</v>
      </c>
      <c r="M225" s="4">
        <v>-2.5500000000000002E-3</v>
      </c>
      <c r="N225" s="4">
        <v>3.5969999999999999E-3</v>
      </c>
      <c r="O225" s="4">
        <v>-1.506E-2</v>
      </c>
      <c r="P225" s="4">
        <v>-1.7600000000000001E-2</v>
      </c>
      <c r="Q225" s="4">
        <v>-1.102E-2</v>
      </c>
      <c r="R225" s="4">
        <v>2.1510000000000001E-3</v>
      </c>
      <c r="S225" s="4">
        <v>-2.4629999999999999E-2</v>
      </c>
      <c r="T225" s="4">
        <v>-9.92E-3</v>
      </c>
      <c r="U225" s="4">
        <v>-1.9220000000000001E-2</v>
      </c>
      <c r="V225" s="4">
        <v>-5.28E-3</v>
      </c>
      <c r="W225" s="4">
        <v>-1.064E-2</v>
      </c>
      <c r="X225" s="4">
        <v>-2.1510000000000001E-2</v>
      </c>
      <c r="Y225" s="4">
        <v>-9.4199999999999996E-3</v>
      </c>
      <c r="Z225" s="4">
        <v>-2.0379999999999999E-2</v>
      </c>
      <c r="AA225" s="4">
        <v>-3.168E-2</v>
      </c>
      <c r="AB225" s="4">
        <v>-1.286E-2</v>
      </c>
      <c r="AC225" s="4">
        <v>-3.2200000000000002E-3</v>
      </c>
      <c r="AD225" s="4">
        <v>-6.0499999999999998E-3</v>
      </c>
      <c r="AE225" s="4">
        <v>1.1158E-2</v>
      </c>
      <c r="AF225" s="4">
        <v>-2.954E-2</v>
      </c>
      <c r="AG225" s="4">
        <v>-1.7670000000000002E-2</v>
      </c>
      <c r="AH225" s="4">
        <v>-8.3300000000000006E-3</v>
      </c>
      <c r="AI225" s="4">
        <v>-4.6000000000000001E-4</v>
      </c>
      <c r="AJ225" s="4">
        <v>-1.8759999999999999E-2</v>
      </c>
      <c r="AK225" s="4">
        <v>-2.281E-2</v>
      </c>
      <c r="AL225" s="4">
        <v>-2.137E-2</v>
      </c>
      <c r="AM225" s="4">
        <v>-1.009E-2</v>
      </c>
      <c r="AN225" s="4">
        <v>3.0219999999999999E-3</v>
      </c>
      <c r="AO225" s="4">
        <v>1.1982E-2</v>
      </c>
      <c r="AP225" s="4">
        <v>-1.485E-2</v>
      </c>
      <c r="AQ225" s="4">
        <v>-9.7900000000000001E-3</v>
      </c>
      <c r="AR225" s="4">
        <v>-2.0799999999999998E-3</v>
      </c>
      <c r="AS225" s="4">
        <v>-1.992E-2</v>
      </c>
      <c r="AT225" s="4">
        <v>-5.5700000000000003E-3</v>
      </c>
      <c r="AU225" s="4">
        <v>-8.6199999999999992E-3</v>
      </c>
      <c r="AV225" s="4">
        <v>-3.3709999999999997E-2</v>
      </c>
      <c r="AW225" s="4">
        <v>-8.2500000000000004E-3</v>
      </c>
      <c r="AX225" s="4">
        <v>-1.506E-2</v>
      </c>
      <c r="AY225" s="4">
        <v>-1.286E-2</v>
      </c>
      <c r="AZ225" s="4">
        <v>1.3273999999999999E-2</v>
      </c>
    </row>
    <row r="226" spans="1:52" x14ac:dyDescent="0.2">
      <c r="A226" s="8">
        <v>43790</v>
      </c>
      <c r="B226" s="4">
        <v>-7.0800000000000004E-3</v>
      </c>
      <c r="C226" s="4">
        <v>1.4780049999999999E-2</v>
      </c>
      <c r="D226" s="4">
        <v>-1.504E-2</v>
      </c>
      <c r="E226" s="4">
        <v>-3.62E-3</v>
      </c>
      <c r="F226" s="4">
        <v>-5.5900000000000004E-3</v>
      </c>
      <c r="G226" s="4">
        <v>2.0040000000000001E-3</v>
      </c>
      <c r="H226" s="4">
        <v>-7.0400000000000003E-3</v>
      </c>
      <c r="I226" s="4">
        <v>-1.379E-2</v>
      </c>
      <c r="J226" s="4">
        <v>-1.391E-2</v>
      </c>
      <c r="K226" s="4">
        <v>-3.3999999999999998E-3</v>
      </c>
      <c r="L226" s="4">
        <v>2.7889999999999998E-3</v>
      </c>
      <c r="M226" s="4">
        <v>1.9109999999999999E-3</v>
      </c>
      <c r="N226" s="4">
        <v>-1.8E-3</v>
      </c>
      <c r="O226" s="4">
        <v>-1.18E-2</v>
      </c>
      <c r="P226" s="4">
        <v>5.0590000000000001E-3</v>
      </c>
      <c r="Q226" s="4">
        <v>1.1018999999999999E-2</v>
      </c>
      <c r="R226" s="4">
        <v>-1.8429999999999998E-2</v>
      </c>
      <c r="S226" s="4">
        <v>-6.2500000000000003E-3</v>
      </c>
      <c r="T226" s="4">
        <v>-5.0000000000000001E-3</v>
      </c>
      <c r="U226" s="4">
        <v>-5.1900000000000002E-3</v>
      </c>
      <c r="V226" s="4">
        <v>6.3270000000000002E-3</v>
      </c>
      <c r="W226" s="4">
        <v>-3.1029999999999999E-2</v>
      </c>
      <c r="X226" s="4">
        <v>6.1919999999999996E-3</v>
      </c>
      <c r="Y226" s="4">
        <v>-1.9109999999999999E-2</v>
      </c>
      <c r="Z226" s="4">
        <v>-4.5300000000000002E-3</v>
      </c>
      <c r="AA226" s="4">
        <v>-3.0300000000000001E-3</v>
      </c>
      <c r="AB226" s="4">
        <v>1.6169999999999999E-3</v>
      </c>
      <c r="AC226" s="4">
        <v>0</v>
      </c>
      <c r="AD226" s="4">
        <v>7.2550000000000002E-3</v>
      </c>
      <c r="AE226" s="4">
        <v>-2.528E-2</v>
      </c>
      <c r="AF226" s="4">
        <v>-1.469E-2</v>
      </c>
      <c r="AG226" s="4">
        <v>-1.0699999999999999E-2</v>
      </c>
      <c r="AH226" s="4">
        <v>-1.183E-2</v>
      </c>
      <c r="AI226" s="4">
        <v>-1.3799999999999999E-3</v>
      </c>
      <c r="AJ226" s="4">
        <v>-1.5270000000000001E-2</v>
      </c>
      <c r="AK226" s="4">
        <v>-5.1399999999999996E-3</v>
      </c>
      <c r="AL226" s="4">
        <v>-3.3169999999999998E-2</v>
      </c>
      <c r="AM226" s="4">
        <v>4.0489999999999996E-3</v>
      </c>
      <c r="AN226" s="4">
        <v>-7.0600000000000003E-3</v>
      </c>
      <c r="AO226" s="4">
        <v>3.715E-3</v>
      </c>
      <c r="AP226" s="4">
        <v>-1.634E-2</v>
      </c>
      <c r="AQ226" s="4">
        <v>-2.2699999999999999E-3</v>
      </c>
      <c r="AR226" s="4">
        <v>-1.255E-2</v>
      </c>
      <c r="AS226" s="4">
        <v>-1.0109999999999999E-2</v>
      </c>
      <c r="AT226" s="4">
        <v>-5.5999999999999999E-3</v>
      </c>
      <c r="AU226" s="4">
        <v>3.241E-3</v>
      </c>
      <c r="AV226" s="4">
        <v>-2.0070000000000001E-2</v>
      </c>
      <c r="AW226" s="4">
        <v>-1.9E-3</v>
      </c>
      <c r="AX226" s="4">
        <v>-6.3899999999999998E-3</v>
      </c>
      <c r="AY226" s="4">
        <v>-1.154E-2</v>
      </c>
      <c r="AZ226" s="4">
        <v>-1.225E-2</v>
      </c>
    </row>
    <row r="227" spans="1:52" x14ac:dyDescent="0.2">
      <c r="A227" s="8">
        <v>43791</v>
      </c>
      <c r="B227" s="4">
        <v>5.195E-3</v>
      </c>
      <c r="C227" s="4">
        <v>7.8913170000000001E-3</v>
      </c>
      <c r="D227" s="4">
        <v>1.9775999999999998E-2</v>
      </c>
      <c r="E227" s="4">
        <v>2.013E-3</v>
      </c>
      <c r="F227" s="4">
        <v>1.1142000000000001E-2</v>
      </c>
      <c r="G227" s="4">
        <v>9.5899999999999996E-3</v>
      </c>
      <c r="H227" s="4">
        <v>8.7950000000000007E-3</v>
      </c>
      <c r="I227" s="4">
        <v>1.2446E-2</v>
      </c>
      <c r="J227" s="4">
        <v>1.8768E-2</v>
      </c>
      <c r="K227" s="4">
        <v>3.398E-3</v>
      </c>
      <c r="L227" s="4">
        <v>9.9229999999999995E-3</v>
      </c>
      <c r="M227" s="4">
        <v>-5.11E-3</v>
      </c>
      <c r="N227" s="4">
        <v>1.2511E-2</v>
      </c>
      <c r="O227" s="4">
        <v>9.8759999999999994E-3</v>
      </c>
      <c r="P227" s="4">
        <v>-4.2100000000000002E-3</v>
      </c>
      <c r="Q227" s="4">
        <v>1.0899000000000001E-2</v>
      </c>
      <c r="R227" s="4">
        <v>3.8630999999999999E-2</v>
      </c>
      <c r="S227" s="4">
        <v>-5.5900000000000004E-3</v>
      </c>
      <c r="T227" s="4">
        <v>-3.3400000000000001E-3</v>
      </c>
      <c r="U227" s="4">
        <v>5.1879999999999999E-3</v>
      </c>
      <c r="V227" s="4">
        <v>1.6334000000000001E-2</v>
      </c>
      <c r="W227" s="4">
        <v>2.7966999999999999E-2</v>
      </c>
      <c r="X227" s="4">
        <v>0</v>
      </c>
      <c r="Y227" s="4">
        <v>3.2100000000000002E-3</v>
      </c>
      <c r="Z227" s="4">
        <v>3.4160000000000002E-3</v>
      </c>
      <c r="AA227" s="4">
        <v>-1.9E-3</v>
      </c>
      <c r="AB227" s="4">
        <v>-1.137E-2</v>
      </c>
      <c r="AC227" s="4">
        <v>-1.4080000000000001E-2</v>
      </c>
      <c r="AD227" s="4">
        <v>2.0275000000000001E-2</v>
      </c>
      <c r="AE227" s="4">
        <v>1.5526E-2</v>
      </c>
      <c r="AF227" s="4">
        <v>4.1029999999999999E-3</v>
      </c>
      <c r="AG227" s="4">
        <v>1.2357E-2</v>
      </c>
      <c r="AH227" s="4">
        <v>8.0059999999999992E-3</v>
      </c>
      <c r="AI227" s="4">
        <v>-1.061E-2</v>
      </c>
      <c r="AJ227" s="4">
        <v>1.5266999999999999E-2</v>
      </c>
      <c r="AK227" s="4">
        <v>2.5739999999999999E-3</v>
      </c>
      <c r="AL227" s="4">
        <v>1.6723999999999999E-2</v>
      </c>
      <c r="AM227" s="4">
        <v>0</v>
      </c>
      <c r="AN227" s="4">
        <v>5.0509999999999999E-3</v>
      </c>
      <c r="AO227" s="4">
        <v>4.8830000000000002E-3</v>
      </c>
      <c r="AP227" s="4">
        <v>1.2595E-2</v>
      </c>
      <c r="AQ227" s="4">
        <v>0</v>
      </c>
      <c r="AR227" s="4">
        <v>-8.4600000000000005E-3</v>
      </c>
      <c r="AS227" s="4">
        <v>1.2121E-2</v>
      </c>
      <c r="AT227" s="4">
        <v>0</v>
      </c>
      <c r="AU227" s="4">
        <v>8.0579999999999992E-3</v>
      </c>
      <c r="AV227" s="4">
        <v>-1.562E-2</v>
      </c>
      <c r="AW227" s="4">
        <v>-1.1900000000000001E-3</v>
      </c>
      <c r="AX227" s="4">
        <v>1.3952000000000001E-2</v>
      </c>
      <c r="AY227" s="4">
        <v>1.1834000000000001E-2</v>
      </c>
      <c r="AZ227" s="4">
        <v>2.1333999999999999E-2</v>
      </c>
    </row>
    <row r="228" spans="1:52" x14ac:dyDescent="0.2">
      <c r="A228" s="8">
        <v>43794</v>
      </c>
      <c r="B228" s="4">
        <v>4.4970000000000001E-3</v>
      </c>
      <c r="C228" s="4">
        <v>-6.1323009999999997E-3</v>
      </c>
      <c r="D228" s="4">
        <v>1.2748000000000001E-2</v>
      </c>
      <c r="E228" s="4">
        <v>-1.2099999999999999E-3</v>
      </c>
      <c r="F228" s="4">
        <v>6.4429999999999999E-3</v>
      </c>
      <c r="G228" s="4">
        <v>-4.3499999999999997E-3</v>
      </c>
      <c r="H228" s="4">
        <v>1.75E-3</v>
      </c>
      <c r="I228" s="4">
        <v>1.7590999999999999E-2</v>
      </c>
      <c r="J228" s="4">
        <v>1.0454E-2</v>
      </c>
      <c r="K228" s="4">
        <v>3.637E-3</v>
      </c>
      <c r="L228" s="9">
        <v>-8.8999999999999995E-5</v>
      </c>
      <c r="M228" s="4">
        <v>3.1939999999999998E-3</v>
      </c>
      <c r="N228" s="4">
        <v>-4.7499999999999999E-3</v>
      </c>
      <c r="O228" s="4">
        <v>1.3847999999999999E-2</v>
      </c>
      <c r="P228" s="4">
        <v>1.7580999999999999E-2</v>
      </c>
      <c r="Q228" s="4">
        <v>2.4098000000000001E-2</v>
      </c>
      <c r="R228" s="4">
        <v>1.7736999999999999E-2</v>
      </c>
      <c r="S228" s="4">
        <v>4.8929999999999998E-3</v>
      </c>
      <c r="T228" s="4">
        <v>0</v>
      </c>
      <c r="U228" s="4">
        <v>1.2930000000000001E-3</v>
      </c>
      <c r="V228" s="4">
        <v>-7.6099999999999996E-3</v>
      </c>
      <c r="W228" s="4">
        <v>-1.7000000000000001E-2</v>
      </c>
      <c r="X228" s="4">
        <v>1.8349000000000001E-2</v>
      </c>
      <c r="Y228" s="4">
        <v>9.5689999999999994E-3</v>
      </c>
      <c r="Z228" s="4">
        <v>3.1089999999999998E-3</v>
      </c>
      <c r="AA228" s="4">
        <v>-7.6400000000000001E-3</v>
      </c>
      <c r="AB228" s="4">
        <v>-1.349E-2</v>
      </c>
      <c r="AC228" s="4">
        <v>-1.7600000000000001E-2</v>
      </c>
      <c r="AD228" s="4">
        <v>9.4009999999999996E-3</v>
      </c>
      <c r="AE228" s="4">
        <v>1.9418000000000001E-2</v>
      </c>
      <c r="AF228" s="4">
        <v>-8.1999999999999998E-4</v>
      </c>
      <c r="AG228" s="4">
        <v>1.0841999999999999E-2</v>
      </c>
      <c r="AH228" s="4">
        <v>1.9688000000000001E-2</v>
      </c>
      <c r="AI228" s="4">
        <v>-5.11E-3</v>
      </c>
      <c r="AJ228" s="4">
        <v>0</v>
      </c>
      <c r="AK228" s="4">
        <v>2.5669999999999998E-3</v>
      </c>
      <c r="AL228" s="4">
        <v>4.9179999999999996E-3</v>
      </c>
      <c r="AM228" s="4">
        <v>1.005E-2</v>
      </c>
      <c r="AN228" s="4">
        <v>2.6840000000000002E-3</v>
      </c>
      <c r="AO228" s="4">
        <v>7.3530000000000002E-3</v>
      </c>
      <c r="AP228" s="4">
        <v>6.2379999999999996E-3</v>
      </c>
      <c r="AQ228" s="4">
        <v>7.5799999999999999E-4</v>
      </c>
      <c r="AR228" s="4">
        <v>-6.3899999999999998E-3</v>
      </c>
      <c r="AS228" s="4">
        <v>4.6740000000000002E-3</v>
      </c>
      <c r="AT228" s="4">
        <v>1.9472E-2</v>
      </c>
      <c r="AU228" s="4">
        <v>7.463E-3</v>
      </c>
      <c r="AV228" s="4">
        <v>-1.341E-2</v>
      </c>
      <c r="AW228" s="4">
        <v>-1.1900000000000001E-3</v>
      </c>
      <c r="AX228" s="4">
        <v>-1.5100000000000001E-3</v>
      </c>
      <c r="AY228" s="4">
        <v>-2.9E-4</v>
      </c>
      <c r="AZ228" s="4">
        <v>-6.43E-3</v>
      </c>
    </row>
    <row r="229" spans="1:52" x14ac:dyDescent="0.2">
      <c r="A229" s="8">
        <v>43795</v>
      </c>
      <c r="B229" s="4">
        <v>8.6650000000000008E-3</v>
      </c>
      <c r="C229" s="4">
        <v>-2.0524860000000001E-3</v>
      </c>
      <c r="D229" s="4">
        <v>9.9500000000000005E-3</v>
      </c>
      <c r="E229" s="4">
        <v>4.4200000000000003E-3</v>
      </c>
      <c r="F229" s="4">
        <v>7.3130000000000001E-3</v>
      </c>
      <c r="G229" s="4">
        <v>5.339E-3</v>
      </c>
      <c r="H229" s="4">
        <v>1.9047999999999999E-2</v>
      </c>
      <c r="I229" s="4">
        <v>1.32E-3</v>
      </c>
      <c r="J229" s="4">
        <v>3.1949999999999999E-3</v>
      </c>
      <c r="K229" s="4">
        <v>1.0583E-2</v>
      </c>
      <c r="L229" s="4">
        <v>2.1909000000000001E-2</v>
      </c>
      <c r="M229" s="4">
        <v>3.0772000000000001E-2</v>
      </c>
      <c r="N229" s="4">
        <v>8.2939999999999993E-3</v>
      </c>
      <c r="O229" s="4">
        <v>2.2852000000000001E-2</v>
      </c>
      <c r="P229" s="4">
        <v>8.2649999999999998E-3</v>
      </c>
      <c r="Q229" s="4">
        <v>7.9050000000000006E-3</v>
      </c>
      <c r="R229" s="4">
        <v>1.4374E-2</v>
      </c>
      <c r="S229" s="4">
        <v>7.6420000000000004E-3</v>
      </c>
      <c r="T229" s="4">
        <v>1.4963000000000001E-2</v>
      </c>
      <c r="U229" s="4">
        <v>-2.5899999999999999E-3</v>
      </c>
      <c r="V229" s="4">
        <v>7.2680000000000002E-3</v>
      </c>
      <c r="W229" s="4">
        <v>-5.7299999999999999E-3</v>
      </c>
      <c r="X229" s="4">
        <v>1.2048E-2</v>
      </c>
      <c r="Y229" s="4">
        <v>1.8867999999999999E-2</v>
      </c>
      <c r="Z229" s="4">
        <v>7.3639999999999999E-3</v>
      </c>
      <c r="AA229" s="4">
        <v>2.6800000000000001E-3</v>
      </c>
      <c r="AB229" s="4">
        <v>1.8703999999999998E-2</v>
      </c>
      <c r="AC229" s="4">
        <v>2.3040000000000001E-2</v>
      </c>
      <c r="AD229" s="4">
        <v>9.3130000000000001E-3</v>
      </c>
      <c r="AE229" s="4">
        <v>-6.8900000000000003E-3</v>
      </c>
      <c r="AF229" s="4">
        <v>2.1087999999999999E-2</v>
      </c>
      <c r="AG229" s="4">
        <v>3.1350000000000002E-3</v>
      </c>
      <c r="AH229" s="4">
        <v>6.2500000000000001E-4</v>
      </c>
      <c r="AI229" s="4">
        <v>1.2503E-2</v>
      </c>
      <c r="AJ229" s="4">
        <v>0</v>
      </c>
      <c r="AK229" s="4">
        <v>2.5609999999999999E-3</v>
      </c>
      <c r="AL229" s="4">
        <v>2.9878999999999999E-2</v>
      </c>
      <c r="AM229" s="4">
        <v>3.9919999999999999E-3</v>
      </c>
      <c r="AN229" s="4">
        <v>1.1657000000000001E-2</v>
      </c>
      <c r="AO229" s="4">
        <v>1.0059E-2</v>
      </c>
      <c r="AP229" s="4">
        <v>3.7239999999999999E-3</v>
      </c>
      <c r="AQ229" s="4">
        <v>8.2990000000000008E-3</v>
      </c>
      <c r="AR229" s="4">
        <v>4.2640000000000004E-3</v>
      </c>
      <c r="AS229" s="4">
        <v>9.9439999999999997E-3</v>
      </c>
      <c r="AT229" s="4">
        <v>-5.5199999999999997E-3</v>
      </c>
      <c r="AU229" s="4">
        <v>8.9879999999999995E-3</v>
      </c>
      <c r="AV229" s="4">
        <v>1.7038999999999999E-2</v>
      </c>
      <c r="AW229" s="4">
        <v>-6.4400000000000004E-3</v>
      </c>
      <c r="AX229" s="4">
        <v>4.2139999999999999E-3</v>
      </c>
      <c r="AY229" s="4">
        <v>8.4960000000000001E-3</v>
      </c>
      <c r="AZ229" s="4">
        <v>1.4312999999999999E-2</v>
      </c>
    </row>
    <row r="230" spans="1:52" x14ac:dyDescent="0.2">
      <c r="A230" s="8">
        <v>43796</v>
      </c>
      <c r="B230" s="4">
        <v>8.7810000000000006E-3</v>
      </c>
      <c r="C230" s="4">
        <v>5.8531039999999996E-3</v>
      </c>
      <c r="D230" s="4">
        <v>-2.64E-3</v>
      </c>
      <c r="E230" s="4">
        <v>4.7999999999999996E-3</v>
      </c>
      <c r="F230" s="4">
        <v>2.1621999999999999E-2</v>
      </c>
      <c r="G230" s="4">
        <v>1.1082E-2</v>
      </c>
      <c r="H230" s="4">
        <v>8.5400000000000007E-3</v>
      </c>
      <c r="I230" s="4">
        <v>1.1802999999999999E-2</v>
      </c>
      <c r="J230" s="4">
        <v>7.9699999999999997E-4</v>
      </c>
      <c r="K230" s="4">
        <v>1.1697000000000001E-2</v>
      </c>
      <c r="L230" s="4">
        <v>5.3810000000000004E-3</v>
      </c>
      <c r="M230" s="4">
        <v>1.0458E-2</v>
      </c>
      <c r="N230" s="4">
        <v>1.2895999999999999E-2</v>
      </c>
      <c r="O230" s="4">
        <v>9.2900000000000003E-4</v>
      </c>
      <c r="P230" s="4">
        <v>7.3800000000000003E-3</v>
      </c>
      <c r="Q230" s="4">
        <v>0</v>
      </c>
      <c r="R230" s="4">
        <v>-2.0400000000000001E-3</v>
      </c>
      <c r="S230" s="4">
        <v>2.0549000000000001E-2</v>
      </c>
      <c r="T230" s="4">
        <v>1.3115E-2</v>
      </c>
      <c r="U230" s="4">
        <v>2.8098999999999999E-2</v>
      </c>
      <c r="V230" s="4">
        <v>-5.1900000000000002E-3</v>
      </c>
      <c r="W230" s="4">
        <v>1.0395E-2</v>
      </c>
      <c r="X230" s="4">
        <v>8.9420000000000003E-3</v>
      </c>
      <c r="Y230" s="4">
        <v>6.2110000000000004E-3</v>
      </c>
      <c r="Z230" s="4">
        <v>7.7470000000000004E-3</v>
      </c>
      <c r="AA230" s="4">
        <v>1.147E-3</v>
      </c>
      <c r="AB230" s="4">
        <v>1.5164E-2</v>
      </c>
      <c r="AC230" s="4">
        <v>3.4118000000000002E-2</v>
      </c>
      <c r="AD230" s="4">
        <v>5.777E-3</v>
      </c>
      <c r="AE230" s="4">
        <v>0</v>
      </c>
      <c r="AF230" s="4">
        <v>1.7502E-2</v>
      </c>
      <c r="AG230" s="4">
        <v>-5.5900000000000004E-3</v>
      </c>
      <c r="AH230" s="4">
        <v>1.0571000000000001E-2</v>
      </c>
      <c r="AI230" s="4">
        <v>1.7336000000000001E-2</v>
      </c>
      <c r="AJ230" s="4">
        <v>1.1299999999999999E-2</v>
      </c>
      <c r="AK230" s="4">
        <v>1.5228999999999999E-2</v>
      </c>
      <c r="AL230" s="4">
        <v>-1.6150000000000001E-2</v>
      </c>
      <c r="AM230" s="4">
        <v>7.9369999999999996E-3</v>
      </c>
      <c r="AN230" s="4">
        <v>1.2831E-2</v>
      </c>
      <c r="AO230" s="4">
        <v>1.0246E-2</v>
      </c>
      <c r="AP230" s="4">
        <v>4.9439999999999996E-3</v>
      </c>
      <c r="AQ230" s="4">
        <v>2.3758000000000001E-2</v>
      </c>
      <c r="AR230" s="4">
        <v>8.4749999999999999E-3</v>
      </c>
      <c r="AS230" s="4">
        <v>9.1920000000000005E-3</v>
      </c>
      <c r="AT230" s="4">
        <v>2.7324000000000001E-2</v>
      </c>
      <c r="AU230" s="4">
        <v>1.578E-3</v>
      </c>
      <c r="AV230" s="4">
        <v>-2.0100000000000001E-3</v>
      </c>
      <c r="AW230" s="4">
        <v>1.4730999999999999E-2</v>
      </c>
      <c r="AX230" s="4">
        <v>1.2537E-2</v>
      </c>
      <c r="AY230" s="4">
        <v>-8.8000000000000003E-4</v>
      </c>
      <c r="AZ230" s="4">
        <v>1.1157E-2</v>
      </c>
    </row>
    <row r="231" spans="1:52" x14ac:dyDescent="0.2">
      <c r="A231" s="8">
        <v>43797</v>
      </c>
      <c r="B231" s="4">
        <v>1.9689999999999998E-3</v>
      </c>
      <c r="C231" s="4">
        <v>-9.381482E-3</v>
      </c>
      <c r="D231" s="4">
        <v>1.2496E-2</v>
      </c>
      <c r="E231" s="4">
        <v>-7.6099999999999996E-3</v>
      </c>
      <c r="F231" s="4">
        <v>-1.7799999999999999E-3</v>
      </c>
      <c r="G231" s="4">
        <v>-1.2E-4</v>
      </c>
      <c r="H231" s="4">
        <v>-5.1200000000000004E-3</v>
      </c>
      <c r="I231" s="4">
        <v>3.9039999999999999E-3</v>
      </c>
      <c r="J231" s="4">
        <v>9.5160000000000002E-3</v>
      </c>
      <c r="K231" s="4">
        <v>-1.1000000000000001E-3</v>
      </c>
      <c r="L231" s="4">
        <v>1.1575999999999999E-2</v>
      </c>
      <c r="M231" s="4">
        <v>-6.1399999999999996E-3</v>
      </c>
      <c r="N231" s="4">
        <v>1.1004999999999999E-2</v>
      </c>
      <c r="O231" s="4">
        <v>1.0658000000000001E-2</v>
      </c>
      <c r="P231" s="4">
        <v>-5.7400000000000003E-3</v>
      </c>
      <c r="Q231" s="4">
        <v>5.2360000000000002E-3</v>
      </c>
      <c r="R231" s="4">
        <v>0</v>
      </c>
      <c r="S231" s="4">
        <v>-6.8000000000000005E-4</v>
      </c>
      <c r="T231" s="4">
        <v>1.627E-3</v>
      </c>
      <c r="U231" s="4">
        <v>-6.3200000000000001E-3</v>
      </c>
      <c r="V231" s="4">
        <v>3.8059999999999999E-3</v>
      </c>
      <c r="W231" s="4">
        <v>5.1699999999999999E-4</v>
      </c>
      <c r="X231" s="4">
        <v>0</v>
      </c>
      <c r="Y231" s="4">
        <v>-6.2100000000000002E-3</v>
      </c>
      <c r="Z231" s="4">
        <v>5.0109999999999998E-3</v>
      </c>
      <c r="AA231" s="4">
        <v>0</v>
      </c>
      <c r="AB231" s="4">
        <v>-5.4599999999999996E-3</v>
      </c>
      <c r="AC231" s="4">
        <v>-2.0999999999999999E-3</v>
      </c>
      <c r="AD231" s="4">
        <v>2.3010000000000001E-3</v>
      </c>
      <c r="AE231" s="4">
        <v>1.5100000000000001E-2</v>
      </c>
      <c r="AF231" s="4">
        <v>-3.9500000000000004E-3</v>
      </c>
      <c r="AG231" s="4">
        <v>-9.6000000000000002E-4</v>
      </c>
      <c r="AH231" s="4">
        <v>4.0130000000000001E-3</v>
      </c>
      <c r="AI231" s="4">
        <v>0</v>
      </c>
      <c r="AJ231" s="4">
        <v>3.738E-3</v>
      </c>
      <c r="AK231" s="4">
        <v>-1.013E-2</v>
      </c>
      <c r="AL231" s="4">
        <v>1.8741000000000001E-2</v>
      </c>
      <c r="AM231" s="4">
        <v>0</v>
      </c>
      <c r="AN231" s="4">
        <v>-9.1999999999999998E-3</v>
      </c>
      <c r="AO231" s="4">
        <v>0</v>
      </c>
      <c r="AP231" s="4">
        <v>2.4629999999999999E-3</v>
      </c>
      <c r="AQ231" s="4">
        <v>-9.58E-3</v>
      </c>
      <c r="AR231" s="4">
        <v>6.3090000000000004E-3</v>
      </c>
      <c r="AS231" s="4">
        <v>-3.2699999999999999E-3</v>
      </c>
      <c r="AT231" s="4">
        <v>3.9634999999999997E-2</v>
      </c>
      <c r="AU231" s="4">
        <v>-1.58E-3</v>
      </c>
      <c r="AV231" s="4">
        <v>-4.4400000000000004E-3</v>
      </c>
      <c r="AW231" s="4">
        <v>2.3599999999999999E-4</v>
      </c>
      <c r="AX231" s="4">
        <v>-5.9000000000000003E-4</v>
      </c>
      <c r="AY231" s="4">
        <v>9.0100000000000006E-3</v>
      </c>
      <c r="AZ231" s="4">
        <v>1.2008E-2</v>
      </c>
    </row>
    <row r="232" spans="1:52" x14ac:dyDescent="0.2">
      <c r="A232" s="8">
        <v>43798</v>
      </c>
      <c r="B232" s="4">
        <v>-3.15E-3</v>
      </c>
      <c r="C232" s="4">
        <v>-5.0199429999999998E-3</v>
      </c>
      <c r="D232" s="4">
        <v>-3.2699999999999999E-3</v>
      </c>
      <c r="E232" s="4">
        <v>-1.2099999999999999E-3</v>
      </c>
      <c r="F232" s="4">
        <v>-1.8020000000000001E-2</v>
      </c>
      <c r="G232" s="4">
        <v>7.3499999999999998E-4</v>
      </c>
      <c r="H232" s="4">
        <v>-1.204E-2</v>
      </c>
      <c r="I232" s="4">
        <v>-7.0400000000000003E-3</v>
      </c>
      <c r="J232" s="4">
        <v>-9.5200000000000007E-3</v>
      </c>
      <c r="K232" s="4">
        <v>-9.5999999999999992E-3</v>
      </c>
      <c r="L232" s="4">
        <v>1.1119999999999999E-3</v>
      </c>
      <c r="M232" s="4">
        <v>1.2310000000000001E-3</v>
      </c>
      <c r="N232" s="4">
        <v>1.1455E-2</v>
      </c>
      <c r="O232" s="4">
        <v>1.73E-3</v>
      </c>
      <c r="P232" s="4">
        <v>4.9179999999999996E-3</v>
      </c>
      <c r="Q232" s="4">
        <v>-1.0500000000000001E-2</v>
      </c>
      <c r="R232" s="4">
        <v>-6.1500000000000001E-3</v>
      </c>
      <c r="S232" s="4">
        <v>5.4130000000000003E-3</v>
      </c>
      <c r="T232" s="4">
        <v>0</v>
      </c>
      <c r="U232" s="4">
        <v>0</v>
      </c>
      <c r="V232" s="4">
        <v>0</v>
      </c>
      <c r="W232" s="4">
        <v>-2.0699999999999998E-3</v>
      </c>
      <c r="X232" s="4">
        <v>0</v>
      </c>
      <c r="Y232" s="4">
        <v>1.5455999999999999E-2</v>
      </c>
      <c r="Z232" s="4">
        <v>0</v>
      </c>
      <c r="AA232" s="4">
        <v>-1.1140000000000001E-2</v>
      </c>
      <c r="AB232" s="4">
        <v>-9.7099999999999999E-3</v>
      </c>
      <c r="AC232" s="4">
        <v>7.326E-3</v>
      </c>
      <c r="AD232" s="4">
        <v>0</v>
      </c>
      <c r="AE232" s="4">
        <v>-5.4599999999999996E-3</v>
      </c>
      <c r="AF232" s="4">
        <v>3.9509999999999997E-3</v>
      </c>
      <c r="AG232" s="4">
        <v>-4.0999999999999999E-4</v>
      </c>
      <c r="AH232" s="4">
        <v>-5.0400000000000002E-3</v>
      </c>
      <c r="AI232" s="4">
        <v>3.1610000000000002E-3</v>
      </c>
      <c r="AJ232" s="4">
        <v>7.4349999999999998E-3</v>
      </c>
      <c r="AK232" s="4">
        <v>2.5409999999999999E-3</v>
      </c>
      <c r="AL232" s="4">
        <v>1.294E-3</v>
      </c>
      <c r="AM232" s="4">
        <v>-1.98E-3</v>
      </c>
      <c r="AN232" s="4">
        <v>-6.2899999999999996E-3</v>
      </c>
      <c r="AO232" s="4">
        <v>-7.6400000000000001E-3</v>
      </c>
      <c r="AP232" s="4">
        <v>2.457E-3</v>
      </c>
      <c r="AQ232" s="4">
        <v>-8.9300000000000004E-3</v>
      </c>
      <c r="AR232" s="4">
        <v>-6.3099999999999996E-3</v>
      </c>
      <c r="AS232" s="4">
        <v>-1.97E-3</v>
      </c>
      <c r="AT232" s="4">
        <v>0</v>
      </c>
      <c r="AU232" s="4">
        <v>-1.592E-2</v>
      </c>
      <c r="AV232" s="4">
        <v>-7.3099999999999997E-3</v>
      </c>
      <c r="AW232" s="4">
        <v>-9.3999999999999997E-4</v>
      </c>
      <c r="AX232" s="4">
        <v>2.6679999999999998E-3</v>
      </c>
      <c r="AY232" s="4">
        <v>-1.4499999999999999E-3</v>
      </c>
      <c r="AZ232" s="4">
        <v>-1.004E-2</v>
      </c>
    </row>
    <row r="233" spans="1:52" x14ac:dyDescent="0.2">
      <c r="A233" s="6">
        <v>43801</v>
      </c>
      <c r="B233" s="4">
        <v>2.2790000000000002E-3</v>
      </c>
      <c r="C233" s="4">
        <v>2.3654650000000002E-3</v>
      </c>
      <c r="D233" s="4">
        <v>-3.2799999999999999E-3</v>
      </c>
      <c r="E233" s="4">
        <v>6.0200000000000002E-3</v>
      </c>
      <c r="F233" s="4">
        <v>2.5135999999999999E-2</v>
      </c>
      <c r="G233" s="4">
        <v>2.078E-3</v>
      </c>
      <c r="H233" s="4">
        <v>-1.73E-3</v>
      </c>
      <c r="I233" s="4">
        <v>2.0899999999999998E-3</v>
      </c>
      <c r="J233" s="4">
        <v>-8.0000000000000004E-4</v>
      </c>
      <c r="K233" s="4">
        <v>7.5189999999999996E-3</v>
      </c>
      <c r="L233" s="4">
        <v>9.6120000000000008E-3</v>
      </c>
      <c r="M233" s="4">
        <v>5.5199999999999997E-3</v>
      </c>
      <c r="N233" s="4">
        <v>-1.145E-2</v>
      </c>
      <c r="O233" s="4">
        <v>9.1999999999999998E-3</v>
      </c>
      <c r="P233" s="4">
        <v>-1.64E-3</v>
      </c>
      <c r="Q233" s="4">
        <v>-1.061E-2</v>
      </c>
      <c r="R233" s="4">
        <v>2.9368999999999999E-2</v>
      </c>
      <c r="S233" s="4">
        <v>2.0219999999999999E-3</v>
      </c>
      <c r="T233" s="4">
        <v>1.6249999999999999E-3</v>
      </c>
      <c r="U233" s="4">
        <v>-1.2700000000000001E-3</v>
      </c>
      <c r="V233" s="4">
        <v>-3.5E-4</v>
      </c>
      <c r="W233" s="4">
        <v>-2.5899999999999999E-3</v>
      </c>
      <c r="X233" s="4">
        <v>5.9170000000000004E-3</v>
      </c>
      <c r="Y233" s="4">
        <v>0</v>
      </c>
      <c r="Z233" s="4">
        <v>7.9600000000000005E-4</v>
      </c>
      <c r="AA233" s="4">
        <v>3.86E-4</v>
      </c>
      <c r="AB233" s="4">
        <v>-2.836E-2</v>
      </c>
      <c r="AC233" s="4">
        <v>2.3699999999999999E-2</v>
      </c>
      <c r="AD233" s="4">
        <v>2.2959999999999999E-3</v>
      </c>
      <c r="AE233" s="4">
        <v>2.7360000000000002E-3</v>
      </c>
      <c r="AF233" s="4">
        <v>7.8799999999999996E-4</v>
      </c>
      <c r="AG233" s="4">
        <v>1.4825E-2</v>
      </c>
      <c r="AH233" s="4">
        <v>6.378E-3</v>
      </c>
      <c r="AI233" s="4">
        <v>0</v>
      </c>
      <c r="AJ233" s="4">
        <v>-1.1169999999999999E-2</v>
      </c>
      <c r="AK233" s="4">
        <v>5.0629999999999998E-3</v>
      </c>
      <c r="AL233" s="4">
        <v>-8.2299999999999995E-3</v>
      </c>
      <c r="AM233" s="4">
        <v>-1.98E-3</v>
      </c>
      <c r="AN233" s="4">
        <v>8.2660000000000008E-3</v>
      </c>
      <c r="AO233" s="4">
        <v>-3.2939999999999997E-2</v>
      </c>
      <c r="AP233" s="4">
        <v>-6.1500000000000001E-3</v>
      </c>
      <c r="AQ233" s="4">
        <v>-3.7399999999999998E-3</v>
      </c>
      <c r="AR233" s="4">
        <v>-1.274E-2</v>
      </c>
      <c r="AS233" s="4">
        <v>-2.63E-3</v>
      </c>
      <c r="AT233" s="4">
        <v>-2.5899999999999999E-3</v>
      </c>
      <c r="AU233" s="4">
        <v>-8.0499999999999999E-3</v>
      </c>
      <c r="AV233" s="4">
        <v>3.2569999999999999E-3</v>
      </c>
      <c r="AW233" s="4">
        <v>-7.1000000000000002E-4</v>
      </c>
      <c r="AX233" s="4">
        <v>2.9599999999999998E-4</v>
      </c>
      <c r="AY233" s="4">
        <v>-8.4399999999999996E-3</v>
      </c>
      <c r="AZ233" s="4">
        <v>1.32E-2</v>
      </c>
    </row>
    <row r="234" spans="1:52" x14ac:dyDescent="0.2">
      <c r="A234" s="6">
        <v>43802</v>
      </c>
      <c r="B234" s="4">
        <v>-2.2159999999999999E-2</v>
      </c>
      <c r="C234" s="4">
        <v>-1.5476498999999999E-2</v>
      </c>
      <c r="D234" s="4">
        <v>-2.3970000000000002E-2</v>
      </c>
      <c r="E234" s="4">
        <v>-1.086E-2</v>
      </c>
      <c r="F234" s="4">
        <v>-3.2439999999999997E-2</v>
      </c>
      <c r="G234" s="4">
        <v>-3.8980000000000001E-2</v>
      </c>
      <c r="H234" s="4">
        <v>-3.8870000000000002E-2</v>
      </c>
      <c r="I234" s="4">
        <v>-1.4200000000000001E-2</v>
      </c>
      <c r="J234" s="4">
        <v>-1.3650000000000001E-2</v>
      </c>
      <c r="K234" s="4">
        <v>-2.5999999999999999E-2</v>
      </c>
      <c r="L234" s="4">
        <v>-2.018E-2</v>
      </c>
      <c r="M234" s="4">
        <v>-4.2479999999999997E-2</v>
      </c>
      <c r="N234" s="4">
        <v>-1.7430000000000001E-2</v>
      </c>
      <c r="O234" s="4">
        <v>-2.9080000000000002E-2</v>
      </c>
      <c r="P234" s="4">
        <v>-2.572E-2</v>
      </c>
      <c r="Q234" s="4">
        <v>-5.3499999999999997E-3</v>
      </c>
      <c r="R234" s="4">
        <v>-1.508E-2</v>
      </c>
      <c r="S234" s="4">
        <v>-3.1469999999999998E-2</v>
      </c>
      <c r="T234" s="4">
        <v>-2.4649999999999998E-2</v>
      </c>
      <c r="U234" s="4">
        <v>-2.571E-2</v>
      </c>
      <c r="V234" s="4">
        <v>-1.7420000000000001E-2</v>
      </c>
      <c r="W234" s="4">
        <v>-2.5239999999999999E-2</v>
      </c>
      <c r="X234" s="4">
        <v>-3.9100000000000003E-2</v>
      </c>
      <c r="Y234" s="4">
        <v>-2.4850000000000001E-2</v>
      </c>
      <c r="Z234" s="4">
        <v>-2.4840000000000001E-2</v>
      </c>
      <c r="AA234" s="4">
        <v>-1.831E-2</v>
      </c>
      <c r="AB234" s="4">
        <v>-1.652E-2</v>
      </c>
      <c r="AC234" s="4">
        <v>-4.0800000000000003E-3</v>
      </c>
      <c r="AD234" s="4">
        <v>-1.7350000000000001E-2</v>
      </c>
      <c r="AE234" s="4">
        <v>-9.6100000000000005E-3</v>
      </c>
      <c r="AF234" s="4">
        <v>-2.6349999999999998E-2</v>
      </c>
      <c r="AG234" s="4">
        <v>-3.322E-2</v>
      </c>
      <c r="AH234" s="4">
        <v>-5.1399999999999996E-3</v>
      </c>
      <c r="AI234" s="4">
        <v>-1.636E-2</v>
      </c>
      <c r="AJ234" s="4">
        <v>-3.0419999999999999E-2</v>
      </c>
      <c r="AK234" s="4">
        <v>-2.8170000000000001E-2</v>
      </c>
      <c r="AL234" s="4">
        <v>-2.5989999999999999E-2</v>
      </c>
      <c r="AM234" s="4">
        <v>-1.6E-2</v>
      </c>
      <c r="AN234" s="4">
        <v>-3.4500000000000003E-2</v>
      </c>
      <c r="AO234" s="4">
        <v>2.3890000000000001E-3</v>
      </c>
      <c r="AP234" s="4">
        <v>-6.1900000000000002E-3</v>
      </c>
      <c r="AQ234" s="4">
        <v>-2.1229999999999999E-2</v>
      </c>
      <c r="AR234" s="4">
        <v>-1.074E-2</v>
      </c>
      <c r="AS234" s="4">
        <v>-1.7950000000000001E-2</v>
      </c>
      <c r="AT234" s="4">
        <v>-3.1660000000000001E-2</v>
      </c>
      <c r="AU234" s="4">
        <v>-3.0099999999999998E-2</v>
      </c>
      <c r="AV234" s="4">
        <v>-1.268E-2</v>
      </c>
      <c r="AW234" s="4">
        <v>-2.657E-2</v>
      </c>
      <c r="AX234" s="4">
        <v>-3.4320000000000003E-2</v>
      </c>
      <c r="AY234" s="4">
        <v>-1.5910000000000001E-2</v>
      </c>
      <c r="AZ234" s="4">
        <v>-3.1579999999999997E-2</v>
      </c>
    </row>
    <row r="235" spans="1:52" x14ac:dyDescent="0.2">
      <c r="A235" s="6">
        <v>43803</v>
      </c>
      <c r="B235" s="4">
        <v>-1.5879999999999998E-2</v>
      </c>
      <c r="C235" s="4">
        <v>-6.922526E-3</v>
      </c>
      <c r="D235" s="4">
        <v>-5.4099999999999999E-3</v>
      </c>
      <c r="E235" s="4">
        <v>-2.1669999999999998E-2</v>
      </c>
      <c r="F235" s="4">
        <v>-1.755E-2</v>
      </c>
      <c r="G235" s="4">
        <v>-3.1800000000000001E-3</v>
      </c>
      <c r="H235" s="4">
        <v>-1.269E-2</v>
      </c>
      <c r="I235" s="4">
        <v>-2.52E-2</v>
      </c>
      <c r="J235" s="4">
        <v>-1.8769999999999998E-2</v>
      </c>
      <c r="K235" s="4">
        <v>-1.9470000000000001E-2</v>
      </c>
      <c r="L235" s="4">
        <v>-1.9980000000000001E-2</v>
      </c>
      <c r="M235" s="4">
        <v>-2.9139999999999999E-2</v>
      </c>
      <c r="N235" s="4">
        <v>-2.0729999999999998E-2</v>
      </c>
      <c r="O235" s="4">
        <v>-2.5600000000000002E-3</v>
      </c>
      <c r="P235" s="4">
        <v>-1.098E-2</v>
      </c>
      <c r="Q235" s="4">
        <v>-1.078E-2</v>
      </c>
      <c r="R235" s="4">
        <v>-1.223E-2</v>
      </c>
      <c r="S235" s="4">
        <v>-1.048E-2</v>
      </c>
      <c r="T235" s="4">
        <v>-8.3499999999999998E-3</v>
      </c>
      <c r="U235" s="4">
        <v>-3.9100000000000003E-3</v>
      </c>
      <c r="V235" s="4">
        <v>-7.0499999999999998E-3</v>
      </c>
      <c r="W235" s="4">
        <v>5.3200000000000003E-4</v>
      </c>
      <c r="X235" s="4">
        <v>-1.235E-2</v>
      </c>
      <c r="Y235" s="4">
        <v>-2.5479999999999999E-2</v>
      </c>
      <c r="Z235" s="4">
        <v>-1.6990000000000002E-2</v>
      </c>
      <c r="AA235" s="4">
        <v>-2.1059999999999999E-2</v>
      </c>
      <c r="AB235" s="4">
        <v>1.0485E-2</v>
      </c>
      <c r="AC235" s="4">
        <v>0</v>
      </c>
      <c r="AD235" s="4">
        <v>-1.8849999999999999E-2</v>
      </c>
      <c r="AE235" s="4">
        <v>-1.95E-2</v>
      </c>
      <c r="AF235" s="4">
        <v>-2.291E-2</v>
      </c>
      <c r="AG235" s="4">
        <v>-2.2009999999999998E-2</v>
      </c>
      <c r="AH235" s="4">
        <v>-2.0719999999999999E-2</v>
      </c>
      <c r="AI235" s="4">
        <v>-1.3799999999999999E-3</v>
      </c>
      <c r="AJ235" s="4">
        <v>7.6920000000000001E-3</v>
      </c>
      <c r="AK235" s="4">
        <v>-1.044E-2</v>
      </c>
      <c r="AL235" s="4">
        <v>-2.256E-2</v>
      </c>
      <c r="AM235" s="4">
        <v>-2.0369999999999999E-2</v>
      </c>
      <c r="AN235" s="4">
        <v>-2.6239999999999999E-2</v>
      </c>
      <c r="AO235" s="4">
        <v>1.0978E-2</v>
      </c>
      <c r="AP235" s="4">
        <v>-3.0269999999999998E-2</v>
      </c>
      <c r="AQ235" s="4">
        <v>-1.4670000000000001E-2</v>
      </c>
      <c r="AR235" s="4">
        <v>-8.6800000000000002E-3</v>
      </c>
      <c r="AS235" s="4">
        <v>-1.7590000000000001E-2</v>
      </c>
      <c r="AT235" s="4">
        <v>-2.1680000000000001E-2</v>
      </c>
      <c r="AU235" s="4">
        <v>-3.1609999999999999E-2</v>
      </c>
      <c r="AV235" s="4">
        <v>-1.035E-2</v>
      </c>
      <c r="AW235" s="4">
        <v>-2.1819999999999999E-2</v>
      </c>
      <c r="AX235" s="4">
        <v>-1.8550000000000001E-2</v>
      </c>
      <c r="AY235" s="4">
        <v>-2.2519999999999998E-2</v>
      </c>
      <c r="AZ235" s="4">
        <v>1.4926E-2</v>
      </c>
    </row>
    <row r="236" spans="1:52" x14ac:dyDescent="0.2">
      <c r="A236" s="6">
        <v>43804</v>
      </c>
      <c r="B236" s="4">
        <v>1.1820000000000001E-2</v>
      </c>
      <c r="C236" s="4">
        <v>2.3284633999999998E-2</v>
      </c>
      <c r="D236" s="4">
        <v>1.2121E-2</v>
      </c>
      <c r="E236" s="4">
        <v>2.0864000000000001E-2</v>
      </c>
      <c r="F236" s="4">
        <v>1.0199E-2</v>
      </c>
      <c r="G236" s="4">
        <v>1.2154999999999999E-2</v>
      </c>
      <c r="H236" s="4">
        <v>1.2692999999999999E-2</v>
      </c>
      <c r="I236" s="4">
        <v>1.5625E-2</v>
      </c>
      <c r="J236" s="4">
        <v>1.3093E-2</v>
      </c>
      <c r="K236" s="4">
        <v>1.0356000000000001E-2</v>
      </c>
      <c r="L236" s="4">
        <v>7.6810000000000003E-3</v>
      </c>
      <c r="M236" s="4">
        <v>8.5050000000000004E-3</v>
      </c>
      <c r="N236" s="4">
        <v>4.7759999999999999E-3</v>
      </c>
      <c r="O236" s="4">
        <v>1.874E-3</v>
      </c>
      <c r="P236" s="4">
        <v>2.8478E-2</v>
      </c>
      <c r="Q236" s="4">
        <v>-1.3639999999999999E-2</v>
      </c>
      <c r="R236" s="4">
        <v>2.2313E-2</v>
      </c>
      <c r="S236" s="4">
        <v>1.1868E-2</v>
      </c>
      <c r="T236" s="4">
        <v>8.3540000000000003E-3</v>
      </c>
      <c r="U236" s="4">
        <v>1.0403000000000001E-2</v>
      </c>
      <c r="V236" s="4">
        <v>1.4409E-2</v>
      </c>
      <c r="W236" s="4">
        <v>6.8950000000000001E-3</v>
      </c>
      <c r="X236" s="4">
        <v>2.7567000000000001E-2</v>
      </c>
      <c r="Y236" s="4">
        <v>1.2821000000000001E-2</v>
      </c>
      <c r="Z236" s="4">
        <v>7.9679999999999994E-3</v>
      </c>
      <c r="AA236" s="4">
        <v>2.0275000000000001E-2</v>
      </c>
      <c r="AB236" s="4">
        <v>-1.6619999999999999E-2</v>
      </c>
      <c r="AC236" s="4">
        <v>2.0430000000000001E-3</v>
      </c>
      <c r="AD236" s="4">
        <v>1.4168E-2</v>
      </c>
      <c r="AE236" s="4">
        <v>7.0080000000000003E-3</v>
      </c>
      <c r="AF236" s="4">
        <v>1.3975E-2</v>
      </c>
      <c r="AG236" s="4">
        <v>6.9670000000000001E-3</v>
      </c>
      <c r="AH236" s="4">
        <v>7.9660000000000009E-3</v>
      </c>
      <c r="AI236" s="4">
        <v>3.6649999999999999E-3</v>
      </c>
      <c r="AJ236" s="4">
        <v>-3.8400000000000001E-3</v>
      </c>
      <c r="AK236" s="4">
        <v>1.0444E-2</v>
      </c>
      <c r="AL236" s="4">
        <v>-4.5700000000000003E-3</v>
      </c>
      <c r="AM236" s="4">
        <v>2.0367E-2</v>
      </c>
      <c r="AN236" s="4">
        <v>5.5830000000000003E-3</v>
      </c>
      <c r="AO236" s="4">
        <v>-9.4900000000000002E-3</v>
      </c>
      <c r="AP236" s="4">
        <v>4.1384999999999998E-2</v>
      </c>
      <c r="AQ236" s="4">
        <v>6.9740000000000002E-3</v>
      </c>
      <c r="AR236" s="4">
        <v>1.0834E-2</v>
      </c>
      <c r="AS236" s="4">
        <v>1.2212000000000001E-2</v>
      </c>
      <c r="AT236" s="4">
        <v>1.0899000000000001E-2</v>
      </c>
      <c r="AU236" s="4">
        <v>-8.0599999999999995E-3</v>
      </c>
      <c r="AV236" s="4">
        <v>1.1991E-2</v>
      </c>
      <c r="AW236" s="4">
        <v>1.3787000000000001E-2</v>
      </c>
      <c r="AX236" s="4">
        <v>7.77E-3</v>
      </c>
      <c r="AY236" s="4">
        <v>1.9248999999999999E-2</v>
      </c>
      <c r="AZ236" s="4">
        <v>6.1539999999999997E-3</v>
      </c>
    </row>
    <row r="237" spans="1:52" x14ac:dyDescent="0.2">
      <c r="A237" s="6">
        <v>43805</v>
      </c>
      <c r="B237" s="4">
        <v>3.2780000000000001E-3</v>
      </c>
      <c r="C237" s="4">
        <v>-4.7323369999999997E-3</v>
      </c>
      <c r="D237" s="4">
        <v>4.6740000000000002E-3</v>
      </c>
      <c r="E237" s="4">
        <v>-4.4600000000000004E-3</v>
      </c>
      <c r="F237" s="4">
        <v>-1.0200000000000001E-2</v>
      </c>
      <c r="G237" s="4">
        <v>4.646E-3</v>
      </c>
      <c r="H237" s="4">
        <v>3.5969999999999999E-3</v>
      </c>
      <c r="I237" s="4">
        <v>-1.34E-3</v>
      </c>
      <c r="J237" s="4">
        <v>4.8659999999999997E-3</v>
      </c>
      <c r="K237" s="4">
        <v>4.6950000000000004E-3</v>
      </c>
      <c r="L237" s="4">
        <v>6.9719999999999999E-3</v>
      </c>
      <c r="M237" s="4">
        <v>-5.8799999999999998E-3</v>
      </c>
      <c r="N237" s="4">
        <v>8.3040000000000006E-3</v>
      </c>
      <c r="O237" s="4">
        <v>1.1776999999999999E-2</v>
      </c>
      <c r="P237" s="4">
        <v>3.2980000000000002E-3</v>
      </c>
      <c r="Q237" s="4">
        <v>1.6348999999999999E-2</v>
      </c>
      <c r="R237" s="4">
        <v>-6.0400000000000002E-3</v>
      </c>
      <c r="S237" s="4">
        <v>2.0799999999999998E-3</v>
      </c>
      <c r="T237" s="4">
        <v>4.9789999999999999E-3</v>
      </c>
      <c r="U237" s="4">
        <v>1.5405E-2</v>
      </c>
      <c r="V237" s="4">
        <v>5.2199999999999998E-3</v>
      </c>
      <c r="W237" s="4">
        <v>5.2709999999999996E-3</v>
      </c>
      <c r="X237" s="4">
        <v>1.4992999999999999E-2</v>
      </c>
      <c r="Y237" s="4">
        <v>2.2048000000000002E-2</v>
      </c>
      <c r="Z237" s="4">
        <v>1.1464E-2</v>
      </c>
      <c r="AA237" s="4">
        <v>0</v>
      </c>
      <c r="AB237" s="4">
        <v>9.5340000000000008E-3</v>
      </c>
      <c r="AC237" s="4">
        <v>5.0889999999999998E-3</v>
      </c>
      <c r="AD237" s="4">
        <v>4.6779999999999999E-3</v>
      </c>
      <c r="AE237" s="4">
        <v>-2.8E-3</v>
      </c>
      <c r="AF237" s="4">
        <v>2.4459999999999998E-3</v>
      </c>
      <c r="AG237" s="4">
        <v>1.2810999999999999E-2</v>
      </c>
      <c r="AH237" s="4">
        <v>0</v>
      </c>
      <c r="AI237" s="4">
        <v>9.103E-3</v>
      </c>
      <c r="AJ237" s="4">
        <v>-2.3349999999999999E-2</v>
      </c>
      <c r="AK237" s="4">
        <v>2.594E-3</v>
      </c>
      <c r="AL237" s="4">
        <v>1.5017000000000001E-2</v>
      </c>
      <c r="AM237" s="4">
        <v>4.0239999999999998E-3</v>
      </c>
      <c r="AN237" s="4">
        <v>1.4508E-2</v>
      </c>
      <c r="AO237" s="4">
        <v>1.2434000000000001E-2</v>
      </c>
      <c r="AP237" s="4">
        <v>-6.1599999999999997E-3</v>
      </c>
      <c r="AQ237" s="4">
        <v>3.8539999999999998E-3</v>
      </c>
      <c r="AR237" s="4">
        <v>2.153E-3</v>
      </c>
      <c r="AS237" s="4">
        <v>8.7279999999999996E-3</v>
      </c>
      <c r="AT237" s="4">
        <v>2.7060000000000001E-3</v>
      </c>
      <c r="AU237" s="4">
        <v>-6.3800000000000003E-3</v>
      </c>
      <c r="AV237" s="4">
        <v>-2.47E-3</v>
      </c>
      <c r="AW237" s="4">
        <v>2.4399999999999999E-4</v>
      </c>
      <c r="AX237" s="4">
        <v>8.9379999999999998E-3</v>
      </c>
      <c r="AY237" s="4">
        <v>4.4580000000000002E-3</v>
      </c>
      <c r="AZ237" s="4">
        <v>9.7680000000000006E-3</v>
      </c>
    </row>
    <row r="238" spans="1:52" x14ac:dyDescent="0.2">
      <c r="A238" s="6">
        <v>43808</v>
      </c>
      <c r="B238" s="4">
        <v>3.9639999999999996E-3</v>
      </c>
      <c r="C238" s="4">
        <v>-7.7381339999999998E-3</v>
      </c>
      <c r="D238" s="4">
        <v>1.0603E-2</v>
      </c>
      <c r="E238" s="4">
        <v>-4.0999999999999999E-4</v>
      </c>
      <c r="F238" s="4">
        <v>1.8467999999999998E-2</v>
      </c>
      <c r="G238" s="4">
        <v>-2.3800000000000002E-3</v>
      </c>
      <c r="H238" s="4">
        <v>0</v>
      </c>
      <c r="I238" s="4">
        <v>1.83E-2</v>
      </c>
      <c r="J238" s="4">
        <v>5.6470000000000001E-3</v>
      </c>
      <c r="K238" s="4">
        <v>3.4120000000000001E-3</v>
      </c>
      <c r="L238" s="4">
        <v>1.3450000000000001E-3</v>
      </c>
      <c r="M238" s="4">
        <v>2.6180000000000001E-3</v>
      </c>
      <c r="N238" s="4">
        <v>1.181E-3</v>
      </c>
      <c r="O238" s="4">
        <v>-1.091E-2</v>
      </c>
      <c r="P238" s="4">
        <v>1.645E-3</v>
      </c>
      <c r="Q238" s="4">
        <v>-5.4200000000000003E-3</v>
      </c>
      <c r="R238" s="4">
        <v>3.3732999999999999E-2</v>
      </c>
      <c r="S238" s="4">
        <v>4.1469999999999996E-3</v>
      </c>
      <c r="T238" s="4">
        <v>-3.32E-3</v>
      </c>
      <c r="U238" s="4">
        <v>1.273E-3</v>
      </c>
      <c r="V238" s="4">
        <v>-1.0120000000000001E-2</v>
      </c>
      <c r="W238" s="4">
        <v>-1.536E-2</v>
      </c>
      <c r="X238" s="4">
        <v>1.4770999999999999E-2</v>
      </c>
      <c r="Y238" s="4">
        <v>1.2383999999999999E-2</v>
      </c>
      <c r="Z238" s="4">
        <v>4.6519999999999999E-3</v>
      </c>
      <c r="AA238" s="4">
        <v>-3.8999999999999999E-4</v>
      </c>
      <c r="AB238" s="4">
        <v>-2.5399999999999999E-2</v>
      </c>
      <c r="AC238" s="4">
        <v>2.1096E-2</v>
      </c>
      <c r="AD238" s="4">
        <v>1.5055000000000001E-2</v>
      </c>
      <c r="AE238" s="4">
        <v>1.5289000000000001E-2</v>
      </c>
      <c r="AF238" s="4">
        <v>1.2141000000000001E-2</v>
      </c>
      <c r="AG238" s="4">
        <v>-4.2000000000000002E-4</v>
      </c>
      <c r="AH238" s="4">
        <v>1.6872999999999999E-2</v>
      </c>
      <c r="AI238" s="4">
        <v>5.4229999999999999E-3</v>
      </c>
      <c r="AJ238" s="4">
        <v>4.6162000000000002E-2</v>
      </c>
      <c r="AK238" s="4">
        <v>1.0309E-2</v>
      </c>
      <c r="AL238" s="4">
        <v>0</v>
      </c>
      <c r="AM238" s="4">
        <v>9.9900000000000006E-3</v>
      </c>
      <c r="AN238" s="4">
        <v>5.8129999999999996E-3</v>
      </c>
      <c r="AO238" s="4">
        <v>-1.363E-2</v>
      </c>
      <c r="AP238" s="4">
        <v>1.7156999999999999E-2</v>
      </c>
      <c r="AQ238" s="4">
        <v>1.537E-3</v>
      </c>
      <c r="AR238" s="4">
        <v>2.1480000000000002E-3</v>
      </c>
      <c r="AS238" s="4">
        <v>7.9889999999999996E-3</v>
      </c>
      <c r="AT238" s="4">
        <v>5.391E-3</v>
      </c>
      <c r="AU238" s="4">
        <v>-4.0800000000000003E-3</v>
      </c>
      <c r="AV238" s="4">
        <v>3.2910000000000001E-3</v>
      </c>
      <c r="AW238" s="4">
        <v>-1.9599999999999999E-3</v>
      </c>
      <c r="AX238" s="4">
        <v>-2.15E-3</v>
      </c>
      <c r="AY238" s="4">
        <v>1.8511E-2</v>
      </c>
      <c r="AZ238" s="4">
        <v>-6.0899999999999999E-3</v>
      </c>
    </row>
    <row r="239" spans="1:52" x14ac:dyDescent="0.2">
      <c r="A239" s="7">
        <v>43809</v>
      </c>
      <c r="B239" s="4">
        <v>-3.15E-3</v>
      </c>
      <c r="C239" s="4">
        <v>-8.0996390000000005E-3</v>
      </c>
      <c r="D239" s="4">
        <v>-6.6E-4</v>
      </c>
      <c r="E239" s="4">
        <v>-6.5300000000000002E-3</v>
      </c>
      <c r="F239" s="4">
        <v>-6.4200000000000004E-3</v>
      </c>
      <c r="G239" s="4">
        <v>3.2590000000000002E-3</v>
      </c>
      <c r="H239" s="4">
        <v>-9.0200000000000002E-3</v>
      </c>
      <c r="I239" s="4">
        <v>1.0718E-2</v>
      </c>
      <c r="J239" s="4">
        <v>-1.051E-2</v>
      </c>
      <c r="K239" s="4">
        <v>-3.8000000000000002E-4</v>
      </c>
      <c r="L239" s="4">
        <v>-1.393E-2</v>
      </c>
      <c r="M239" s="4">
        <v>-7.2199999999999999E-3</v>
      </c>
      <c r="N239" s="4">
        <v>-1.966E-2</v>
      </c>
      <c r="O239" s="4">
        <v>1.402E-3</v>
      </c>
      <c r="P239" s="4">
        <v>-6.6E-3</v>
      </c>
      <c r="Q239" s="4">
        <v>1.0810999999999999E-2</v>
      </c>
      <c r="R239" s="4">
        <v>1.1639E-2</v>
      </c>
      <c r="S239" s="4">
        <v>-1.529E-2</v>
      </c>
      <c r="T239" s="4">
        <v>-8.3400000000000002E-3</v>
      </c>
      <c r="U239" s="4">
        <v>-5.1000000000000004E-3</v>
      </c>
      <c r="V239" s="4">
        <v>-7.3899999999999999E-3</v>
      </c>
      <c r="W239" s="4">
        <v>-2.4320000000000001E-2</v>
      </c>
      <c r="X239" s="4">
        <v>-2.9399999999999999E-3</v>
      </c>
      <c r="Y239" s="4">
        <v>-3.0799999999999998E-3</v>
      </c>
      <c r="Z239" s="4">
        <v>-2.5799999999999998E-3</v>
      </c>
      <c r="AA239" s="4">
        <v>-1.4670000000000001E-2</v>
      </c>
      <c r="AB239" s="4">
        <v>-3.5E-4</v>
      </c>
      <c r="AC239" s="4">
        <v>-1.2E-2</v>
      </c>
      <c r="AD239" s="4">
        <v>-4.6100000000000004E-3</v>
      </c>
      <c r="AE239" s="4">
        <v>9.6089999999999995E-3</v>
      </c>
      <c r="AF239" s="4">
        <v>-1.6100000000000001E-3</v>
      </c>
      <c r="AG239" s="4">
        <v>-1.282E-2</v>
      </c>
      <c r="AH239" s="4">
        <v>1.3155E-2</v>
      </c>
      <c r="AI239" s="4">
        <v>-1.179E-2</v>
      </c>
      <c r="AJ239" s="4">
        <v>1.8623000000000001E-2</v>
      </c>
      <c r="AK239" s="4">
        <v>-7.7200000000000003E-3</v>
      </c>
      <c r="AL239" s="4">
        <v>-7.2500000000000004E-3</v>
      </c>
      <c r="AM239" s="4">
        <v>-1.805E-2</v>
      </c>
      <c r="AN239" s="4">
        <v>1.3630000000000001E-3</v>
      </c>
      <c r="AO239" s="4">
        <v>-1.8360000000000001E-2</v>
      </c>
      <c r="AP239" s="4">
        <v>-1.346E-2</v>
      </c>
      <c r="AQ239" s="4">
        <v>-1.5399999999999999E-3</v>
      </c>
      <c r="AR239" s="4">
        <v>-1.2959999999999999E-2</v>
      </c>
      <c r="AS239" s="4">
        <v>-0.01</v>
      </c>
      <c r="AT239" s="4">
        <v>-2.6900000000000001E-3</v>
      </c>
      <c r="AU239" s="4">
        <v>-6.45E-3</v>
      </c>
      <c r="AV239" s="4">
        <v>-5.77E-3</v>
      </c>
      <c r="AW239" s="4">
        <v>-4.9100000000000003E-3</v>
      </c>
      <c r="AX239" s="4">
        <v>-6.2E-4</v>
      </c>
      <c r="AY239" s="4">
        <v>-8.1799999999999998E-3</v>
      </c>
      <c r="AZ239" s="4">
        <v>-1.057E-2</v>
      </c>
    </row>
    <row r="240" spans="1:52" x14ac:dyDescent="0.2">
      <c r="A240" s="7">
        <v>43810</v>
      </c>
      <c r="B240" s="4">
        <v>7.2150000000000001E-3</v>
      </c>
      <c r="C240" s="4">
        <v>1.5541256999999999E-2</v>
      </c>
      <c r="D240" s="4">
        <v>2.6350000000000002E-3</v>
      </c>
      <c r="E240" s="4">
        <v>4.4939999999999997E-3</v>
      </c>
      <c r="F240" s="4">
        <v>2.0957E-2</v>
      </c>
      <c r="G240" s="4">
        <v>1.126E-3</v>
      </c>
      <c r="H240" s="4">
        <v>1.7954000000000001E-2</v>
      </c>
      <c r="I240" s="4">
        <v>3.6340000000000001E-3</v>
      </c>
      <c r="J240" s="4">
        <v>-9.7999999999999997E-3</v>
      </c>
      <c r="K240" s="4">
        <v>1.3539000000000001E-2</v>
      </c>
      <c r="L240" s="4">
        <v>3.2490000000000002E-3</v>
      </c>
      <c r="M240" s="4">
        <v>7.2160000000000002E-3</v>
      </c>
      <c r="N240" s="4">
        <v>2.4039999999999999E-3</v>
      </c>
      <c r="O240" s="4">
        <v>1.3594999999999999E-2</v>
      </c>
      <c r="P240" s="4">
        <v>-4.9800000000000001E-3</v>
      </c>
      <c r="Q240" s="4">
        <v>-2.6900000000000001E-3</v>
      </c>
      <c r="R240" s="4">
        <v>9.6400000000000001E-4</v>
      </c>
      <c r="S240" s="4">
        <v>-2.81E-3</v>
      </c>
      <c r="T240" s="4">
        <v>-5.0400000000000002E-3</v>
      </c>
      <c r="U240" s="4">
        <v>1.3968E-2</v>
      </c>
      <c r="V240" s="4">
        <v>-2.48E-3</v>
      </c>
      <c r="W240" s="4">
        <v>2.186E-3</v>
      </c>
      <c r="X240" s="4">
        <v>-8.8599999999999998E-3</v>
      </c>
      <c r="Y240" s="4">
        <v>6.1539999999999997E-3</v>
      </c>
      <c r="Z240" s="4">
        <v>8.8599999999999996E-4</v>
      </c>
      <c r="AA240" s="4">
        <v>2.7929999999999999E-3</v>
      </c>
      <c r="AB240" s="4">
        <v>0</v>
      </c>
      <c r="AC240" s="4">
        <v>1.2994E-2</v>
      </c>
      <c r="AD240" s="4">
        <v>2.307E-3</v>
      </c>
      <c r="AE240" s="4">
        <v>-1.3699999999999999E-3</v>
      </c>
      <c r="AF240" s="4">
        <v>1.8363999999999998E-2</v>
      </c>
      <c r="AG240" s="4">
        <v>1.0293999999999999E-2</v>
      </c>
      <c r="AH240" s="4">
        <v>3.9430000000000003E-3</v>
      </c>
      <c r="AI240" s="4">
        <v>-9.1E-4</v>
      </c>
      <c r="AJ240" s="4">
        <v>2.9093000000000001E-2</v>
      </c>
      <c r="AK240" s="4">
        <v>-5.1799999999999997E-3</v>
      </c>
      <c r="AL240" s="4">
        <v>2.7260000000000001E-3</v>
      </c>
      <c r="AM240" s="4">
        <v>-6.0899999999999999E-3</v>
      </c>
      <c r="AN240" s="4">
        <v>3.0599999999999998E-3</v>
      </c>
      <c r="AO240" s="4">
        <v>-1.3699999999999999E-3</v>
      </c>
      <c r="AP240" s="4">
        <v>7.3619999999999996E-3</v>
      </c>
      <c r="AQ240" s="4">
        <v>1.451E-2</v>
      </c>
      <c r="AR240" s="4">
        <v>1.2959E-2</v>
      </c>
      <c r="AS240" s="4">
        <v>1.9894999999999999E-2</v>
      </c>
      <c r="AT240" s="4">
        <v>1.6043000000000002E-2</v>
      </c>
      <c r="AU240" s="4">
        <v>5.862E-3</v>
      </c>
      <c r="AV240" s="4">
        <v>6.9969999999999997E-3</v>
      </c>
      <c r="AW240" s="4">
        <v>7.1120000000000003E-3</v>
      </c>
      <c r="AX240" s="4">
        <v>4.6049999999999997E-3</v>
      </c>
      <c r="AY240" s="4">
        <v>7.6020000000000003E-3</v>
      </c>
      <c r="AZ240" s="4">
        <v>-1.031E-2</v>
      </c>
    </row>
    <row r="241" spans="1:52" x14ac:dyDescent="0.2">
      <c r="A241" s="7">
        <v>43811</v>
      </c>
      <c r="B241" s="4">
        <v>-7.0600000000000003E-3</v>
      </c>
      <c r="C241" s="4">
        <v>1.588736E-2</v>
      </c>
      <c r="D241" s="4">
        <v>5.2490000000000002E-3</v>
      </c>
      <c r="E241" s="4">
        <v>-1.272E-2</v>
      </c>
      <c r="F241" s="4">
        <v>-8.1499999999999993E-3</v>
      </c>
      <c r="G241" s="4">
        <v>-6.6499999999999997E-3</v>
      </c>
      <c r="H241" s="4">
        <v>-1.2529999999999999E-2</v>
      </c>
      <c r="I241" s="4">
        <v>0</v>
      </c>
      <c r="J241" s="4">
        <v>-1.6559999999999998E-2</v>
      </c>
      <c r="K241" s="4">
        <v>-7.3699999999999998E-3</v>
      </c>
      <c r="L241" s="4">
        <v>7.2059999999999997E-3</v>
      </c>
      <c r="M241" s="4">
        <v>-7.2199999999999999E-3</v>
      </c>
      <c r="N241" s="4">
        <v>-4.2100000000000002E-3</v>
      </c>
      <c r="O241" s="4">
        <v>-1.055E-2</v>
      </c>
      <c r="P241" s="4">
        <v>-1.255E-2</v>
      </c>
      <c r="Q241" s="4">
        <v>-2.7000000000000001E-3</v>
      </c>
      <c r="R241" s="4">
        <v>1.2446E-2</v>
      </c>
      <c r="S241" s="4">
        <v>-1.201E-2</v>
      </c>
      <c r="T241" s="4">
        <v>-1.1849999999999999E-2</v>
      </c>
      <c r="U241" s="4">
        <v>0</v>
      </c>
      <c r="V241" s="4">
        <v>2.1220000000000002E-3</v>
      </c>
      <c r="W241" s="4">
        <v>5.986E-3</v>
      </c>
      <c r="X241" s="4">
        <v>-2.707E-2</v>
      </c>
      <c r="Y241" s="4">
        <v>0</v>
      </c>
      <c r="Z241" s="4">
        <v>-1.0240000000000001E-2</v>
      </c>
      <c r="AA241" s="4">
        <v>-1.2019999999999999E-2</v>
      </c>
      <c r="AB241" s="4">
        <v>-1.0840000000000001E-2</v>
      </c>
      <c r="AC241" s="4">
        <v>2.0639999999999999E-2</v>
      </c>
      <c r="AD241" s="4">
        <v>-1.159E-2</v>
      </c>
      <c r="AE241" s="4">
        <v>-5.4900000000000001E-3</v>
      </c>
      <c r="AF241" s="4">
        <v>-3.1700000000000001E-3</v>
      </c>
      <c r="AG241" s="4">
        <v>1.6819999999999999E-3</v>
      </c>
      <c r="AH241" s="4">
        <v>-8.0999999999999996E-4</v>
      </c>
      <c r="AI241" s="4">
        <v>-1.83E-3</v>
      </c>
      <c r="AJ241" s="4">
        <v>3.578E-3</v>
      </c>
      <c r="AK241" s="4">
        <v>-1.5709999999999998E-2</v>
      </c>
      <c r="AL241" s="4">
        <v>-1.095E-2</v>
      </c>
      <c r="AM241" s="4">
        <v>-1.436E-2</v>
      </c>
      <c r="AN241" s="4">
        <v>-8.1799999999999998E-3</v>
      </c>
      <c r="AO241" s="4">
        <v>1.6720000000000001E-3</v>
      </c>
      <c r="AP241" s="4">
        <v>2.4420000000000002E-3</v>
      </c>
      <c r="AQ241" s="4">
        <v>-6.8500000000000002E-3</v>
      </c>
      <c r="AR241" s="4">
        <v>-6.4599999999999996E-3</v>
      </c>
      <c r="AS241" s="4">
        <v>-6.6E-4</v>
      </c>
      <c r="AT241" s="4">
        <v>-2.145E-2</v>
      </c>
      <c r="AU241" s="4">
        <v>-4.1000000000000003E-3</v>
      </c>
      <c r="AV241" s="4">
        <v>-1.238E-2</v>
      </c>
      <c r="AW241" s="4">
        <v>-2.2000000000000001E-3</v>
      </c>
      <c r="AX241" s="4">
        <v>-1.2019999999999999E-2</v>
      </c>
      <c r="AY241" s="4">
        <v>-2.33E-3</v>
      </c>
      <c r="AZ241" s="4">
        <v>-1.5469999999999999E-2</v>
      </c>
    </row>
    <row r="242" spans="1:52" x14ac:dyDescent="0.2">
      <c r="A242" s="8">
        <v>43812</v>
      </c>
      <c r="B242" s="4">
        <v>3.4450000000000001E-3</v>
      </c>
      <c r="C242" s="4">
        <v>-6.1484599999999997E-3</v>
      </c>
      <c r="D242" s="4">
        <v>5.8729999999999997E-3</v>
      </c>
      <c r="E242" s="4">
        <v>2.0029000000000002E-2</v>
      </c>
      <c r="F242" s="4">
        <v>-1.6500000000000001E-2</v>
      </c>
      <c r="G242" s="4">
        <v>4.8960000000000002E-3</v>
      </c>
      <c r="H242" s="4">
        <v>-1.8180000000000002E-2</v>
      </c>
      <c r="I242" s="4">
        <v>1.9244000000000001E-2</v>
      </c>
      <c r="J242" s="4">
        <v>7.4840000000000002E-3</v>
      </c>
      <c r="K242" s="4">
        <v>4.2560000000000002E-3</v>
      </c>
      <c r="L242" s="4">
        <v>-2.0709999999999999E-2</v>
      </c>
      <c r="M242" s="4">
        <v>-6.6100000000000004E-3</v>
      </c>
      <c r="N242" s="4">
        <v>3.0863000000000002E-2</v>
      </c>
      <c r="O242" s="4">
        <v>-3.8400000000000001E-3</v>
      </c>
      <c r="P242" s="4">
        <v>-1.4409999999999999E-2</v>
      </c>
      <c r="Q242" s="4">
        <v>-2.7100000000000002E-3</v>
      </c>
      <c r="R242" s="4">
        <v>1.9784E-2</v>
      </c>
      <c r="S242" s="4">
        <v>-2.8840000000000001E-2</v>
      </c>
      <c r="T242" s="4">
        <v>-3.1140000000000001E-2</v>
      </c>
      <c r="U242" s="4">
        <v>6.2849999999999998E-3</v>
      </c>
      <c r="V242" s="4">
        <v>-1.567E-2</v>
      </c>
      <c r="W242" s="4">
        <v>2.7296000000000001E-2</v>
      </c>
      <c r="X242" s="4">
        <v>-4.3619999999999999E-2</v>
      </c>
      <c r="Y242" s="4">
        <v>3.0630000000000002E-3</v>
      </c>
      <c r="Z242" s="4">
        <v>1.6197E-2</v>
      </c>
      <c r="AA242" s="4">
        <v>1.4014E-2</v>
      </c>
      <c r="AB242" s="4">
        <v>-1.4160000000000001E-2</v>
      </c>
      <c r="AC242" s="4">
        <v>-6.3240000000000005E-2</v>
      </c>
      <c r="AD242" s="4">
        <v>1.3889E-2</v>
      </c>
      <c r="AE242" s="4">
        <v>1.3749999999999999E-3</v>
      </c>
      <c r="AF242" s="4">
        <v>2.8941999999999999E-2</v>
      </c>
      <c r="AG242" s="4">
        <v>1.9589999999999998E-3</v>
      </c>
      <c r="AH242" s="4">
        <v>1.583E-2</v>
      </c>
      <c r="AI242" s="4">
        <v>2.7399999999999998E-3</v>
      </c>
      <c r="AJ242" s="4">
        <v>2.8171000000000002E-2</v>
      </c>
      <c r="AK242" s="4">
        <v>-1.061E-2</v>
      </c>
      <c r="AL242" s="4">
        <v>1.6379000000000001E-2</v>
      </c>
      <c r="AM242" s="4">
        <v>-3.3619999999999997E-2</v>
      </c>
      <c r="AN242" s="4">
        <v>-9.9699999999999997E-3</v>
      </c>
      <c r="AO242" s="4">
        <v>-1.6230000000000001E-2</v>
      </c>
      <c r="AP242" s="4">
        <v>6.0790000000000002E-3</v>
      </c>
      <c r="AQ242" s="4">
        <v>6.8469999999999998E-3</v>
      </c>
      <c r="AR242" s="4">
        <v>8.6020000000000003E-3</v>
      </c>
      <c r="AS242" s="4">
        <v>-1.323E-2</v>
      </c>
      <c r="AT242" s="4">
        <v>-5.4299999999999999E-3</v>
      </c>
      <c r="AU242" s="4">
        <v>-8.8400000000000006E-3</v>
      </c>
      <c r="AV242" s="4">
        <v>1.6475E-2</v>
      </c>
      <c r="AW242" s="4">
        <v>2.9350000000000001E-3</v>
      </c>
      <c r="AX242" s="4">
        <v>-1.468E-2</v>
      </c>
      <c r="AY242" s="4">
        <v>1.1034E-2</v>
      </c>
      <c r="AZ242" s="4">
        <v>5.8149999999999999E-3</v>
      </c>
    </row>
    <row r="243" spans="1:52" x14ac:dyDescent="0.2">
      <c r="A243" s="8">
        <v>43815</v>
      </c>
      <c r="B243" s="4">
        <v>1.6341999999999999E-2</v>
      </c>
      <c r="C243" s="4">
        <v>3.2363414E-2</v>
      </c>
      <c r="D243" s="4">
        <v>7.1310000000000002E-3</v>
      </c>
      <c r="E243" s="4">
        <v>1.3665999999999999E-2</v>
      </c>
      <c r="F243" s="4">
        <v>4.8702000000000002E-2</v>
      </c>
      <c r="G243" s="4">
        <v>2.9005E-2</v>
      </c>
      <c r="H243" s="4">
        <v>7.3130000000000001E-3</v>
      </c>
      <c r="I243" s="4">
        <v>1.6133000000000002E-2</v>
      </c>
      <c r="J243" s="4">
        <v>7.4289999999999998E-3</v>
      </c>
      <c r="K243" s="4">
        <v>1.7336000000000001E-2</v>
      </c>
      <c r="L243" s="4">
        <v>2.8552999999999999E-2</v>
      </c>
      <c r="M243" s="4">
        <v>9.2350000000000002E-3</v>
      </c>
      <c r="N243" s="4">
        <v>6.4079999999999996E-3</v>
      </c>
      <c r="O243" s="4">
        <v>2.4787E-2</v>
      </c>
      <c r="P243" s="4">
        <v>3.1108E-2</v>
      </c>
      <c r="Q243" s="4">
        <v>-2.7100000000000002E-3</v>
      </c>
      <c r="R243" s="4">
        <v>8.3599999999999994E-3</v>
      </c>
      <c r="S243" s="4">
        <v>1.5245E-2</v>
      </c>
      <c r="T243" s="4">
        <v>2.087E-2</v>
      </c>
      <c r="U243" s="4">
        <v>8.7340000000000004E-3</v>
      </c>
      <c r="V243" s="4">
        <v>5.0130000000000001E-3</v>
      </c>
      <c r="W243" s="4">
        <v>2.4511999999999999E-2</v>
      </c>
      <c r="X243" s="4">
        <v>2.5159000000000001E-2</v>
      </c>
      <c r="Y243" s="4">
        <v>1.5174999999999999E-2</v>
      </c>
      <c r="Z243" s="4">
        <v>1.7021000000000001E-2</v>
      </c>
      <c r="AA243" s="4">
        <v>1.4605E-2</v>
      </c>
      <c r="AB243" s="4">
        <v>2.2211000000000002E-2</v>
      </c>
      <c r="AC243" s="10"/>
      <c r="AD243" s="4">
        <v>1.0292000000000001E-2</v>
      </c>
      <c r="AE243" s="4">
        <v>1.2286999999999999E-2</v>
      </c>
      <c r="AF243" s="4">
        <v>2.5877000000000001E-2</v>
      </c>
      <c r="AG243" s="4">
        <v>2.6211999999999999E-2</v>
      </c>
      <c r="AH243" s="4">
        <v>1.1660999999999999E-2</v>
      </c>
      <c r="AI243" s="4">
        <v>2.3435000000000001E-2</v>
      </c>
      <c r="AJ243" s="4">
        <v>1.3793E-2</v>
      </c>
      <c r="AK243" s="4">
        <v>1.5873000000000002E-2</v>
      </c>
      <c r="AL243" s="4">
        <v>3.0661999999999998E-2</v>
      </c>
      <c r="AM243" s="4">
        <v>1.695E-2</v>
      </c>
      <c r="AN243" s="4">
        <v>2.1205000000000002E-2</v>
      </c>
      <c r="AO243" s="4">
        <v>2.6346999999999999E-2</v>
      </c>
      <c r="AP243" s="4">
        <v>2.2769000000000001E-2</v>
      </c>
      <c r="AQ243" s="4">
        <v>1.0558E-2</v>
      </c>
      <c r="AR243" s="4">
        <v>2.1389999999999998E-3</v>
      </c>
      <c r="AS243" s="4">
        <v>1.5852000000000002E-2</v>
      </c>
      <c r="AT243" s="4">
        <v>1.3532000000000001E-2</v>
      </c>
      <c r="AU243" s="4">
        <v>-1.311E-2</v>
      </c>
      <c r="AV243" s="4">
        <v>1.5001E-2</v>
      </c>
      <c r="AW243" s="4">
        <v>1.9348000000000001E-2</v>
      </c>
      <c r="AX243" s="4">
        <v>5.646E-3</v>
      </c>
      <c r="AY243" s="4">
        <v>9.7699999999999992E-3</v>
      </c>
      <c r="AZ243" s="4">
        <v>2.1323999999999999E-2</v>
      </c>
    </row>
    <row r="244" spans="1:52" x14ac:dyDescent="0.2">
      <c r="A244" s="8">
        <v>43816</v>
      </c>
      <c r="B244" s="9">
        <v>1.7200000000000001E-5</v>
      </c>
      <c r="C244" s="4">
        <v>-1.9923160000000001E-3</v>
      </c>
      <c r="D244" s="4">
        <v>0</v>
      </c>
      <c r="E244" s="4">
        <v>1.1969999999999999E-3</v>
      </c>
      <c r="F244" s="4">
        <v>-7.9500000000000005E-3</v>
      </c>
      <c r="G244" s="4">
        <v>1.823E-3</v>
      </c>
      <c r="H244" s="4">
        <v>-2.0240000000000001E-2</v>
      </c>
      <c r="I244" s="4">
        <v>5.2379999999999996E-3</v>
      </c>
      <c r="J244" s="4">
        <v>1.6313999999999999E-2</v>
      </c>
      <c r="K244" s="4">
        <v>5.3870000000000003E-3</v>
      </c>
      <c r="L244" s="4">
        <v>-9.8999999999999999E-4</v>
      </c>
      <c r="M244" s="4">
        <v>5.8919999999999997E-3</v>
      </c>
      <c r="N244" s="4">
        <v>-5.8E-4</v>
      </c>
      <c r="O244" s="4">
        <v>-1.33E-3</v>
      </c>
      <c r="P244" s="4">
        <v>8.2700000000000004E-4</v>
      </c>
      <c r="Q244" s="4">
        <v>-1.644E-2</v>
      </c>
      <c r="R244" s="4">
        <v>1.848E-3</v>
      </c>
      <c r="S244" s="4">
        <v>4.313E-3</v>
      </c>
      <c r="T244" s="4">
        <v>1.72E-3</v>
      </c>
      <c r="U244" s="4">
        <v>6.1919999999999996E-3</v>
      </c>
      <c r="V244" s="4">
        <v>4.9880000000000002E-3</v>
      </c>
      <c r="W244" s="4">
        <v>6.6750000000000004E-3</v>
      </c>
      <c r="X244" s="4">
        <v>0</v>
      </c>
      <c r="Y244" s="4">
        <v>1.1976000000000001E-2</v>
      </c>
      <c r="Z244" s="4">
        <v>-3.9699999999999996E-3</v>
      </c>
      <c r="AA244" s="4">
        <v>-1.9599999999999999E-3</v>
      </c>
      <c r="AB244" s="4">
        <v>-1.6879999999999999E-2</v>
      </c>
      <c r="AC244" s="10"/>
      <c r="AD244" s="4">
        <v>-1.14E-3</v>
      </c>
      <c r="AE244" s="4">
        <v>-1.2290000000000001E-2</v>
      </c>
      <c r="AF244" s="4">
        <v>-2.2599999999999999E-3</v>
      </c>
      <c r="AG244" s="4">
        <v>-3.2699999999999999E-3</v>
      </c>
      <c r="AH244" s="4">
        <v>1.4824E-2</v>
      </c>
      <c r="AI244" s="4">
        <v>5.7739999999999996E-3</v>
      </c>
      <c r="AJ244" s="4">
        <v>-1.379E-2</v>
      </c>
      <c r="AK244" s="4">
        <v>5.2360000000000002E-3</v>
      </c>
      <c r="AL244" s="4">
        <v>1.9931000000000001E-2</v>
      </c>
      <c r="AM244" s="4">
        <v>4.1929999999999997E-3</v>
      </c>
      <c r="AN244" s="4">
        <v>-5.77E-3</v>
      </c>
      <c r="AO244" s="4">
        <v>-1.4840000000000001E-2</v>
      </c>
      <c r="AP244" s="4">
        <v>-4.7499999999999999E-3</v>
      </c>
      <c r="AQ244" s="4">
        <v>7.5000000000000002E-4</v>
      </c>
      <c r="AR244" s="4">
        <v>2.134E-3</v>
      </c>
      <c r="AS244" s="4">
        <v>-1.0540000000000001E-2</v>
      </c>
      <c r="AT244" s="4">
        <v>-2.6900000000000001E-3</v>
      </c>
      <c r="AU244" s="4">
        <v>1.199E-3</v>
      </c>
      <c r="AV244" s="4">
        <v>-8.4899999999999993E-3</v>
      </c>
      <c r="AW244" s="4">
        <v>7.18E-4</v>
      </c>
      <c r="AX244" s="4">
        <v>-2.5100000000000001E-3</v>
      </c>
      <c r="AY244" s="4">
        <v>7.4070000000000004E-3</v>
      </c>
      <c r="AZ244" s="4">
        <v>6.1700000000000004E-4</v>
      </c>
    </row>
    <row r="245" spans="1:52" x14ac:dyDescent="0.2">
      <c r="A245" s="8">
        <v>43817</v>
      </c>
      <c r="B245" s="4">
        <v>6.0300000000000002E-4</v>
      </c>
      <c r="C245" s="4">
        <v>4.548046E-3</v>
      </c>
      <c r="D245" s="4">
        <v>5.7970000000000001E-3</v>
      </c>
      <c r="E245" s="4">
        <v>-2E-3</v>
      </c>
      <c r="F245" s="4">
        <v>1.8461999999999999E-2</v>
      </c>
      <c r="G245" s="4">
        <v>-2.0699999999999998E-3</v>
      </c>
      <c r="H245" s="4">
        <v>5.561E-3</v>
      </c>
      <c r="I245" s="4">
        <v>-3.7399999999999998E-3</v>
      </c>
      <c r="J245" s="4">
        <v>0</v>
      </c>
      <c r="K245" s="4">
        <v>0</v>
      </c>
      <c r="L245" s="4">
        <v>1.8498000000000001E-2</v>
      </c>
      <c r="M245" s="4">
        <v>-6.4999999999999997E-4</v>
      </c>
      <c r="N245" s="4">
        <v>-1.051E-2</v>
      </c>
      <c r="O245" s="4">
        <v>7.9760000000000005E-3</v>
      </c>
      <c r="P245" s="4">
        <v>-1.4160000000000001E-2</v>
      </c>
      <c r="Q245" s="4">
        <v>5.5100000000000001E-3</v>
      </c>
      <c r="R245" s="4">
        <v>4.6059999999999999E-3</v>
      </c>
      <c r="S245" s="4">
        <v>-7.1999999999999998E-3</v>
      </c>
      <c r="T245" s="4">
        <v>-3.4399999999999999E-3</v>
      </c>
      <c r="U245" s="4">
        <v>-6.1900000000000002E-3</v>
      </c>
      <c r="V245" s="4">
        <v>1.831E-2</v>
      </c>
      <c r="W245" s="4">
        <v>-3.6479999999999999E-2</v>
      </c>
      <c r="X245" s="4">
        <v>-6.2300000000000003E-3</v>
      </c>
      <c r="Y245" s="4">
        <v>2.9719999999999998E-3</v>
      </c>
      <c r="Z245" s="4">
        <v>-2.47E-3</v>
      </c>
      <c r="AA245" s="4">
        <v>-6.7000000000000002E-3</v>
      </c>
      <c r="AB245" s="4">
        <v>-1.7700000000000001E-3</v>
      </c>
      <c r="AC245" s="10"/>
      <c r="AD245" s="4">
        <v>9.0699999999999999E-3</v>
      </c>
      <c r="AE245" s="4">
        <v>5.4790000000000004E-3</v>
      </c>
      <c r="AF245" s="4">
        <v>-1.136E-2</v>
      </c>
      <c r="AG245" s="4">
        <v>2.32E-3</v>
      </c>
      <c r="AH245" s="4">
        <v>-1.031E-2</v>
      </c>
      <c r="AI245" s="4">
        <v>8.3789999999999993E-3</v>
      </c>
      <c r="AJ245" s="4">
        <v>-6.9699999999999996E-3</v>
      </c>
      <c r="AK245" s="4">
        <v>2.6080000000000001E-3</v>
      </c>
      <c r="AL245" s="4">
        <v>5.1349999999999998E-3</v>
      </c>
      <c r="AM245" s="4">
        <v>2.0899999999999998E-3</v>
      </c>
      <c r="AN245" s="4">
        <v>7.7980000000000002E-3</v>
      </c>
      <c r="AO245" s="4">
        <v>-6.2700000000000004E-3</v>
      </c>
      <c r="AP245" s="4">
        <v>1.0657E-2</v>
      </c>
      <c r="AQ245" s="4">
        <v>-1.5E-3</v>
      </c>
      <c r="AR245" s="4">
        <v>0</v>
      </c>
      <c r="AS245" s="4">
        <v>1.1195E-2</v>
      </c>
      <c r="AT245" s="4">
        <v>2.6919999999999999E-3</v>
      </c>
      <c r="AU245" s="4">
        <v>4.1850000000000004E-3</v>
      </c>
      <c r="AV245" s="4">
        <v>-5.7000000000000002E-3</v>
      </c>
      <c r="AW245" s="4">
        <v>6.4419999999999998E-3</v>
      </c>
      <c r="AX245" s="4">
        <v>9.0530000000000003E-3</v>
      </c>
      <c r="AY245" s="4">
        <v>2.8340000000000001E-3</v>
      </c>
      <c r="AZ245" s="4">
        <v>3.2009999999999999E-3</v>
      </c>
    </row>
    <row r="246" spans="1:52" x14ac:dyDescent="0.2">
      <c r="A246" s="8">
        <v>43818</v>
      </c>
      <c r="B246" s="4">
        <v>-3.3300000000000001E-3</v>
      </c>
      <c r="C246" s="4">
        <v>-1.6297716E-2</v>
      </c>
      <c r="D246" s="4">
        <v>1.0224E-2</v>
      </c>
      <c r="E246" s="4">
        <v>-5.6100000000000004E-3</v>
      </c>
      <c r="F246" s="4">
        <v>8.6730000000000002E-3</v>
      </c>
      <c r="G246" s="4">
        <v>-1.1259999999999999E-2</v>
      </c>
      <c r="H246" s="4">
        <v>5.5300000000000002E-3</v>
      </c>
      <c r="I246" s="4">
        <v>-6.5100000000000002E-3</v>
      </c>
      <c r="J246" s="4">
        <v>-1.1390000000000001E-2</v>
      </c>
      <c r="K246" s="4">
        <v>-2.0799999999999998E-3</v>
      </c>
      <c r="L246" s="4">
        <v>-8.9499999999999996E-3</v>
      </c>
      <c r="M246" s="4">
        <v>3.9110000000000004E-3</v>
      </c>
      <c r="N246" s="4">
        <v>5.855E-3</v>
      </c>
      <c r="O246" s="4">
        <v>-1.559E-2</v>
      </c>
      <c r="P246" s="4">
        <v>-3.3600000000000001E-3</v>
      </c>
      <c r="Q246" s="4">
        <v>5.4790000000000004E-3</v>
      </c>
      <c r="R246" s="4">
        <v>6.4130000000000003E-3</v>
      </c>
      <c r="S246" s="4">
        <v>3.6059999999999998E-3</v>
      </c>
      <c r="T246" s="4">
        <v>1.7229999999999999E-3</v>
      </c>
      <c r="U246" s="4">
        <v>-2.6429999999999999E-2</v>
      </c>
      <c r="V246" s="4">
        <v>-2.8E-3</v>
      </c>
      <c r="W246" s="4">
        <v>2.1210000000000001E-3</v>
      </c>
      <c r="X246" s="4">
        <v>6.2310000000000004E-3</v>
      </c>
      <c r="Y246" s="4">
        <v>-2.0990000000000002E-2</v>
      </c>
      <c r="Z246" s="4">
        <v>1.6201E-2</v>
      </c>
      <c r="AA246" s="4">
        <v>-1.1129999999999999E-2</v>
      </c>
      <c r="AB246" s="4">
        <v>2.1289999999999998E-3</v>
      </c>
      <c r="AC246" s="4">
        <v>4.6064000000000001E-2</v>
      </c>
      <c r="AD246" s="4">
        <v>-9.0699999999999999E-3</v>
      </c>
      <c r="AE246" s="4">
        <v>1.0869999999999999E-2</v>
      </c>
      <c r="AF246" s="4">
        <v>1.5219999999999999E-3</v>
      </c>
      <c r="AG246" s="4">
        <v>5.0299999999999997E-3</v>
      </c>
      <c r="AH246" s="4">
        <v>1.9599999999999999E-4</v>
      </c>
      <c r="AI246" s="4">
        <v>-3.5200000000000001E-3</v>
      </c>
      <c r="AJ246" s="4">
        <v>0</v>
      </c>
      <c r="AK246" s="4">
        <v>1.0363000000000001E-2</v>
      </c>
      <c r="AL246" s="4">
        <v>2.5579999999999999E-3</v>
      </c>
      <c r="AM246" s="4">
        <v>6.2440000000000004E-3</v>
      </c>
      <c r="AN246" s="4">
        <v>-6.7799999999999996E-3</v>
      </c>
      <c r="AO246" s="4">
        <v>-9.1000000000000004E-3</v>
      </c>
      <c r="AP246" s="4">
        <v>-9.4699999999999993E-3</v>
      </c>
      <c r="AQ246" s="4">
        <v>-6.0200000000000002E-3</v>
      </c>
      <c r="AR246" s="4">
        <v>8.4930000000000005E-3</v>
      </c>
      <c r="AS246" s="4">
        <v>1.0423999999999999E-2</v>
      </c>
      <c r="AT246" s="4">
        <v>-8.0999999999999996E-3</v>
      </c>
      <c r="AU246" s="4">
        <v>2.3839999999999998E-3</v>
      </c>
      <c r="AV246" s="4">
        <v>-4.4999999999999997E-3</v>
      </c>
      <c r="AW246" s="4">
        <v>-3.5699999999999998E-3</v>
      </c>
      <c r="AX246" s="4">
        <v>-9.3000000000000005E-4</v>
      </c>
      <c r="AY246" s="4">
        <v>-1.6999999999999999E-3</v>
      </c>
      <c r="AZ246" s="4">
        <v>-1.6000000000000001E-3</v>
      </c>
    </row>
    <row r="247" spans="1:52" x14ac:dyDescent="0.2">
      <c r="A247" s="8">
        <v>43819</v>
      </c>
      <c r="B247" s="4">
        <v>-2.9199999999999999E-3</v>
      </c>
      <c r="C247" s="4">
        <v>1.1524059999999999E-3</v>
      </c>
      <c r="D247" s="4">
        <v>-1.91E-3</v>
      </c>
      <c r="E247" s="4">
        <v>-3.62E-3</v>
      </c>
      <c r="F247" s="4">
        <v>1.0309E-2</v>
      </c>
      <c r="G247" s="4">
        <v>3.3170000000000001E-3</v>
      </c>
      <c r="H247" s="4">
        <v>-5.5300000000000002E-3</v>
      </c>
      <c r="I247" s="4">
        <v>-1.7600000000000001E-3</v>
      </c>
      <c r="J247" s="4">
        <v>-8.1999999999999998E-4</v>
      </c>
      <c r="K247" s="4">
        <v>-5.8900000000000003E-3</v>
      </c>
      <c r="L247" s="4">
        <v>3.9300000000000003E-3</v>
      </c>
      <c r="M247" s="4">
        <v>-6.4999999999999997E-4</v>
      </c>
      <c r="N247" s="4">
        <v>-1.115E-2</v>
      </c>
      <c r="O247" s="4">
        <v>-3.8700000000000002E-3</v>
      </c>
      <c r="P247" s="4">
        <v>-8.4000000000000003E-4</v>
      </c>
      <c r="Q247" s="4">
        <v>-8.2299999999999995E-3</v>
      </c>
      <c r="R247" s="4">
        <v>0</v>
      </c>
      <c r="S247" s="4">
        <v>-1.159E-2</v>
      </c>
      <c r="T247" s="4">
        <v>1.72E-3</v>
      </c>
      <c r="U247" s="4">
        <v>3.8189999999999999E-3</v>
      </c>
      <c r="V247" s="4">
        <v>-2.0999999999999999E-3</v>
      </c>
      <c r="W247" s="4">
        <v>-4.6620000000000002E-2</v>
      </c>
      <c r="X247" s="4">
        <v>6.1919999999999996E-3</v>
      </c>
      <c r="Y247" s="4">
        <v>-3.0300000000000001E-3</v>
      </c>
      <c r="Z247" s="4">
        <v>1.7129999999999999E-3</v>
      </c>
      <c r="AA247" s="4">
        <v>-5.2100000000000002E-3</v>
      </c>
      <c r="AB247" s="4">
        <v>1.8613000000000001E-2</v>
      </c>
      <c r="AC247" s="4">
        <v>2.4598999999999999E-2</v>
      </c>
      <c r="AD247" s="4">
        <v>-1.839E-2</v>
      </c>
      <c r="AE247" s="4">
        <v>-6.7799999999999996E-3</v>
      </c>
      <c r="AF247" s="4">
        <v>-6.8700000000000002E-3</v>
      </c>
      <c r="AG247" s="4">
        <v>3.114E-3</v>
      </c>
      <c r="AH247" s="4">
        <v>1.3598000000000001E-2</v>
      </c>
      <c r="AI247" s="4">
        <v>-3.5300000000000002E-3</v>
      </c>
      <c r="AJ247" s="4">
        <v>-2.8369999999999999E-2</v>
      </c>
      <c r="AK247" s="4">
        <v>5.1409999999999997E-3</v>
      </c>
      <c r="AL247" s="4">
        <v>-1.5440000000000001E-2</v>
      </c>
      <c r="AM247" s="4">
        <v>-6.2399999999999999E-3</v>
      </c>
      <c r="AN247" s="4">
        <v>6.4400000000000004E-3</v>
      </c>
      <c r="AO247" s="4">
        <v>-1.436E-2</v>
      </c>
      <c r="AP247" s="4">
        <v>-4.7699999999999999E-3</v>
      </c>
      <c r="AQ247" s="4">
        <v>-4.5399999999999998E-3</v>
      </c>
      <c r="AR247" s="4">
        <v>-6.3600000000000002E-3</v>
      </c>
      <c r="AS247" s="4">
        <v>1.9419999999999999E-3</v>
      </c>
      <c r="AT247" s="4">
        <v>-2.7100000000000002E-3</v>
      </c>
      <c r="AU247" s="4">
        <v>2.3779999999999999E-3</v>
      </c>
      <c r="AV247" s="4">
        <v>-5.7600000000000004E-3</v>
      </c>
      <c r="AW247" s="4">
        <v>-2.8700000000000002E-3</v>
      </c>
      <c r="AX247" s="4">
        <v>-1.5990000000000001E-2</v>
      </c>
      <c r="AY247" s="4">
        <v>-1.1979999999999999E-2</v>
      </c>
      <c r="AZ247" s="4">
        <v>-9.4000000000000004E-3</v>
      </c>
    </row>
    <row r="248" spans="1:52" x14ac:dyDescent="0.2">
      <c r="A248" s="8">
        <v>43822</v>
      </c>
      <c r="B248" s="4">
        <v>-5.1399999999999996E-3</v>
      </c>
      <c r="C248" s="4">
        <v>-1.7291069999999999E-3</v>
      </c>
      <c r="D248" s="4">
        <v>-1.2700000000000001E-3</v>
      </c>
      <c r="E248" s="4">
        <v>-2.8300000000000001E-3</v>
      </c>
      <c r="F248" s="4">
        <v>-8.5800000000000008E-3</v>
      </c>
      <c r="G248" s="4">
        <v>-2.7000000000000001E-3</v>
      </c>
      <c r="H248" s="4">
        <v>-1.115E-2</v>
      </c>
      <c r="I248" s="4">
        <v>-1.2670000000000001E-2</v>
      </c>
      <c r="J248" s="4">
        <v>-1.9019999999999999E-2</v>
      </c>
      <c r="K248" s="4">
        <v>-5.0600000000000003E-3</v>
      </c>
      <c r="L248" s="4">
        <v>-8.8199999999999997E-3</v>
      </c>
      <c r="M248" s="4">
        <v>4.5469999999999998E-3</v>
      </c>
      <c r="N248" s="4">
        <v>-4.7299999999999998E-3</v>
      </c>
      <c r="O248" s="4">
        <v>-1.0109999999999999E-2</v>
      </c>
      <c r="P248" s="4">
        <v>-5.0699999999999999E-3</v>
      </c>
      <c r="Q248" s="4">
        <v>2.751E-3</v>
      </c>
      <c r="R248" s="4">
        <v>-1.1939999999999999E-2</v>
      </c>
      <c r="S248" s="4">
        <v>-5.11E-3</v>
      </c>
      <c r="T248" s="4">
        <v>-3.4399999999999999E-3</v>
      </c>
      <c r="U248" s="4">
        <v>3.8049999999999998E-3</v>
      </c>
      <c r="V248" s="4">
        <v>9.4230000000000008E-3</v>
      </c>
      <c r="W248" s="4">
        <v>-1.1100000000000001E-3</v>
      </c>
      <c r="X248" s="4">
        <v>-6.1900000000000002E-3</v>
      </c>
      <c r="Y248" s="4">
        <v>-1.5310000000000001E-2</v>
      </c>
      <c r="Z248" s="4">
        <v>-8.9499999999999996E-3</v>
      </c>
      <c r="AA248" s="4">
        <v>-1.6100000000000001E-3</v>
      </c>
      <c r="AB248" s="4">
        <v>-6.6299999999999996E-3</v>
      </c>
      <c r="AC248" s="4">
        <v>-7.4999999999999997E-3</v>
      </c>
      <c r="AD248" s="4">
        <v>-6.9800000000000001E-3</v>
      </c>
      <c r="AE248" s="4">
        <v>5.4270000000000004E-3</v>
      </c>
      <c r="AF248" s="4">
        <v>2.294E-3</v>
      </c>
      <c r="AG248" s="4">
        <v>-3.1099999999999999E-3</v>
      </c>
      <c r="AH248" s="4">
        <v>-1.7809999999999999E-2</v>
      </c>
      <c r="AI248" s="4">
        <v>-5.3200000000000001E-3</v>
      </c>
      <c r="AJ248" s="4">
        <v>-2.5499999999999998E-2</v>
      </c>
      <c r="AK248" s="4">
        <v>0</v>
      </c>
      <c r="AL248" s="4">
        <v>-2.16E-3</v>
      </c>
      <c r="AM248" s="4">
        <v>0</v>
      </c>
      <c r="AN248" s="4">
        <v>-7.4599999999999996E-3</v>
      </c>
      <c r="AO248" s="4">
        <v>-1.3129999999999999E-2</v>
      </c>
      <c r="AP248" s="4">
        <v>-7.1900000000000002E-3</v>
      </c>
      <c r="AQ248" s="4">
        <v>6.8050000000000003E-3</v>
      </c>
      <c r="AR248" s="4">
        <v>-1.5010000000000001E-2</v>
      </c>
      <c r="AS248" s="4">
        <v>-7.1399999999999996E-3</v>
      </c>
      <c r="AT248" s="4">
        <v>-2.7200000000000002E-3</v>
      </c>
      <c r="AU248" s="4">
        <v>-6.5500000000000003E-3</v>
      </c>
      <c r="AV248" s="4">
        <v>-4.0999999999999999E-4</v>
      </c>
      <c r="AW248" s="4">
        <v>1.6739999999999999E-3</v>
      </c>
      <c r="AX248" s="4">
        <v>8.4969999999999993E-3</v>
      </c>
      <c r="AY248" s="4">
        <v>-3.4499999999999999E-3</v>
      </c>
      <c r="AZ248" s="4">
        <v>3.3723000000000003E-2</v>
      </c>
    </row>
    <row r="249" spans="1:52" x14ac:dyDescent="0.2">
      <c r="A249" s="8">
        <v>43823</v>
      </c>
      <c r="B249" s="4">
        <v>1.732E-3</v>
      </c>
      <c r="C249" s="4">
        <v>-5.2053330000000004E-3</v>
      </c>
      <c r="D249" s="4">
        <v>3.8189999999999999E-3</v>
      </c>
      <c r="E249" s="4">
        <v>0</v>
      </c>
      <c r="F249" s="4">
        <v>-3.4499999999999999E-3</v>
      </c>
      <c r="G249" s="4">
        <v>-3.0799999999999998E-3</v>
      </c>
      <c r="H249" s="4">
        <v>1.867E-3</v>
      </c>
      <c r="I249" s="4">
        <v>2.5500000000000002E-4</v>
      </c>
      <c r="J249" s="4">
        <v>8.3129999999999992E-3</v>
      </c>
      <c r="K249" s="4">
        <v>-1.6100000000000001E-3</v>
      </c>
      <c r="L249" s="4">
        <v>1.1609999999999999E-3</v>
      </c>
      <c r="M249" s="4">
        <v>-1.1730000000000001E-2</v>
      </c>
      <c r="N249" s="4">
        <v>2.3700000000000001E-3</v>
      </c>
      <c r="O249" s="4">
        <v>1.3014E-2</v>
      </c>
      <c r="P249" s="4">
        <v>9.2709999999999997E-3</v>
      </c>
      <c r="Q249" s="4">
        <v>-2.7499999999999998E-3</v>
      </c>
      <c r="R249" s="4">
        <v>8.2839999999999997E-3</v>
      </c>
      <c r="S249" s="4">
        <v>3.6540000000000001E-3</v>
      </c>
      <c r="T249" s="4">
        <v>6.8729999999999998E-3</v>
      </c>
      <c r="U249" s="4">
        <v>-7.62E-3</v>
      </c>
      <c r="V249" s="4">
        <v>-1.0120000000000001E-2</v>
      </c>
      <c r="W249" s="4">
        <v>6.6449999999999999E-3</v>
      </c>
      <c r="X249" s="4">
        <v>6.1919999999999996E-3</v>
      </c>
      <c r="Y249" s="4">
        <v>-3.0899999999999999E-3</v>
      </c>
      <c r="Z249" s="4">
        <v>1.5809999999999999E-3</v>
      </c>
      <c r="AA249" s="4">
        <v>4.0200000000000001E-4</v>
      </c>
      <c r="AB249" s="4">
        <v>2.3539000000000001E-2</v>
      </c>
      <c r="AC249" s="4">
        <v>1.5880999999999999E-2</v>
      </c>
      <c r="AD249" s="4">
        <v>5.8240000000000002E-3</v>
      </c>
      <c r="AE249" s="4">
        <v>-8.1499999999999993E-3</v>
      </c>
      <c r="AF249" s="4">
        <v>-4.5900000000000003E-3</v>
      </c>
      <c r="AG249" s="4">
        <v>6.6230000000000004E-3</v>
      </c>
      <c r="AH249" s="4">
        <v>1.668E-3</v>
      </c>
      <c r="AI249" s="4">
        <v>-4.4000000000000002E-4</v>
      </c>
      <c r="AJ249" s="4">
        <v>-7.4099999999999999E-3</v>
      </c>
      <c r="AK249" s="4">
        <v>2.5609999999999999E-3</v>
      </c>
      <c r="AL249" s="4">
        <v>-3.47E-3</v>
      </c>
      <c r="AM249" s="4">
        <v>2.0860000000000002E-3</v>
      </c>
      <c r="AN249" s="4">
        <v>3.0590000000000001E-3</v>
      </c>
      <c r="AO249" s="4">
        <v>1.8303E-2</v>
      </c>
      <c r="AP249" s="4">
        <v>4.8019999999999998E-3</v>
      </c>
      <c r="AQ249" s="4">
        <v>-4.5300000000000002E-3</v>
      </c>
      <c r="AR249" s="4">
        <v>-4.3299999999999996E-3</v>
      </c>
      <c r="AS249" s="4">
        <v>6.4939999999999998E-3</v>
      </c>
      <c r="AT249" s="4">
        <v>-5.4599999999999996E-3</v>
      </c>
      <c r="AU249" s="4">
        <v>-4.79E-3</v>
      </c>
      <c r="AV249" s="4">
        <v>-1.24E-3</v>
      </c>
      <c r="AW249" s="4">
        <v>-1.4300000000000001E-3</v>
      </c>
      <c r="AX249" s="4">
        <v>-5.0299999999999997E-3</v>
      </c>
      <c r="AY249" s="4">
        <v>8.8859999999999998E-3</v>
      </c>
      <c r="AZ249" s="4">
        <v>-2.137E-2</v>
      </c>
    </row>
    <row r="250" spans="1:52" x14ac:dyDescent="0.2">
      <c r="A250" s="8">
        <v>43826</v>
      </c>
      <c r="B250" s="4">
        <v>2.7980000000000001E-3</v>
      </c>
      <c r="C250" s="4">
        <v>-5.8004599999999997E-4</v>
      </c>
      <c r="D250" s="4">
        <v>6.3500000000000004E-4</v>
      </c>
      <c r="E250" s="4">
        <v>2.0200000000000001E-3</v>
      </c>
      <c r="F250" s="4">
        <v>4.3160000000000004E-3</v>
      </c>
      <c r="G250" s="4">
        <v>3.4480000000000001E-3</v>
      </c>
      <c r="H250" s="4">
        <v>3.7239999999999999E-3</v>
      </c>
      <c r="I250" s="4">
        <v>1.0397E-2</v>
      </c>
      <c r="J250" s="4">
        <v>-3.32E-3</v>
      </c>
      <c r="K250" s="4">
        <v>4.45E-3</v>
      </c>
      <c r="L250" s="4">
        <v>-2.1000000000000001E-4</v>
      </c>
      <c r="M250" s="4">
        <v>5.2319999999999997E-3</v>
      </c>
      <c r="N250" s="4">
        <v>0</v>
      </c>
      <c r="O250" s="4">
        <v>-6.6499999999999997E-3</v>
      </c>
      <c r="P250" s="4">
        <v>6.6889999999999996E-3</v>
      </c>
      <c r="Q250" s="4">
        <v>2.7175999999999999E-2</v>
      </c>
      <c r="R250" s="4">
        <v>8.2150000000000001E-3</v>
      </c>
      <c r="S250" s="4">
        <v>2.186E-3</v>
      </c>
      <c r="T250" s="4">
        <v>1.7110000000000001E-3</v>
      </c>
      <c r="U250" s="4">
        <v>-3.8300000000000001E-3</v>
      </c>
      <c r="V250" s="4">
        <v>2.1029999999999998E-3</v>
      </c>
      <c r="W250" s="4">
        <v>8.7910000000000002E-3</v>
      </c>
      <c r="X250" s="4">
        <v>9.2169999999999995E-3</v>
      </c>
      <c r="Y250" s="4">
        <v>0</v>
      </c>
      <c r="Z250" s="4">
        <v>7.2290000000000002E-3</v>
      </c>
      <c r="AA250" s="4">
        <v>2.8119999999999998E-3</v>
      </c>
      <c r="AB250" s="4">
        <v>1.3592E-2</v>
      </c>
      <c r="AC250" s="4">
        <v>3.1921999999999999E-2</v>
      </c>
      <c r="AD250" s="4">
        <v>-2.33E-3</v>
      </c>
      <c r="AE250" s="4">
        <v>1.3630000000000001E-3</v>
      </c>
      <c r="AF250" s="4">
        <v>7.67E-4</v>
      </c>
      <c r="AG250" s="4">
        <v>-7.0299999999999998E-3</v>
      </c>
      <c r="AH250" s="4">
        <v>4.9880000000000002E-3</v>
      </c>
      <c r="AI250" s="4">
        <v>-4.4600000000000004E-3</v>
      </c>
      <c r="AJ250" s="4">
        <v>1.8416999999999999E-2</v>
      </c>
      <c r="AK250" s="4">
        <v>5.1019999999999998E-3</v>
      </c>
      <c r="AL250" s="4">
        <v>4.35E-4</v>
      </c>
      <c r="AM250" s="4">
        <v>6.2310000000000004E-3</v>
      </c>
      <c r="AN250" s="4">
        <v>-2.3800000000000002E-3</v>
      </c>
      <c r="AO250" s="4">
        <v>-2.5000000000000001E-3</v>
      </c>
      <c r="AP250" s="4">
        <v>1.1969999999999999E-3</v>
      </c>
      <c r="AQ250" s="4">
        <v>-1.5200000000000001E-3</v>
      </c>
      <c r="AR250" s="4">
        <v>4.3290000000000004E-3</v>
      </c>
      <c r="AS250" s="4">
        <v>1.9400000000000001E-3</v>
      </c>
      <c r="AT250" s="4">
        <v>2.7360000000000002E-3</v>
      </c>
      <c r="AU250" s="4">
        <v>-1.8E-3</v>
      </c>
      <c r="AV250" s="4">
        <v>4.9439999999999996E-3</v>
      </c>
      <c r="AW250" s="4">
        <v>4.7800000000000002E-4</v>
      </c>
      <c r="AX250" s="4">
        <v>9.4399999999999996E-4</v>
      </c>
      <c r="AY250" s="4">
        <v>-2E-3</v>
      </c>
      <c r="AZ250" s="4">
        <v>1.717E-3</v>
      </c>
    </row>
    <row r="251" spans="1:52" x14ac:dyDescent="0.2">
      <c r="A251" s="8">
        <v>43829</v>
      </c>
      <c r="B251" s="4">
        <v>-7.7999999999999999E-4</v>
      </c>
      <c r="C251" s="4">
        <v>1.7391310000000001E-3</v>
      </c>
      <c r="D251" s="4">
        <v>-5.0899999999999999E-3</v>
      </c>
      <c r="E251" s="4">
        <v>8.0699999999999999E-4</v>
      </c>
      <c r="F251" s="4">
        <v>-1.9130000000000001E-2</v>
      </c>
      <c r="G251" s="4">
        <v>-6.7799999999999996E-3</v>
      </c>
      <c r="H251" s="4">
        <v>-1.8600000000000001E-3</v>
      </c>
      <c r="I251" s="4">
        <v>-5.5700000000000003E-3</v>
      </c>
      <c r="J251" s="4">
        <v>-1.66E-3</v>
      </c>
      <c r="K251" s="4">
        <v>3.6999999999999999E-4</v>
      </c>
      <c r="L251" s="4">
        <v>4.73E-4</v>
      </c>
      <c r="M251" s="4">
        <v>6.5200000000000002E-4</v>
      </c>
      <c r="N251" s="4">
        <v>1.774E-3</v>
      </c>
      <c r="O251" s="4">
        <v>5.4770000000000001E-3</v>
      </c>
      <c r="P251" s="4">
        <v>-1.174E-2</v>
      </c>
      <c r="Q251" s="4">
        <v>-3.5470000000000002E-2</v>
      </c>
      <c r="R251" s="4">
        <v>-1.0970000000000001E-2</v>
      </c>
      <c r="S251" s="4">
        <v>-6.5700000000000003E-3</v>
      </c>
      <c r="T251" s="4">
        <v>-2.0729999999999998E-2</v>
      </c>
      <c r="U251" s="4">
        <v>3.8340000000000002E-3</v>
      </c>
      <c r="V251" s="4">
        <v>4.1929999999999997E-3</v>
      </c>
      <c r="W251" s="4">
        <v>-1.9890000000000001E-2</v>
      </c>
      <c r="X251" s="4">
        <v>-9.2200000000000008E-3</v>
      </c>
      <c r="Y251" s="4">
        <v>3.091E-3</v>
      </c>
      <c r="Z251" s="4">
        <v>-8.3099999999999997E-3</v>
      </c>
      <c r="AA251" s="4">
        <v>-1.6100000000000001E-3</v>
      </c>
      <c r="AB251" s="4">
        <v>1.4408000000000001E-2</v>
      </c>
      <c r="AC251" s="4">
        <v>2.689E-3</v>
      </c>
      <c r="AD251" s="4">
        <v>1.163E-3</v>
      </c>
      <c r="AE251" s="4">
        <v>-2.7299999999999998E-3</v>
      </c>
      <c r="AF251" s="4">
        <v>0</v>
      </c>
      <c r="AG251" s="4">
        <v>1.1063E-2</v>
      </c>
      <c r="AH251" s="4">
        <v>-8.9200000000000008E-3</v>
      </c>
      <c r="AI251" s="4">
        <v>-4.4999999999999999E-4</v>
      </c>
      <c r="AJ251" s="4">
        <v>-1.4710000000000001E-2</v>
      </c>
      <c r="AK251" s="4">
        <v>-7.6600000000000001E-3</v>
      </c>
      <c r="AL251" s="4">
        <v>4.3399999999999998E-4</v>
      </c>
      <c r="AM251" s="4">
        <v>-2.5159999999999998E-2</v>
      </c>
      <c r="AN251" s="4">
        <v>3.0569999999999998E-3</v>
      </c>
      <c r="AO251" s="4">
        <v>-3.1850000000000003E-2</v>
      </c>
      <c r="AP251" s="4">
        <v>-1.1999999999999999E-3</v>
      </c>
      <c r="AQ251" s="4">
        <v>7.5799999999999999E-4</v>
      </c>
      <c r="AR251" s="4">
        <v>2.1570000000000001E-3</v>
      </c>
      <c r="AS251" s="4">
        <v>-2.6839999999999999E-2</v>
      </c>
      <c r="AT251" s="4">
        <v>-5.4799999999999996E-3</v>
      </c>
      <c r="AU251" s="4">
        <v>-1.1999999999999999E-3</v>
      </c>
      <c r="AV251" s="4">
        <v>2.8730000000000001E-3</v>
      </c>
      <c r="AW251" s="4">
        <v>4.058E-3</v>
      </c>
      <c r="AX251" s="4">
        <v>9.4399999999999996E-4</v>
      </c>
      <c r="AY251" s="4">
        <v>-1.4300000000000001E-3</v>
      </c>
      <c r="AZ251" s="4">
        <v>4.0350000000000004E-3</v>
      </c>
    </row>
    <row r="252" spans="1:52" x14ac:dyDescent="0.2">
      <c r="A252" s="8">
        <v>43830</v>
      </c>
      <c r="B252" s="4">
        <v>-1.694E-2</v>
      </c>
      <c r="C252" s="4">
        <v>-2.9089754999999998E-2</v>
      </c>
      <c r="D252" s="4">
        <v>-6.4000000000000003E-3</v>
      </c>
      <c r="E252" s="4">
        <v>-6.8799999999999998E-3</v>
      </c>
      <c r="F252" s="4">
        <v>-2.579E-2</v>
      </c>
      <c r="G252" s="4">
        <v>-2.9899999999999999E-2</v>
      </c>
      <c r="H252" s="4">
        <v>-2.6419999999999999E-2</v>
      </c>
      <c r="I252" s="4">
        <v>-1.277E-2</v>
      </c>
      <c r="J252" s="4">
        <v>-2.528E-2</v>
      </c>
      <c r="K252" s="4">
        <v>-1.491E-2</v>
      </c>
      <c r="L252" s="4">
        <v>-3.5279999999999999E-2</v>
      </c>
      <c r="M252" s="4">
        <v>-3.3140000000000003E-2</v>
      </c>
      <c r="N252" s="4">
        <v>-1.848E-2</v>
      </c>
      <c r="O252" s="4">
        <v>-2.223E-2</v>
      </c>
      <c r="P252" s="4">
        <v>-1.358E-2</v>
      </c>
      <c r="Q252" s="4">
        <v>2.774E-3</v>
      </c>
      <c r="R252" s="4">
        <v>-1.762E-2</v>
      </c>
      <c r="S252" s="4">
        <v>-2.0729999999999998E-2</v>
      </c>
      <c r="T252" s="4">
        <v>-2.2950000000000002E-2</v>
      </c>
      <c r="U252" s="4">
        <v>-2.3230000000000001E-2</v>
      </c>
      <c r="V252" s="4">
        <v>-2.8649999999999998E-2</v>
      </c>
      <c r="W252" s="4">
        <v>-1.8020000000000001E-2</v>
      </c>
      <c r="X252" s="4">
        <v>-1.8689999999999998E-2</v>
      </c>
      <c r="Y252" s="4">
        <v>-2.5000000000000001E-2</v>
      </c>
      <c r="Z252" s="4">
        <v>-8.8100000000000001E-3</v>
      </c>
      <c r="AA252" s="4">
        <v>-1.0500000000000001E-2</v>
      </c>
      <c r="AB252" s="4">
        <v>6.3010000000000002E-3</v>
      </c>
      <c r="AC252" s="4">
        <v>1.2456E-2</v>
      </c>
      <c r="AD252" s="4">
        <v>-1.7600000000000001E-2</v>
      </c>
      <c r="AE252" s="4">
        <v>-2.911E-2</v>
      </c>
      <c r="AF252" s="4">
        <v>-1.235E-2</v>
      </c>
      <c r="AG252" s="4">
        <v>-2.7199999999999998E-2</v>
      </c>
      <c r="AH252" s="4">
        <v>-1.188E-2</v>
      </c>
      <c r="AI252" s="4">
        <v>-2.1229999999999999E-2</v>
      </c>
      <c r="AJ252" s="4">
        <v>0</v>
      </c>
      <c r="AK252" s="4">
        <v>-1.8110000000000001E-2</v>
      </c>
      <c r="AL252" s="4">
        <v>-2.0629999999999999E-2</v>
      </c>
      <c r="AM252" s="4">
        <v>-1.9290000000000002E-2</v>
      </c>
      <c r="AN252" s="4">
        <v>-2.5409999999999999E-2</v>
      </c>
      <c r="AO252" s="4">
        <v>1.2222999999999999E-2</v>
      </c>
      <c r="AP252" s="4">
        <v>-2.0570000000000001E-2</v>
      </c>
      <c r="AQ252" s="4">
        <v>-1.8350000000000002E-2</v>
      </c>
      <c r="AR252" s="4">
        <v>-3.286E-2</v>
      </c>
      <c r="AS252" s="4">
        <v>-1.8749999999999999E-2</v>
      </c>
      <c r="AT252" s="4">
        <v>-2.7859999999999999E-2</v>
      </c>
      <c r="AU252" s="4">
        <v>-2.1930000000000002E-2</v>
      </c>
      <c r="AV252" s="4">
        <v>-6.9899999999999997E-3</v>
      </c>
      <c r="AW252" s="4">
        <v>-1.391E-2</v>
      </c>
      <c r="AX252" s="4">
        <v>-3.4869999999999998E-2</v>
      </c>
      <c r="AY252" s="4">
        <v>-1.558E-2</v>
      </c>
      <c r="AZ252" s="4">
        <v>-2.3959999999999999E-2</v>
      </c>
    </row>
    <row r="253" spans="1:52" x14ac:dyDescent="0.2">
      <c r="A253" s="6">
        <v>43832</v>
      </c>
      <c r="B253" s="4">
        <v>6.4700000000000001E-4</v>
      </c>
      <c r="C253" s="4">
        <v>1.5384919E-2</v>
      </c>
      <c r="D253" s="4">
        <v>-5.7999999999999996E-3</v>
      </c>
      <c r="E253" s="4">
        <v>-3.2499999999999999E-3</v>
      </c>
      <c r="F253" s="4">
        <v>-3.6099999999999999E-3</v>
      </c>
      <c r="G253" s="4">
        <v>8.6350000000000003E-3</v>
      </c>
      <c r="H253" s="4">
        <v>7.6189999999999999E-3</v>
      </c>
      <c r="I253" s="4">
        <v>7.7099999999999998E-4</v>
      </c>
      <c r="J253" s="4">
        <v>-6.8500000000000002E-3</v>
      </c>
      <c r="K253" s="4">
        <v>-2.5000000000000001E-4</v>
      </c>
      <c r="L253" s="4">
        <v>2.6220000000000002E-3</v>
      </c>
      <c r="M253" s="4">
        <v>1.2056000000000001E-2</v>
      </c>
      <c r="N253" s="4">
        <v>-1.81E-3</v>
      </c>
      <c r="O253" s="4">
        <v>-2.6099999999999999E-3</v>
      </c>
      <c r="P253" s="4">
        <v>9.358E-3</v>
      </c>
      <c r="Q253" s="4">
        <v>2.7324000000000001E-2</v>
      </c>
      <c r="R253" s="4">
        <v>8.3840000000000008E-3</v>
      </c>
      <c r="S253" s="4">
        <v>5.2220000000000001E-3</v>
      </c>
      <c r="T253" s="4">
        <v>1.2423E-2</v>
      </c>
      <c r="U253" s="4">
        <v>-1.0500000000000001E-2</v>
      </c>
      <c r="V253" s="4">
        <v>2.1510000000000001E-3</v>
      </c>
      <c r="W253" s="4">
        <v>1.9691E-2</v>
      </c>
      <c r="X253" s="4">
        <v>3.14E-3</v>
      </c>
      <c r="Y253" s="4">
        <v>6.3090000000000004E-3</v>
      </c>
      <c r="Z253" s="4">
        <v>-2.32E-3</v>
      </c>
      <c r="AA253" s="4">
        <v>-2.4399999999999999E-3</v>
      </c>
      <c r="AB253" s="4">
        <v>-1.4319999999999999E-2</v>
      </c>
      <c r="AC253" s="4">
        <v>-3.5400000000000002E-3</v>
      </c>
      <c r="AD253" s="4">
        <v>1.183E-3</v>
      </c>
      <c r="AE253" s="4">
        <v>7.0080000000000003E-3</v>
      </c>
      <c r="AF253" s="4">
        <v>-2.33E-3</v>
      </c>
      <c r="AG253" s="4">
        <v>-7.1999999999999998E-3</v>
      </c>
      <c r="AH253" s="4">
        <v>7.4419999999999998E-3</v>
      </c>
      <c r="AI253" s="4">
        <v>5.4640000000000001E-3</v>
      </c>
      <c r="AJ253" s="4">
        <v>-7.43E-3</v>
      </c>
      <c r="AK253" s="4">
        <v>5.208E-3</v>
      </c>
      <c r="AL253" s="4">
        <v>-2.66E-3</v>
      </c>
      <c r="AM253" s="4">
        <v>6.4729999999999996E-3</v>
      </c>
      <c r="AN253" s="4">
        <v>-3.8300000000000001E-3</v>
      </c>
      <c r="AO253" s="4">
        <v>2.0097E-2</v>
      </c>
      <c r="AP253" s="4">
        <v>4.8780000000000004E-3</v>
      </c>
      <c r="AQ253" s="4">
        <v>-1.5399999999999999E-3</v>
      </c>
      <c r="AR253" s="4">
        <v>6.659E-3</v>
      </c>
      <c r="AS253" s="4">
        <v>-6.8000000000000005E-4</v>
      </c>
      <c r="AT253" s="4">
        <v>1.1235999999999999E-2</v>
      </c>
      <c r="AU253" s="4">
        <v>-3.0799999999999998E-3</v>
      </c>
      <c r="AV253" s="4">
        <v>-1.65E-3</v>
      </c>
      <c r="AW253" s="4">
        <v>9.6599999999999995E-4</v>
      </c>
      <c r="AX253" s="4">
        <v>3.2499999999999999E-3</v>
      </c>
      <c r="AY253" s="4">
        <v>2.614E-3</v>
      </c>
      <c r="AZ253" s="4">
        <v>-3.13E-3</v>
      </c>
    </row>
    <row r="254" spans="1:52" x14ac:dyDescent="0.2">
      <c r="A254" s="6">
        <v>43833</v>
      </c>
      <c r="B254" s="4">
        <v>5.6990000000000001E-3</v>
      </c>
      <c r="C254" s="4">
        <v>-1.1516442E-2</v>
      </c>
      <c r="D254" s="4">
        <v>-1.1039999999999999E-2</v>
      </c>
      <c r="E254" s="4">
        <v>7.3049999999999999E-3</v>
      </c>
      <c r="F254" s="4">
        <v>0</v>
      </c>
      <c r="G254" s="4">
        <v>8.6859999999999993E-3</v>
      </c>
      <c r="H254" s="4">
        <v>1.1320999999999999E-2</v>
      </c>
      <c r="I254" s="4">
        <v>5.1219999999999998E-3</v>
      </c>
      <c r="J254" s="4">
        <v>2.5739999999999999E-3</v>
      </c>
      <c r="K254" s="4">
        <v>5.3689999999999996E-3</v>
      </c>
      <c r="L254" s="4">
        <v>1.596E-3</v>
      </c>
      <c r="M254" s="4">
        <v>6.6600000000000003E-4</v>
      </c>
      <c r="N254" s="4">
        <v>2.1468000000000001E-2</v>
      </c>
      <c r="O254" s="4">
        <v>8.1829999999999993E-3</v>
      </c>
      <c r="P254" s="4">
        <v>8.4320000000000003E-3</v>
      </c>
      <c r="Q254" s="4">
        <v>8.0540000000000004E-3</v>
      </c>
      <c r="R254" s="4">
        <v>-2.7899999999999999E-3</v>
      </c>
      <c r="S254" s="4">
        <v>4.4539999999999996E-3</v>
      </c>
      <c r="T254" s="4">
        <v>1.0526000000000001E-2</v>
      </c>
      <c r="U254" s="4">
        <v>3.9500000000000004E-3</v>
      </c>
      <c r="V254" s="4">
        <v>4.6439999999999997E-3</v>
      </c>
      <c r="W254" s="4">
        <v>1.67E-3</v>
      </c>
      <c r="X254" s="4">
        <v>6.2500000000000003E-3</v>
      </c>
      <c r="Y254" s="4">
        <v>9.3900000000000008E-3</v>
      </c>
      <c r="Z254" s="4">
        <v>6.0889999999999998E-3</v>
      </c>
      <c r="AA254" s="4">
        <v>6.0860000000000003E-3</v>
      </c>
      <c r="AB254" s="4">
        <v>1.2E-2</v>
      </c>
      <c r="AC254" s="4">
        <v>5.6072999999999998E-2</v>
      </c>
      <c r="AD254" s="4">
        <v>1.6413000000000001E-2</v>
      </c>
      <c r="AE254" s="4">
        <v>4.1809999999999998E-3</v>
      </c>
      <c r="AF254" s="4">
        <v>8.5240000000000003E-3</v>
      </c>
      <c r="AG254" s="4">
        <v>8.5730000000000008E-3</v>
      </c>
      <c r="AH254" s="4">
        <v>2.0739999999999999E-3</v>
      </c>
      <c r="AI254" s="4">
        <v>9.0419999999999997E-3</v>
      </c>
      <c r="AJ254" s="4">
        <v>-3.7399999999999998E-3</v>
      </c>
      <c r="AK254" s="4">
        <v>7.7619999999999998E-3</v>
      </c>
      <c r="AL254" s="4">
        <v>4.437E-3</v>
      </c>
      <c r="AM254" s="4">
        <v>4.2919999999999998E-3</v>
      </c>
      <c r="AN254" s="4">
        <v>9.0369999999999999E-3</v>
      </c>
      <c r="AO254" s="4">
        <v>-1.3089999999999999E-2</v>
      </c>
      <c r="AP254" s="4">
        <v>2.2851E-2</v>
      </c>
      <c r="AQ254" s="4">
        <v>3.8570000000000002E-3</v>
      </c>
      <c r="AR254" s="4">
        <v>2.2100000000000002E-3</v>
      </c>
      <c r="AS254" s="4">
        <v>2.0279999999999999E-3</v>
      </c>
      <c r="AT254" s="4">
        <v>2.7889999999999998E-3</v>
      </c>
      <c r="AU254" s="4">
        <v>-3.7100000000000002E-3</v>
      </c>
      <c r="AV254" s="4">
        <v>7.0029999999999997E-3</v>
      </c>
      <c r="AW254" s="4">
        <v>9.606E-3</v>
      </c>
      <c r="AX254" s="4">
        <v>1.9449999999999999E-3</v>
      </c>
      <c r="AY254" s="4">
        <v>8.6660000000000001E-3</v>
      </c>
      <c r="AZ254" s="4">
        <v>-3.8000000000000002E-4</v>
      </c>
    </row>
    <row r="255" spans="1:52" x14ac:dyDescent="0.2">
      <c r="A255" s="6">
        <v>43836</v>
      </c>
      <c r="B255" s="4">
        <v>4.55E-4</v>
      </c>
      <c r="C255" s="4">
        <v>1.3276489000000001E-2</v>
      </c>
      <c r="D255" s="4">
        <v>-1.5140000000000001E-2</v>
      </c>
      <c r="E255" s="4">
        <v>-4.0499999999999998E-3</v>
      </c>
      <c r="F255" s="4">
        <v>5.4099999999999999E-3</v>
      </c>
      <c r="G255" s="4">
        <v>1.3780000000000001E-3</v>
      </c>
      <c r="H255" s="4">
        <v>-5.64E-3</v>
      </c>
      <c r="I255" s="4">
        <v>6.365E-3</v>
      </c>
      <c r="J255" s="4">
        <v>1.712E-3</v>
      </c>
      <c r="K255" s="4">
        <v>-6.7499999999999999E-3</v>
      </c>
      <c r="L255" s="4">
        <v>1.24E-3</v>
      </c>
      <c r="M255" s="4">
        <v>-3.3300000000000001E-3</v>
      </c>
      <c r="N255" s="4">
        <v>-5.3200000000000001E-3</v>
      </c>
      <c r="O255" s="4">
        <v>-1.8E-3</v>
      </c>
      <c r="P255" s="4">
        <v>-8.4000000000000003E-4</v>
      </c>
      <c r="Q255" s="4">
        <v>5.3330000000000001E-3</v>
      </c>
      <c r="R255" s="4">
        <v>1.859E-3</v>
      </c>
      <c r="S255" s="4">
        <v>5.9080000000000001E-3</v>
      </c>
      <c r="T255" s="4">
        <v>1.0416999999999999E-2</v>
      </c>
      <c r="U255" s="4">
        <v>-1.7229999999999999E-2</v>
      </c>
      <c r="V255" s="4">
        <v>7.8100000000000001E-3</v>
      </c>
      <c r="W255" s="4">
        <v>-1.0059999999999999E-2</v>
      </c>
      <c r="X255" s="4">
        <v>6.2110000000000004E-3</v>
      </c>
      <c r="Y255" s="4">
        <v>-9.3900000000000008E-3</v>
      </c>
      <c r="Z255" s="4">
        <v>-5.3600000000000002E-3</v>
      </c>
      <c r="AA255" s="4">
        <v>-6.8999999999999999E-3</v>
      </c>
      <c r="AB255" s="4">
        <v>3.8672999999999999E-2</v>
      </c>
      <c r="AC255" s="4">
        <v>1.4988E-2</v>
      </c>
      <c r="AD255" s="4">
        <v>-2.33E-3</v>
      </c>
      <c r="AE255" s="4">
        <v>-2.6780000000000002E-2</v>
      </c>
      <c r="AF255" s="4">
        <v>-1.242E-2</v>
      </c>
      <c r="AG255" s="4">
        <v>2.0630000000000002E-3</v>
      </c>
      <c r="AH255" s="4">
        <v>-2.2699999999999999E-3</v>
      </c>
      <c r="AI255" s="4">
        <v>2.6970000000000002E-3</v>
      </c>
      <c r="AJ255" s="4">
        <v>1.8553E-2</v>
      </c>
      <c r="AK255" s="4">
        <v>2.5739999999999999E-3</v>
      </c>
      <c r="AL255" s="4">
        <v>-1.7700000000000001E-3</v>
      </c>
      <c r="AM255" s="4">
        <v>6.4029999999999998E-3</v>
      </c>
      <c r="AN255" s="4">
        <v>1.0670000000000001E-2</v>
      </c>
      <c r="AO255" s="4">
        <v>-6.8500000000000002E-3</v>
      </c>
      <c r="AP255" s="4">
        <v>2.1177000000000001E-2</v>
      </c>
      <c r="AQ255" s="4">
        <v>-1.6299999999999999E-2</v>
      </c>
      <c r="AR255" s="4">
        <v>-8.8699999999999994E-3</v>
      </c>
      <c r="AS255" s="4">
        <v>-4.0600000000000002E-3</v>
      </c>
      <c r="AT255" s="4">
        <v>8.3219999999999995E-3</v>
      </c>
      <c r="AU255" s="4">
        <v>3.0950000000000001E-3</v>
      </c>
      <c r="AV255" s="4">
        <v>-8.1999999999999998E-4</v>
      </c>
      <c r="AW255" s="4">
        <v>8.567E-3</v>
      </c>
      <c r="AX255" s="4">
        <v>-9.7000000000000005E-4</v>
      </c>
      <c r="AY255" s="4">
        <v>1.6826000000000001E-2</v>
      </c>
      <c r="AZ255" s="4">
        <v>1.2961E-2</v>
      </c>
    </row>
    <row r="256" spans="1:52" x14ac:dyDescent="0.2">
      <c r="A256" s="6">
        <v>43837</v>
      </c>
      <c r="B256" s="4">
        <v>1.3746E-2</v>
      </c>
      <c r="C256" s="4">
        <v>2.6342760000000001E-3</v>
      </c>
      <c r="D256" s="4">
        <v>7.2680000000000002E-3</v>
      </c>
      <c r="E256" s="4">
        <v>1.2909E-2</v>
      </c>
      <c r="F256" s="4">
        <v>1.0734E-2</v>
      </c>
      <c r="G256" s="4">
        <v>1.4539E-2</v>
      </c>
      <c r="H256" s="4">
        <v>2.0542000000000001E-2</v>
      </c>
      <c r="I256" s="4">
        <v>3.8E-3</v>
      </c>
      <c r="J256" s="4">
        <v>1.6964E-2</v>
      </c>
      <c r="K256" s="4">
        <v>1.7767999999999999E-2</v>
      </c>
      <c r="L256" s="4">
        <v>0</v>
      </c>
      <c r="M256" s="4">
        <v>1.4579E-2</v>
      </c>
      <c r="N256" s="4">
        <v>1.1793E-2</v>
      </c>
      <c r="O256" s="4">
        <v>2.3635E-2</v>
      </c>
      <c r="P256" s="4">
        <v>1.5013E-2</v>
      </c>
      <c r="Q256" s="4">
        <v>-1.0699999999999999E-2</v>
      </c>
      <c r="R256" s="4">
        <v>-7.4599999999999996E-3</v>
      </c>
      <c r="S256" s="4">
        <v>1.9687E-2</v>
      </c>
      <c r="T256" s="4">
        <v>1.0309E-2</v>
      </c>
      <c r="U256" s="4">
        <v>1.8544000000000001E-2</v>
      </c>
      <c r="V256" s="4">
        <v>1.06E-3</v>
      </c>
      <c r="W256" s="4">
        <v>1.8370000000000001E-2</v>
      </c>
      <c r="X256" s="4">
        <v>1.8405000000000001E-2</v>
      </c>
      <c r="Y256" s="4">
        <v>1.2500000000000001E-2</v>
      </c>
      <c r="Z256" s="4">
        <v>1.3566999999999999E-2</v>
      </c>
      <c r="AA256" s="4">
        <v>1.4156E-2</v>
      </c>
      <c r="AB256" s="4">
        <v>-1.9640000000000001E-2</v>
      </c>
      <c r="AC256" s="4">
        <v>-1.6670000000000001E-2</v>
      </c>
      <c r="AD256" s="4">
        <v>1.2739E-2</v>
      </c>
      <c r="AE256" s="4">
        <v>1.4185E-2</v>
      </c>
      <c r="AF256" s="4">
        <v>1.8575999999999999E-2</v>
      </c>
      <c r="AG256" s="4">
        <v>1.4595E-2</v>
      </c>
      <c r="AH256" s="4">
        <v>6.0140000000000002E-3</v>
      </c>
      <c r="AI256" s="4">
        <v>1.2045999999999999E-2</v>
      </c>
      <c r="AJ256" s="4">
        <v>2.8988E-2</v>
      </c>
      <c r="AK256" s="4">
        <v>1.2772E-2</v>
      </c>
      <c r="AL256" s="4">
        <v>1.9324000000000001E-2</v>
      </c>
      <c r="AM256" s="4">
        <v>1.6878000000000001E-2</v>
      </c>
      <c r="AN256" s="4">
        <v>1.0557E-2</v>
      </c>
      <c r="AO256" s="4">
        <v>3.1773999999999997E-2</v>
      </c>
      <c r="AP256" s="4">
        <v>2.3016000000000002E-2</v>
      </c>
      <c r="AQ256" s="4">
        <v>2.0140000000000002E-2</v>
      </c>
      <c r="AR256" s="4">
        <v>1.5469999999999999E-2</v>
      </c>
      <c r="AS256" s="4">
        <v>1.4805E-2</v>
      </c>
      <c r="AT256" s="4">
        <v>2.4558E-2</v>
      </c>
      <c r="AU256" s="4">
        <v>2.6228999999999999E-2</v>
      </c>
      <c r="AV256" s="4">
        <v>1.1438E-2</v>
      </c>
      <c r="AW256" s="4">
        <v>2.0406000000000001E-2</v>
      </c>
      <c r="AX256" s="4">
        <v>1.7034000000000001E-2</v>
      </c>
      <c r="AY256" s="4">
        <v>7.607E-3</v>
      </c>
      <c r="AZ256" s="4">
        <v>1.5724999999999999E-2</v>
      </c>
    </row>
    <row r="257" spans="1:52" x14ac:dyDescent="0.2">
      <c r="A257" s="6">
        <v>43838</v>
      </c>
      <c r="B257" s="9">
        <v>-4.3000000000000003E-6</v>
      </c>
      <c r="C257" s="4">
        <v>-4.3943239999999998E-3</v>
      </c>
      <c r="D257" s="4">
        <v>-1.192E-2</v>
      </c>
      <c r="E257" s="4">
        <v>-3.6099999999999999E-3</v>
      </c>
      <c r="F257" s="4">
        <v>5.3239999999999997E-3</v>
      </c>
      <c r="G257" s="4">
        <v>-5.6899999999999997E-3</v>
      </c>
      <c r="H257" s="4">
        <v>-1.302E-2</v>
      </c>
      <c r="I257" s="4">
        <v>5.0600000000000005E-4</v>
      </c>
      <c r="J257" s="4">
        <v>8.4099999999999995E-4</v>
      </c>
      <c r="K257" s="4">
        <v>-3.7000000000000002E-3</v>
      </c>
      <c r="L257" s="4">
        <v>-8.6199999999999992E-3</v>
      </c>
      <c r="M257" s="4">
        <v>0</v>
      </c>
      <c r="N257" s="4">
        <v>-1.17E-3</v>
      </c>
      <c r="O257" s="4">
        <v>8.5369999999999994E-3</v>
      </c>
      <c r="P257" s="4">
        <v>-2.49E-3</v>
      </c>
      <c r="Q257" s="4">
        <v>0</v>
      </c>
      <c r="R257" s="4">
        <v>-4.6899999999999997E-3</v>
      </c>
      <c r="S257" s="4">
        <v>0</v>
      </c>
      <c r="T257" s="4">
        <v>0</v>
      </c>
      <c r="U257" s="4">
        <v>-2.63E-3</v>
      </c>
      <c r="V257" s="4">
        <v>1.6118E-2</v>
      </c>
      <c r="W257" s="4">
        <v>-9.9799999999999993E-3</v>
      </c>
      <c r="X257" s="4">
        <v>-6.1000000000000004E-3</v>
      </c>
      <c r="Y257" s="4">
        <v>-9.3600000000000003E-3</v>
      </c>
      <c r="Z257" s="4">
        <v>-7.2700000000000004E-3</v>
      </c>
      <c r="AA257" s="4">
        <v>-3.2200000000000002E-3</v>
      </c>
      <c r="AB257" s="4">
        <v>3.9521000000000001E-2</v>
      </c>
      <c r="AC257" s="4">
        <v>2.4898E-2</v>
      </c>
      <c r="AD257" s="4">
        <v>8.0230000000000006E-3</v>
      </c>
      <c r="AE257" s="4">
        <v>-3.4389999999999997E-2</v>
      </c>
      <c r="AF257" s="4">
        <v>7.67E-4</v>
      </c>
      <c r="AG257" s="4">
        <v>6.8820000000000001E-3</v>
      </c>
      <c r="AH257" s="4">
        <v>-8.6899999999999998E-3</v>
      </c>
      <c r="AI257" s="4">
        <v>4.4299999999999998E-4</v>
      </c>
      <c r="AJ257" s="4">
        <v>-1.8020000000000001E-2</v>
      </c>
      <c r="AK257" s="4">
        <v>0</v>
      </c>
      <c r="AL257" s="4">
        <v>-4.7999999999999996E-3</v>
      </c>
      <c r="AM257" s="4">
        <v>-4.1900000000000001E-3</v>
      </c>
      <c r="AN257" s="4">
        <v>9.1050000000000002E-3</v>
      </c>
      <c r="AO257" s="4">
        <v>4.5547999999999998E-2</v>
      </c>
      <c r="AP257" s="4">
        <v>1.1311999999999999E-2</v>
      </c>
      <c r="AQ257" s="4">
        <v>-1.5299999999999999E-3</v>
      </c>
      <c r="AR257" s="4">
        <v>-1.325E-2</v>
      </c>
      <c r="AS257" s="4">
        <v>5.3299999999999997E-3</v>
      </c>
      <c r="AT257" s="4">
        <v>8.0540000000000004E-3</v>
      </c>
      <c r="AU257" s="4">
        <v>-1.7000000000000001E-2</v>
      </c>
      <c r="AV257" s="4">
        <v>-3.2499999999999999E-3</v>
      </c>
      <c r="AW257" s="4">
        <v>-3.49E-3</v>
      </c>
      <c r="AX257" s="4">
        <v>8.567E-3</v>
      </c>
      <c r="AY257" s="4">
        <v>1.4212000000000001E-2</v>
      </c>
      <c r="AZ257" s="4">
        <v>-1.7090000000000001E-2</v>
      </c>
    </row>
    <row r="258" spans="1:52" x14ac:dyDescent="0.2">
      <c r="A258" s="6">
        <v>43839</v>
      </c>
      <c r="B258" s="4">
        <v>6.5909999999999996E-3</v>
      </c>
      <c r="C258" s="4">
        <v>2.3789924E-2</v>
      </c>
      <c r="D258" s="4">
        <v>9.9439999999999997E-3</v>
      </c>
      <c r="E258" s="4">
        <v>1.206E-3</v>
      </c>
      <c r="F258" s="4">
        <v>1.1439E-2</v>
      </c>
      <c r="G258" s="4">
        <v>5.568E-3</v>
      </c>
      <c r="H258" s="4">
        <v>2.2223E-2</v>
      </c>
      <c r="I258" s="4">
        <v>1.1558000000000001E-2</v>
      </c>
      <c r="J258" s="4">
        <v>4.1929999999999997E-3</v>
      </c>
      <c r="K258" s="4">
        <v>7.2659999999999999E-3</v>
      </c>
      <c r="L258" s="4">
        <v>2.4646999999999999E-2</v>
      </c>
      <c r="M258" s="4">
        <v>1.315E-3</v>
      </c>
      <c r="N258" s="4">
        <v>1.3407000000000001E-2</v>
      </c>
      <c r="O258" s="4">
        <v>1.8200000000000001E-2</v>
      </c>
      <c r="P258" s="4">
        <v>0</v>
      </c>
      <c r="Q258" s="4">
        <v>-2.6900000000000001E-3</v>
      </c>
      <c r="R258" s="4">
        <v>1.6775999999999999E-2</v>
      </c>
      <c r="S258" s="4">
        <v>1.3625E-2</v>
      </c>
      <c r="T258" s="4">
        <v>-1.7099999999999999E-3</v>
      </c>
      <c r="U258" s="4">
        <v>0</v>
      </c>
      <c r="V258" s="4">
        <v>1.9959000000000001E-2</v>
      </c>
      <c r="W258" s="4">
        <v>1.2732E-2</v>
      </c>
      <c r="X258" s="4">
        <v>-6.13E-3</v>
      </c>
      <c r="Y258" s="4">
        <v>1.8634000000000001E-2</v>
      </c>
      <c r="Z258" s="4">
        <v>4.5380000000000004E-3</v>
      </c>
      <c r="AA258" s="4">
        <v>4.0299999999999998E-4</v>
      </c>
      <c r="AB258" s="4">
        <v>-2.564E-2</v>
      </c>
      <c r="AC258" s="4">
        <v>-3.2489999999999998E-2</v>
      </c>
      <c r="AD258" s="4">
        <v>-8.0199999999999994E-3</v>
      </c>
      <c r="AE258" s="4">
        <v>1.3034E-2</v>
      </c>
      <c r="AF258" s="4">
        <v>1.531E-3</v>
      </c>
      <c r="AG258" s="4">
        <v>1.2562E-2</v>
      </c>
      <c r="AH258" s="4">
        <v>1.3100000000000001E-2</v>
      </c>
      <c r="AI258" s="4">
        <v>1.4958000000000001E-2</v>
      </c>
      <c r="AJ258" s="4">
        <v>1.4441000000000001E-2</v>
      </c>
      <c r="AK258" s="4">
        <v>0</v>
      </c>
      <c r="AL258" s="4">
        <v>1.0002E-2</v>
      </c>
      <c r="AM258" s="4">
        <v>8.3680000000000004E-3</v>
      </c>
      <c r="AN258" s="4">
        <v>9.0229999999999998E-3</v>
      </c>
      <c r="AO258" s="4">
        <v>4.8700000000000002E-3</v>
      </c>
      <c r="AP258" s="4">
        <v>-2.2499999999999998E-3</v>
      </c>
      <c r="AQ258" s="4">
        <v>1.2971999999999999E-2</v>
      </c>
      <c r="AR258" s="4">
        <v>1.1050000000000001E-2</v>
      </c>
      <c r="AS258" s="4">
        <v>1.0574999999999999E-2</v>
      </c>
      <c r="AT258" s="4">
        <v>1.5914999999999999E-2</v>
      </c>
      <c r="AU258" s="4">
        <v>2.1805999999999999E-2</v>
      </c>
      <c r="AV258" s="4">
        <v>-2.8600000000000001E-3</v>
      </c>
      <c r="AW258" s="4">
        <v>8.5839999999999996E-3</v>
      </c>
      <c r="AX258" s="4">
        <v>-9.5E-4</v>
      </c>
      <c r="AY258" s="4">
        <v>-1.5049999999999999E-2</v>
      </c>
      <c r="AZ258" s="4">
        <v>1.8550000000000001E-2</v>
      </c>
    </row>
    <row r="259" spans="1:52" x14ac:dyDescent="0.2">
      <c r="A259" s="7">
        <v>43840</v>
      </c>
      <c r="B259" s="4">
        <v>8.7399999999999995E-3</v>
      </c>
      <c r="C259" s="4">
        <v>8.8483520000000003E-3</v>
      </c>
      <c r="D259" s="4">
        <v>1.977E-3</v>
      </c>
      <c r="E259" s="4">
        <v>9.1979999999999996E-3</v>
      </c>
      <c r="F259" s="4">
        <v>-3.5100000000000001E-3</v>
      </c>
      <c r="G259" s="4">
        <v>1.3724E-2</v>
      </c>
      <c r="H259" s="4">
        <v>9.1160000000000008E-3</v>
      </c>
      <c r="I259" s="4">
        <v>-3.2499999999999999E-3</v>
      </c>
      <c r="J259" s="4">
        <v>1.2474000000000001E-2</v>
      </c>
      <c r="K259" s="4">
        <v>1.2318000000000001E-2</v>
      </c>
      <c r="L259" s="4">
        <v>1.3325E-2</v>
      </c>
      <c r="M259" s="4">
        <v>2.8499E-2</v>
      </c>
      <c r="N259" s="4">
        <v>1.1514E-2</v>
      </c>
      <c r="O259" s="4">
        <v>2.7779999999999999E-2</v>
      </c>
      <c r="P259" s="4">
        <v>-4.1599999999999996E-3</v>
      </c>
      <c r="Q259" s="4">
        <v>8.0540000000000004E-3</v>
      </c>
      <c r="R259" s="4">
        <v>-1.115E-2</v>
      </c>
      <c r="S259" s="4">
        <v>-7.1000000000000002E-4</v>
      </c>
      <c r="T259" s="4">
        <v>-6.8700000000000002E-3</v>
      </c>
      <c r="U259" s="4">
        <v>6.5570000000000003E-3</v>
      </c>
      <c r="V259" s="4">
        <v>7.1300000000000001E-3</v>
      </c>
      <c r="W259" s="4">
        <v>7.6709999999999999E-3</v>
      </c>
      <c r="X259" s="4">
        <v>6.1349999999999998E-3</v>
      </c>
      <c r="Y259" s="4">
        <v>9.188E-3</v>
      </c>
      <c r="Z259" s="4">
        <v>8.7309999999999992E-3</v>
      </c>
      <c r="AA259" s="4">
        <v>4.019E-3</v>
      </c>
      <c r="AB259" s="4">
        <v>-1.453E-2</v>
      </c>
      <c r="AC259" s="4">
        <v>-3.0960000000000001E-2</v>
      </c>
      <c r="AD259" s="4">
        <v>4.5919999999999997E-3</v>
      </c>
      <c r="AE259" s="4">
        <v>7.1679999999999999E-3</v>
      </c>
      <c r="AF259" s="4">
        <v>9.1389999999999996E-3</v>
      </c>
      <c r="AG259" s="4">
        <v>-6.6600000000000001E-3</v>
      </c>
      <c r="AH259" s="4">
        <v>2.346E-3</v>
      </c>
      <c r="AI259" s="4">
        <v>6.5290000000000001E-3</v>
      </c>
      <c r="AJ259" s="4">
        <v>3.578E-3</v>
      </c>
      <c r="AK259" s="4">
        <v>1.0101000000000001E-2</v>
      </c>
      <c r="AL259" s="4">
        <v>-5.64E-3</v>
      </c>
      <c r="AM259" s="4">
        <v>1.0363000000000001E-2</v>
      </c>
      <c r="AN259" s="4">
        <v>9.6010000000000002E-3</v>
      </c>
      <c r="AO259" s="4">
        <v>8.83E-4</v>
      </c>
      <c r="AP259" s="4">
        <v>1.127E-3</v>
      </c>
      <c r="AQ259" s="4">
        <v>6.0470000000000003E-3</v>
      </c>
      <c r="AR259" s="4">
        <v>1.3101E-2</v>
      </c>
      <c r="AS259" s="4">
        <v>4.5919999999999997E-3</v>
      </c>
      <c r="AT259" s="4">
        <v>1.3072E-2</v>
      </c>
      <c r="AU259" s="4">
        <v>1.4867999999999999E-2</v>
      </c>
      <c r="AV259" s="4">
        <v>7.3289999999999996E-3</v>
      </c>
      <c r="AW259" s="4">
        <v>1.3993E-2</v>
      </c>
      <c r="AX259" s="4">
        <v>1.6E-2</v>
      </c>
      <c r="AY259" s="4">
        <v>7.2769999999999996E-3</v>
      </c>
      <c r="AZ259" s="4">
        <v>2.1552999999999999E-2</v>
      </c>
    </row>
    <row r="260" spans="1:52" x14ac:dyDescent="0.2">
      <c r="A260" s="8">
        <v>43843</v>
      </c>
      <c r="B260" s="4">
        <v>-4.45E-3</v>
      </c>
      <c r="C260" s="4">
        <v>9.3339670000000003E-3</v>
      </c>
      <c r="D260" s="4">
        <v>1.3159999999999999E-3</v>
      </c>
      <c r="E260" s="4">
        <v>-4.3899999999999998E-3</v>
      </c>
      <c r="F260" s="4">
        <v>-4.4000000000000003E-3</v>
      </c>
      <c r="G260" s="4">
        <v>-1.83E-3</v>
      </c>
      <c r="H260" s="4">
        <v>-1.82E-3</v>
      </c>
      <c r="I260" s="4">
        <v>-9.3200000000000002E-3</v>
      </c>
      <c r="J260" s="4">
        <v>-2.48E-3</v>
      </c>
      <c r="K260" s="4">
        <v>-2.4000000000000001E-4</v>
      </c>
      <c r="L260" s="4">
        <v>-2.32E-3</v>
      </c>
      <c r="M260" s="4">
        <v>-1.221E-2</v>
      </c>
      <c r="N260" s="4">
        <v>-5.1700000000000001E-3</v>
      </c>
      <c r="O260" s="4">
        <v>-1.617E-2</v>
      </c>
      <c r="P260" s="4">
        <v>6.6449999999999999E-3</v>
      </c>
      <c r="Q260" s="4">
        <v>-1.617E-2</v>
      </c>
      <c r="R260" s="4">
        <v>8.3759999999999998E-3</v>
      </c>
      <c r="S260" s="4">
        <v>3.5569999999999998E-3</v>
      </c>
      <c r="T260" s="4">
        <v>8.5839999999999996E-3</v>
      </c>
      <c r="U260" s="4">
        <v>0</v>
      </c>
      <c r="V260" s="4">
        <v>-6.45E-3</v>
      </c>
      <c r="W260" s="4">
        <v>2.7260000000000001E-3</v>
      </c>
      <c r="X260" s="4">
        <v>0</v>
      </c>
      <c r="Y260" s="4">
        <v>-1.8460000000000001E-2</v>
      </c>
      <c r="Z260" s="4">
        <v>-6.0699999999999999E-3</v>
      </c>
      <c r="AA260" s="4">
        <v>0</v>
      </c>
      <c r="AB260" s="4">
        <v>3.2499999999999999E-4</v>
      </c>
      <c r="AC260" s="4">
        <v>1.5598000000000001E-2</v>
      </c>
      <c r="AD260" s="4">
        <v>-1.7330000000000002E-2</v>
      </c>
      <c r="AE260" s="4">
        <v>2.8530000000000001E-3</v>
      </c>
      <c r="AF260" s="4">
        <v>-3.8E-3</v>
      </c>
      <c r="AG260" s="4">
        <v>-1.6100000000000001E-3</v>
      </c>
      <c r="AH260" s="4">
        <v>-3.4199999999999999E-3</v>
      </c>
      <c r="AI260" s="4">
        <v>-1.1780000000000001E-2</v>
      </c>
      <c r="AJ260" s="4">
        <v>-3.5799999999999998E-3</v>
      </c>
      <c r="AK260" s="4">
        <v>-2.5200000000000001E-3</v>
      </c>
      <c r="AL260" s="4">
        <v>8.6660000000000001E-3</v>
      </c>
      <c r="AM260" s="4">
        <v>-2.0600000000000002E-3</v>
      </c>
      <c r="AN260" s="4">
        <v>-6.6E-4</v>
      </c>
      <c r="AO260" s="4">
        <v>9.8060000000000005E-3</v>
      </c>
      <c r="AP260" s="4">
        <v>-5.6499999999999996E-3</v>
      </c>
      <c r="AQ260" s="4">
        <v>-7.5000000000000002E-4</v>
      </c>
      <c r="AR260" s="4">
        <v>8.6390000000000008E-3</v>
      </c>
      <c r="AS260" s="4">
        <v>5.2220000000000001E-3</v>
      </c>
      <c r="AT260" s="4">
        <v>-2.5999999999999999E-3</v>
      </c>
      <c r="AU260" s="4">
        <v>4.7109999999999999E-3</v>
      </c>
      <c r="AV260" s="4">
        <v>-2.4399999999999999E-3</v>
      </c>
      <c r="AW260" s="4">
        <v>-6.8599999999999998E-3</v>
      </c>
      <c r="AX260" s="4">
        <v>-1.0319999999999999E-2</v>
      </c>
      <c r="AY260" s="4">
        <v>-1.206E-2</v>
      </c>
      <c r="AZ260" s="4">
        <v>-2.7399999999999998E-3</v>
      </c>
    </row>
    <row r="261" spans="1:52" x14ac:dyDescent="0.2">
      <c r="A261" s="8">
        <v>43844</v>
      </c>
      <c r="B261" s="4">
        <v>8.2290000000000002E-3</v>
      </c>
      <c r="C261" s="4">
        <v>2.8149199999999999E-4</v>
      </c>
      <c r="D261" s="4">
        <v>9.8139999999999998E-3</v>
      </c>
      <c r="E261" s="4">
        <v>7.5680000000000001E-3</v>
      </c>
      <c r="F261" s="4">
        <v>2.4390999999999999E-2</v>
      </c>
      <c r="G261" s="4">
        <v>4.8799999999999999E-4</v>
      </c>
      <c r="H261" s="4">
        <v>1.4441000000000001E-2</v>
      </c>
      <c r="I261" s="4">
        <v>1.3069000000000001E-2</v>
      </c>
      <c r="J261" s="4">
        <v>1.8062999999999999E-2</v>
      </c>
      <c r="K261" s="4">
        <v>8.3309999999999999E-3</v>
      </c>
      <c r="L261" s="4">
        <v>3.14E-3</v>
      </c>
      <c r="M261" s="4">
        <v>1.4121E-2</v>
      </c>
      <c r="N261" s="4">
        <v>1.15E-3</v>
      </c>
      <c r="O261" s="4">
        <v>6.7679999999999997E-3</v>
      </c>
      <c r="P261" s="4">
        <v>1.2341E-2</v>
      </c>
      <c r="Q261" s="4">
        <v>2.7139999999999998E-3</v>
      </c>
      <c r="R261" s="4">
        <v>1.8366E-2</v>
      </c>
      <c r="S261" s="4">
        <v>6.3720000000000001E-3</v>
      </c>
      <c r="T261" s="4">
        <v>0</v>
      </c>
      <c r="U261" s="4">
        <v>1.0403000000000001E-2</v>
      </c>
      <c r="V261" s="4">
        <v>1.1509999999999999E-2</v>
      </c>
      <c r="W261" s="4">
        <v>1.4591E-2</v>
      </c>
      <c r="X261" s="4">
        <v>-3.0599999999999998E-3</v>
      </c>
      <c r="Y261" s="4">
        <v>1.2345999999999999E-2</v>
      </c>
      <c r="Z261" s="4">
        <v>1.1617000000000001E-2</v>
      </c>
      <c r="AA261" s="4">
        <v>5.2009999999999999E-3</v>
      </c>
      <c r="AB261" s="4">
        <v>-1.1780000000000001E-2</v>
      </c>
      <c r="AC261" s="4">
        <v>-8.6400000000000001E-3</v>
      </c>
      <c r="AD261" s="4">
        <v>5.8110000000000002E-3</v>
      </c>
      <c r="AE261" s="4">
        <v>1.2739E-2</v>
      </c>
      <c r="AF261" s="4">
        <v>7.5820000000000002E-3</v>
      </c>
      <c r="AG261" s="4">
        <v>2.5409999999999999E-3</v>
      </c>
      <c r="AH261" s="4">
        <v>1.8346000000000001E-2</v>
      </c>
      <c r="AI261" s="4">
        <v>9.1760000000000001E-3</v>
      </c>
      <c r="AJ261" s="4">
        <v>3.5215000000000003E-2</v>
      </c>
      <c r="AK261" s="4">
        <v>2.516E-3</v>
      </c>
      <c r="AL261" s="4">
        <v>-6.9300000000000004E-3</v>
      </c>
      <c r="AM261" s="4">
        <v>6.1789999999999996E-3</v>
      </c>
      <c r="AN261" s="4">
        <v>7.5550000000000001E-3</v>
      </c>
      <c r="AO261" s="4">
        <v>-7.1599999999999997E-3</v>
      </c>
      <c r="AP261" s="4">
        <v>9.0189999999999992E-3</v>
      </c>
      <c r="AQ261" s="4">
        <v>9.0089999999999996E-3</v>
      </c>
      <c r="AR261" s="4">
        <v>2.1480000000000002E-3</v>
      </c>
      <c r="AS261" s="4">
        <v>9.0729999999999995E-3</v>
      </c>
      <c r="AT261" s="4">
        <v>-2.6099999999999999E-3</v>
      </c>
      <c r="AU261" s="4">
        <v>1.3422999999999999E-2</v>
      </c>
      <c r="AV261" s="4">
        <v>-8.0999999999999996E-4</v>
      </c>
      <c r="AW261" s="4">
        <v>-3.9100000000000003E-3</v>
      </c>
      <c r="AX261" s="4">
        <v>2.5152999999999998E-2</v>
      </c>
      <c r="AY261" s="4">
        <v>6.4710000000000002E-3</v>
      </c>
      <c r="AZ261" s="4">
        <v>3.101E-3</v>
      </c>
    </row>
    <row r="262" spans="1:52" x14ac:dyDescent="0.2">
      <c r="A262" s="8">
        <v>43845</v>
      </c>
      <c r="B262" s="4">
        <v>4.2209999999999999E-3</v>
      </c>
      <c r="C262" s="4">
        <v>9.2450580000000004E-3</v>
      </c>
      <c r="D262" s="4">
        <v>5.842E-3</v>
      </c>
      <c r="E262" s="4">
        <v>1.9819999999999998E-3</v>
      </c>
      <c r="F262" s="4">
        <v>6.8609999999999999E-3</v>
      </c>
      <c r="G262" s="4">
        <v>5.8320000000000004E-3</v>
      </c>
      <c r="H262" s="4">
        <v>1.7910000000000001E-3</v>
      </c>
      <c r="I262" s="4">
        <v>3.241E-3</v>
      </c>
      <c r="J262" s="4">
        <v>1.8540999999999998E-2</v>
      </c>
      <c r="K262" s="4">
        <v>5.8739999999999999E-3</v>
      </c>
      <c r="L262" s="4">
        <v>1.3351E-2</v>
      </c>
      <c r="M262" s="4">
        <v>-3.8300000000000001E-3</v>
      </c>
      <c r="N262" s="4">
        <v>5.1590000000000004E-3</v>
      </c>
      <c r="O262" s="4">
        <v>4.1729999999999996E-3</v>
      </c>
      <c r="P262" s="4">
        <v>0</v>
      </c>
      <c r="Q262" s="4">
        <v>-1.3639999999999999E-2</v>
      </c>
      <c r="R262" s="4">
        <v>-1.282E-2</v>
      </c>
      <c r="S262" s="4">
        <v>7.0320000000000001E-3</v>
      </c>
      <c r="T262" s="4">
        <v>8.5109999999999995E-3</v>
      </c>
      <c r="U262" s="4">
        <v>5.1609999999999998E-3</v>
      </c>
      <c r="V262" s="4">
        <v>6.3749999999999996E-3</v>
      </c>
      <c r="W262" s="4">
        <v>1.6080000000000001E-3</v>
      </c>
      <c r="X262" s="4">
        <v>0</v>
      </c>
      <c r="Y262" s="4">
        <v>6.1159999999999999E-3</v>
      </c>
      <c r="Z262" s="4">
        <v>2.689E-3</v>
      </c>
      <c r="AA262" s="4">
        <v>4.3800000000000002E-3</v>
      </c>
      <c r="AB262" s="4">
        <v>3.0143E-2</v>
      </c>
      <c r="AC262" s="4">
        <v>2.8219000000000001E-2</v>
      </c>
      <c r="AD262" s="4">
        <v>1.3809E-2</v>
      </c>
      <c r="AE262" s="4">
        <v>-9.8899999999999995E-3</v>
      </c>
      <c r="AF262" s="4">
        <v>9.0229999999999998E-3</v>
      </c>
      <c r="AG262" s="4">
        <v>6.1250000000000002E-3</v>
      </c>
      <c r="AH262" s="4">
        <v>-5.5900000000000004E-3</v>
      </c>
      <c r="AI262" s="4">
        <v>0</v>
      </c>
      <c r="AJ262" s="4">
        <v>-1.3939999999999999E-2</v>
      </c>
      <c r="AK262" s="4">
        <v>0</v>
      </c>
      <c r="AL262" s="4">
        <v>9.9419999999999994E-3</v>
      </c>
      <c r="AM262" s="4">
        <v>1.8311999999999998E-2</v>
      </c>
      <c r="AN262" s="4">
        <v>3.5929999999999998E-3</v>
      </c>
      <c r="AO262" s="4">
        <v>3.1620000000000002E-2</v>
      </c>
      <c r="AP262" s="4">
        <v>1.005E-2</v>
      </c>
      <c r="AQ262" s="4">
        <v>-2.2399999999999998E-3</v>
      </c>
      <c r="AR262" s="4">
        <v>-4.3E-3</v>
      </c>
      <c r="AS262" s="4">
        <v>6.4310000000000001E-3</v>
      </c>
      <c r="AT262" s="4">
        <v>2.6080000000000001E-3</v>
      </c>
      <c r="AU262" s="4">
        <v>-5.8E-4</v>
      </c>
      <c r="AV262" s="4">
        <v>4.8719999999999996E-3</v>
      </c>
      <c r="AW262" s="4">
        <v>5.5110000000000003E-3</v>
      </c>
      <c r="AX262" s="4">
        <v>-1.8400000000000001E-3</v>
      </c>
      <c r="AY262" s="4">
        <v>3.9179999999999996E-3</v>
      </c>
      <c r="AZ262" s="4">
        <v>7.1190000000000003E-3</v>
      </c>
    </row>
    <row r="263" spans="1:52" x14ac:dyDescent="0.2">
      <c r="A263" s="8">
        <v>43846</v>
      </c>
      <c r="B263" s="4">
        <v>7.2040000000000003E-3</v>
      </c>
      <c r="C263" s="4">
        <v>2.2881769999999999E-2</v>
      </c>
      <c r="D263" s="4">
        <v>-1.2999999999999999E-3</v>
      </c>
      <c r="E263" s="4">
        <v>6.7099999999999998E-3</v>
      </c>
      <c r="F263" s="4">
        <v>-1.204E-2</v>
      </c>
      <c r="G263" s="4">
        <v>2.1572999999999998E-2</v>
      </c>
      <c r="H263" s="4">
        <v>5.352E-3</v>
      </c>
      <c r="I263" s="4">
        <v>-1.25E-3</v>
      </c>
      <c r="J263" s="4">
        <v>-8.8199999999999997E-3</v>
      </c>
      <c r="K263" s="4">
        <v>9.5169999999999994E-3</v>
      </c>
      <c r="L263" s="4">
        <v>1.3509E-2</v>
      </c>
      <c r="M263" s="4">
        <v>1.5238E-2</v>
      </c>
      <c r="N263" s="4">
        <v>9.6729999999999993E-3</v>
      </c>
      <c r="O263" s="4">
        <v>1.0524E-2</v>
      </c>
      <c r="P263" s="4">
        <v>1.2997999999999999E-2</v>
      </c>
      <c r="Q263" s="4">
        <v>0</v>
      </c>
      <c r="R263" s="4">
        <v>1.3729999999999999E-2</v>
      </c>
      <c r="S263" s="4">
        <v>1.3226999999999999E-2</v>
      </c>
      <c r="T263" s="4">
        <v>5.0720000000000001E-3</v>
      </c>
      <c r="U263" s="4">
        <v>1.5325999999999999E-2</v>
      </c>
      <c r="V263" s="4">
        <v>1.1638000000000001E-2</v>
      </c>
      <c r="W263" s="4">
        <v>1.2244E-2</v>
      </c>
      <c r="X263" s="4">
        <v>6.1159999999999999E-3</v>
      </c>
      <c r="Y263" s="4">
        <v>9.1050000000000002E-3</v>
      </c>
      <c r="Z263" s="4">
        <v>1.3756000000000001E-2</v>
      </c>
      <c r="AA263" s="4">
        <v>7.5199999999999998E-3</v>
      </c>
      <c r="AB263" s="4">
        <v>1.0165E-2</v>
      </c>
      <c r="AC263" s="4">
        <v>3.3670000000000002E-3</v>
      </c>
      <c r="AD263" s="4">
        <v>1.142E-3</v>
      </c>
      <c r="AE263" s="4">
        <v>4.2519999999999997E-3</v>
      </c>
      <c r="AF263" s="4">
        <v>3.3127999999999998E-2</v>
      </c>
      <c r="AG263" s="4">
        <v>-5.2999999999999998E-4</v>
      </c>
      <c r="AH263" s="9">
        <v>9.6700000000000006E-5</v>
      </c>
      <c r="AI263" s="4">
        <v>2.1719999999999999E-3</v>
      </c>
      <c r="AJ263" s="4">
        <v>0</v>
      </c>
      <c r="AK263" s="4">
        <v>1.4963000000000001E-2</v>
      </c>
      <c r="AL263" s="4">
        <v>6.4310000000000001E-3</v>
      </c>
      <c r="AM263" s="4">
        <v>4.0239999999999998E-3</v>
      </c>
      <c r="AN263" s="4">
        <v>3.2550000000000001E-3</v>
      </c>
      <c r="AO263" s="4">
        <v>-1.201E-2</v>
      </c>
      <c r="AP263" s="4">
        <v>-1.23E-2</v>
      </c>
      <c r="AQ263" s="4">
        <v>1.4132E-2</v>
      </c>
      <c r="AR263" s="4">
        <v>8.5839999999999996E-3</v>
      </c>
      <c r="AS263" s="4">
        <v>-6.43E-3</v>
      </c>
      <c r="AT263" s="4">
        <v>1.0363000000000001E-2</v>
      </c>
      <c r="AU263" s="4">
        <v>1.3252999999999999E-2</v>
      </c>
      <c r="AV263" s="4">
        <v>8.4700000000000001E-3</v>
      </c>
      <c r="AW263" s="4">
        <v>7.3010000000000002E-3</v>
      </c>
      <c r="AX263" s="4">
        <v>9.4789999999999996E-3</v>
      </c>
      <c r="AY263" s="4">
        <v>5.5710000000000004E-3</v>
      </c>
      <c r="AZ263" s="4">
        <v>1.9088000000000001E-2</v>
      </c>
    </row>
    <row r="264" spans="1:52" x14ac:dyDescent="0.2">
      <c r="A264" s="8">
        <v>43847</v>
      </c>
      <c r="B264" s="4">
        <v>3.1819999999999999E-3</v>
      </c>
      <c r="C264" s="4">
        <v>3.8084920000000001E-3</v>
      </c>
      <c r="D264" s="4">
        <v>8.3899999999999999E-3</v>
      </c>
      <c r="E264" s="4">
        <v>0</v>
      </c>
      <c r="F264" s="4">
        <v>-1.1310000000000001E-2</v>
      </c>
      <c r="G264" s="4">
        <v>-2.3700000000000001E-3</v>
      </c>
      <c r="H264" s="4">
        <v>5.3239999999999997E-3</v>
      </c>
      <c r="I264" s="4">
        <v>1.1644E-2</v>
      </c>
      <c r="J264" s="4">
        <v>-9.7199999999999995E-3</v>
      </c>
      <c r="K264" s="4">
        <v>-4.8700000000000002E-3</v>
      </c>
      <c r="L264" s="4">
        <v>6.2090000000000001E-3</v>
      </c>
      <c r="M264" s="4">
        <v>3.1459999999999999E-3</v>
      </c>
      <c r="N264" s="4">
        <v>3.392E-3</v>
      </c>
      <c r="O264" s="4">
        <v>-2.63E-3</v>
      </c>
      <c r="P264" s="4">
        <v>6.4359999999999999E-3</v>
      </c>
      <c r="Q264" s="4">
        <v>-1.6619999999999999E-2</v>
      </c>
      <c r="R264" s="4">
        <v>3.6595000000000003E-2</v>
      </c>
      <c r="S264" s="4">
        <v>1.3054E-2</v>
      </c>
      <c r="T264" s="4">
        <v>-5.0699999999999999E-3</v>
      </c>
      <c r="U264" s="4">
        <v>2.532E-3</v>
      </c>
      <c r="V264" s="4">
        <v>6.2610000000000001E-3</v>
      </c>
      <c r="W264" s="4">
        <v>-7.9699999999999997E-3</v>
      </c>
      <c r="X264" s="4">
        <v>3.0439999999999998E-3</v>
      </c>
      <c r="Y264" s="4">
        <v>-6.0600000000000003E-3</v>
      </c>
      <c r="Z264" s="4">
        <v>4.6589999999999999E-3</v>
      </c>
      <c r="AA264" s="4">
        <v>3.9350000000000001E-3</v>
      </c>
      <c r="AB264" s="4">
        <v>8.1840000000000003E-3</v>
      </c>
      <c r="AC264" s="4">
        <v>3.1433999999999997E-2</v>
      </c>
      <c r="AD264" s="4">
        <v>-2.2899999999999999E-3</v>
      </c>
      <c r="AE264" s="4">
        <v>1.1252E-2</v>
      </c>
      <c r="AF264" s="4">
        <v>6.496E-3</v>
      </c>
      <c r="AG264" s="4">
        <v>1.6334999999999999E-2</v>
      </c>
      <c r="AH264" s="4">
        <v>1.7638000000000001E-2</v>
      </c>
      <c r="AI264" s="4">
        <v>9.5029999999999993E-3</v>
      </c>
      <c r="AJ264" s="4">
        <v>1.0470999999999999E-2</v>
      </c>
      <c r="AK264" s="4">
        <v>-2.48E-3</v>
      </c>
      <c r="AL264" s="4">
        <v>-4.2999999999999999E-4</v>
      </c>
      <c r="AM264" s="4">
        <v>6.0060000000000001E-3</v>
      </c>
      <c r="AN264" s="4">
        <v>6.4790000000000004E-3</v>
      </c>
      <c r="AO264" s="4">
        <v>-2.0200000000000001E-3</v>
      </c>
      <c r="AP264" s="4">
        <v>-7.9100000000000004E-3</v>
      </c>
      <c r="AQ264" s="4">
        <v>-2.96E-3</v>
      </c>
      <c r="AR264" s="4">
        <v>4.2640000000000004E-3</v>
      </c>
      <c r="AS264" s="4">
        <v>8.992E-3</v>
      </c>
      <c r="AT264" s="4">
        <v>5.1409999999999997E-3</v>
      </c>
      <c r="AU264" s="4">
        <v>1.0817E-2</v>
      </c>
      <c r="AV264" s="4">
        <v>3.2079999999999999E-3</v>
      </c>
      <c r="AW264" s="4">
        <v>6.1190000000000003E-3</v>
      </c>
      <c r="AX264" s="4">
        <v>9.3900000000000008E-3</v>
      </c>
      <c r="AY264" s="4">
        <v>-1.23E-2</v>
      </c>
      <c r="AZ264" s="4">
        <v>-7.3299999999999997E-3</v>
      </c>
    </row>
    <row r="265" spans="1:52" x14ac:dyDescent="0.2">
      <c r="A265" s="8">
        <v>43850</v>
      </c>
      <c r="B265" s="4">
        <v>2.777E-3</v>
      </c>
      <c r="C265" s="4">
        <v>-2.7155499999999998E-4</v>
      </c>
      <c r="D265" s="4">
        <v>7.6819999999999996E-3</v>
      </c>
      <c r="E265" s="4">
        <v>2.7499999999999998E-3</v>
      </c>
      <c r="F265" s="4">
        <v>0</v>
      </c>
      <c r="G265" s="4">
        <v>-1.9E-3</v>
      </c>
      <c r="H265" s="4">
        <v>-7.1000000000000004E-3</v>
      </c>
      <c r="I265" s="4">
        <v>1.5640999999999999E-2</v>
      </c>
      <c r="J265" s="4">
        <v>1.6260000000000001E-3</v>
      </c>
      <c r="K265" s="4">
        <v>-1.4300000000000001E-3</v>
      </c>
      <c r="L265" s="4">
        <v>-1.1950000000000001E-2</v>
      </c>
      <c r="M265" s="4">
        <v>6.2799999999999998E-4</v>
      </c>
      <c r="N265" s="4">
        <v>5.6270000000000001E-3</v>
      </c>
      <c r="O265" s="4">
        <v>1.1101E-2</v>
      </c>
      <c r="P265" s="4">
        <v>-8.0000000000000004E-4</v>
      </c>
      <c r="Q265" s="4">
        <v>1.387E-2</v>
      </c>
      <c r="R265" s="4">
        <v>3.6149000000000001E-2</v>
      </c>
      <c r="S265" s="4">
        <v>1.364E-3</v>
      </c>
      <c r="T265" s="4">
        <v>5.0720000000000001E-3</v>
      </c>
      <c r="U265" s="4">
        <v>-2.4309999999999998E-2</v>
      </c>
      <c r="V265" s="4">
        <v>-5.2700000000000004E-3</v>
      </c>
      <c r="W265" s="4">
        <v>5.3300000000000005E-4</v>
      </c>
      <c r="X265" s="4">
        <v>9.077E-3</v>
      </c>
      <c r="Y265" s="4">
        <v>-2.462E-2</v>
      </c>
      <c r="Z265" s="4">
        <v>5.8110000000000002E-3</v>
      </c>
      <c r="AA265" s="4">
        <v>5.8739999999999999E-3</v>
      </c>
      <c r="AB265" s="4">
        <v>7.4949999999999999E-3</v>
      </c>
      <c r="AC265" s="4">
        <v>1.6154999999999999E-2</v>
      </c>
      <c r="AD265" s="4">
        <v>-9.1999999999999998E-3</v>
      </c>
      <c r="AE265" s="4">
        <v>-1.4080000000000001E-2</v>
      </c>
      <c r="AF265" s="4">
        <v>-5.0499999999999998E-3</v>
      </c>
      <c r="AG265" s="4">
        <v>1.2595E-2</v>
      </c>
      <c r="AH265" s="4">
        <v>8.9859999999999992E-3</v>
      </c>
      <c r="AI265" s="4">
        <v>-5.5999999999999999E-3</v>
      </c>
      <c r="AJ265" s="4">
        <v>1.3793E-2</v>
      </c>
      <c r="AK265" s="4">
        <v>-9.9799999999999993E-3</v>
      </c>
      <c r="AL265" s="4">
        <v>-3.8600000000000001E-3</v>
      </c>
      <c r="AM265" s="4">
        <v>-4.0000000000000001E-3</v>
      </c>
      <c r="AN265" s="4">
        <v>1.6130000000000001E-3</v>
      </c>
      <c r="AO265" s="4">
        <v>0</v>
      </c>
      <c r="AP265" s="4">
        <v>9.0290000000000006E-3</v>
      </c>
      <c r="AQ265" s="4">
        <v>-8.1799999999999998E-3</v>
      </c>
      <c r="AR265" s="4">
        <v>-4.2599999999999999E-3</v>
      </c>
      <c r="AS265" s="4">
        <v>-3.2000000000000002E-3</v>
      </c>
      <c r="AT265" s="4">
        <v>-7.7200000000000003E-3</v>
      </c>
      <c r="AU265" s="4">
        <v>-4.5399999999999998E-3</v>
      </c>
      <c r="AV265" s="4">
        <v>3.5959999999999998E-3</v>
      </c>
      <c r="AW265" s="4">
        <v>-7.7099999999999998E-3</v>
      </c>
      <c r="AX265" s="4">
        <v>5.1120000000000002E-3</v>
      </c>
      <c r="AY265" s="4">
        <v>7.2849999999999998E-3</v>
      </c>
      <c r="AZ265" s="4">
        <v>-4.5700000000000003E-3</v>
      </c>
    </row>
    <row r="266" spans="1:52" x14ac:dyDescent="0.2">
      <c r="A266" s="8">
        <v>43851</v>
      </c>
      <c r="B266" s="4">
        <v>-9.7000000000000005E-4</v>
      </c>
      <c r="C266" s="4">
        <v>-1.2296916999999999E-2</v>
      </c>
      <c r="D266" s="4">
        <v>-1.2800000000000001E-3</v>
      </c>
      <c r="E266" s="4">
        <v>7.8399999999999997E-4</v>
      </c>
      <c r="F266" s="4">
        <v>-3.5100000000000001E-3</v>
      </c>
      <c r="G266" s="4">
        <v>-1.7899999999999999E-3</v>
      </c>
      <c r="H266" s="4">
        <v>-3.5699999999999998E-3</v>
      </c>
      <c r="I266" s="4">
        <v>-9.7000000000000005E-4</v>
      </c>
      <c r="J266" s="4">
        <v>-2.4399999999999999E-3</v>
      </c>
      <c r="K266" s="4">
        <v>-5.3800000000000002E-3</v>
      </c>
      <c r="L266" s="4">
        <v>1.596E-3</v>
      </c>
      <c r="M266" s="4">
        <v>1.2477E-2</v>
      </c>
      <c r="N266" s="4">
        <v>-7.8899999999999994E-3</v>
      </c>
      <c r="O266" s="4">
        <v>2.9290000000000002E-3</v>
      </c>
      <c r="P266" s="4">
        <v>1.604E-3</v>
      </c>
      <c r="Q266" s="4">
        <v>1.9099999999999999E-2</v>
      </c>
      <c r="R266" s="4">
        <v>2.0913000000000001E-2</v>
      </c>
      <c r="S266" s="4">
        <v>6.1159999999999999E-3</v>
      </c>
      <c r="T266" s="4">
        <v>1.6850000000000001E-3</v>
      </c>
      <c r="U266" s="4">
        <v>-5.1900000000000002E-3</v>
      </c>
      <c r="V266" s="4">
        <v>4.9420000000000002E-3</v>
      </c>
      <c r="W266" s="4">
        <v>-3.637E-2</v>
      </c>
      <c r="X266" s="4">
        <v>1.1976000000000001E-2</v>
      </c>
      <c r="Y266" s="4">
        <v>-1.2540000000000001E-2</v>
      </c>
      <c r="Z266" s="4">
        <v>-6.7099999999999998E-3</v>
      </c>
      <c r="AA266" s="4">
        <v>3.5079999999999998E-3</v>
      </c>
      <c r="AB266" s="4">
        <v>1.1446E-2</v>
      </c>
      <c r="AC266" s="4">
        <v>2.0618999999999998E-2</v>
      </c>
      <c r="AD266" s="4">
        <v>-8.1200000000000005E-3</v>
      </c>
      <c r="AE266" s="4">
        <v>-1.7170000000000001E-2</v>
      </c>
      <c r="AF266" s="4">
        <v>-8.7100000000000007E-3</v>
      </c>
      <c r="AG266" s="4">
        <v>6.3029999999999996E-3</v>
      </c>
      <c r="AH266" s="4">
        <v>2.4450000000000001E-3</v>
      </c>
      <c r="AI266" s="4">
        <v>5.6049999999999997E-3</v>
      </c>
      <c r="AJ266" s="4">
        <v>-2.426E-2</v>
      </c>
      <c r="AK266" s="4">
        <v>-1.261E-2</v>
      </c>
      <c r="AL266" s="4">
        <v>9.3980000000000001E-3</v>
      </c>
      <c r="AM266" s="4">
        <v>0</v>
      </c>
      <c r="AN266" s="4">
        <v>1.611E-3</v>
      </c>
      <c r="AO266" s="4">
        <v>-1.554E-2</v>
      </c>
      <c r="AP266" s="4">
        <v>-2.2499999999999998E-3</v>
      </c>
      <c r="AQ266" s="4">
        <v>-1.5049999999999999E-2</v>
      </c>
      <c r="AR266" s="4">
        <v>0</v>
      </c>
      <c r="AS266" s="4">
        <v>1.9220000000000001E-3</v>
      </c>
      <c r="AT266" s="4">
        <v>0</v>
      </c>
      <c r="AU266" s="4">
        <v>-1.6060000000000001E-2</v>
      </c>
      <c r="AV266" s="4">
        <v>1.9919999999999998E-3</v>
      </c>
      <c r="AW266" s="4">
        <v>3.8630000000000001E-3</v>
      </c>
      <c r="AX266" s="4">
        <v>1.9307999999999999E-2</v>
      </c>
      <c r="AY266" s="4">
        <v>-8.4100000000000008E-3</v>
      </c>
      <c r="AZ266" s="4">
        <v>-1.49E-2</v>
      </c>
    </row>
    <row r="267" spans="1:52" x14ac:dyDescent="0.2">
      <c r="A267" s="8">
        <v>43852</v>
      </c>
      <c r="B267" s="4">
        <v>9.1380000000000003E-3</v>
      </c>
      <c r="C267" s="4">
        <v>1.527997E-2</v>
      </c>
      <c r="D267" s="4">
        <v>5.0959999999999998E-3</v>
      </c>
      <c r="E267" s="4">
        <v>8.1980000000000004E-3</v>
      </c>
      <c r="F267" s="4">
        <v>7.8709999999999995E-3</v>
      </c>
      <c r="G267" s="4">
        <v>2.0660999999999999E-2</v>
      </c>
      <c r="H267" s="4">
        <v>-7.1799999999999998E-3</v>
      </c>
      <c r="I267" s="4">
        <v>2.43E-4</v>
      </c>
      <c r="J267" s="4">
        <v>1.1336000000000001E-2</v>
      </c>
      <c r="K267" s="4">
        <v>1.1553000000000001E-2</v>
      </c>
      <c r="L267" s="4">
        <v>1.1103999999999999E-2</v>
      </c>
      <c r="M267" s="4">
        <v>2.9926000000000001E-2</v>
      </c>
      <c r="N267" s="4">
        <v>-1.6999999999999999E-3</v>
      </c>
      <c r="O267" s="4">
        <v>1.3576E-2</v>
      </c>
      <c r="P267" s="4">
        <v>2.1403999999999999E-2</v>
      </c>
      <c r="Q267" s="4">
        <v>8.0750000000000006E-3</v>
      </c>
      <c r="R267" s="4">
        <v>4.9263000000000001E-2</v>
      </c>
      <c r="S267" s="4">
        <v>8.7690000000000008E-3</v>
      </c>
      <c r="T267" s="4">
        <v>1.6819999999999999E-3</v>
      </c>
      <c r="U267" s="4">
        <v>1.5504E-2</v>
      </c>
      <c r="V267" s="4">
        <v>1.2086E-2</v>
      </c>
      <c r="W267" s="4">
        <v>2.8340000000000001E-2</v>
      </c>
      <c r="X267" s="4">
        <v>3.2214E-2</v>
      </c>
      <c r="Y267" s="4">
        <v>1.2539E-2</v>
      </c>
      <c r="Z267" s="4">
        <v>1.2765E-2</v>
      </c>
      <c r="AA267" s="4">
        <v>3.8900000000000002E-4</v>
      </c>
      <c r="AB267" s="4">
        <v>-9.58E-3</v>
      </c>
      <c r="AC267" s="4">
        <v>0</v>
      </c>
      <c r="AD267" s="4">
        <v>1.5021E-2</v>
      </c>
      <c r="AE267" s="4">
        <v>-2.0410000000000001E-2</v>
      </c>
      <c r="AF267" s="4">
        <v>1.1603E-2</v>
      </c>
      <c r="AG267" s="4">
        <v>1.5647999999999999E-2</v>
      </c>
      <c r="AH267" s="4">
        <v>8.6990000000000001E-3</v>
      </c>
      <c r="AI267" s="4">
        <v>2.1689E-2</v>
      </c>
      <c r="AJ267" s="4">
        <v>-3.5100000000000001E-3</v>
      </c>
      <c r="AK267" s="4">
        <v>-5.0899999999999999E-3</v>
      </c>
      <c r="AL267" s="4">
        <v>1.3094E-2</v>
      </c>
      <c r="AM267" s="4">
        <v>0</v>
      </c>
      <c r="AN267" s="4">
        <v>1.1838E-2</v>
      </c>
      <c r="AO267" s="4">
        <v>5.5469999999999998E-3</v>
      </c>
      <c r="AP267" s="4">
        <v>7.8519999999999996E-3</v>
      </c>
      <c r="AQ267" s="4">
        <v>9.8080000000000007E-3</v>
      </c>
      <c r="AR267" s="4">
        <v>4.2640000000000004E-3</v>
      </c>
      <c r="AS267" s="4">
        <v>6.3819999999999997E-3</v>
      </c>
      <c r="AT267" s="4">
        <v>5.1549999999999999E-3</v>
      </c>
      <c r="AU267" s="4">
        <v>1.8894999999999999E-2</v>
      </c>
      <c r="AV267" s="4">
        <v>7.9600000000000005E-4</v>
      </c>
      <c r="AW267" s="4">
        <v>1.5304999999999999E-2</v>
      </c>
      <c r="AX267" s="4">
        <v>3.2134999999999997E-2</v>
      </c>
      <c r="AY267" s="4">
        <v>8.6899999999999998E-3</v>
      </c>
      <c r="AZ267" s="4">
        <v>1.7947999999999999E-2</v>
      </c>
    </row>
    <row r="268" spans="1:52" x14ac:dyDescent="0.2">
      <c r="A268" s="8">
        <v>43853</v>
      </c>
      <c r="B268" s="4">
        <v>-4.7699999999999999E-3</v>
      </c>
      <c r="C268" s="4">
        <v>-4.8860029999999999E-3</v>
      </c>
      <c r="D268" s="4">
        <v>-1.15E-2</v>
      </c>
      <c r="E268" s="4">
        <v>1.1659999999999999E-3</v>
      </c>
      <c r="F268" s="4">
        <v>-1.74E-3</v>
      </c>
      <c r="G268" s="4">
        <v>-4.1000000000000003E-3</v>
      </c>
      <c r="H268" s="4">
        <v>-5.4200000000000003E-3</v>
      </c>
      <c r="I268" s="4">
        <v>-3.16E-3</v>
      </c>
      <c r="J268" s="4">
        <v>-1.2970000000000001E-2</v>
      </c>
      <c r="K268" s="4">
        <v>8.2899999999999998E-4</v>
      </c>
      <c r="L268" s="4">
        <v>-1.5859999999999999E-2</v>
      </c>
      <c r="M268" s="4">
        <v>-1.9439999999999999E-2</v>
      </c>
      <c r="N268" s="4">
        <v>5.6599999999999999E-4</v>
      </c>
      <c r="O268" s="4">
        <v>-4.2599999999999999E-3</v>
      </c>
      <c r="P268" s="4">
        <v>7.8399999999999997E-4</v>
      </c>
      <c r="Q268" s="4">
        <v>1.3316E-2</v>
      </c>
      <c r="R268" s="4">
        <v>-1.269E-2</v>
      </c>
      <c r="S268" s="4">
        <v>6.0260000000000001E-3</v>
      </c>
      <c r="T268" s="4">
        <v>-1.6800000000000001E-3</v>
      </c>
      <c r="U268" s="4">
        <v>-1.031E-2</v>
      </c>
      <c r="V268" s="4">
        <v>3.565E-3</v>
      </c>
      <c r="W268" s="4">
        <v>-1.081E-2</v>
      </c>
      <c r="X268" s="4">
        <v>2.8779999999999999E-3</v>
      </c>
      <c r="Y268" s="4">
        <v>-1.5699999999999999E-2</v>
      </c>
      <c r="Z268" s="4">
        <v>-5.9100000000000003E-3</v>
      </c>
      <c r="AA268" s="4">
        <v>-7.7999999999999999E-4</v>
      </c>
      <c r="AB268" s="4">
        <v>-1.881E-2</v>
      </c>
      <c r="AC268" s="4">
        <v>-4.7200000000000002E-3</v>
      </c>
      <c r="AD268" s="4">
        <v>-1.502E-2</v>
      </c>
      <c r="AE268" s="4">
        <v>-1.933E-2</v>
      </c>
      <c r="AF268" s="4">
        <v>-1.1599999999999999E-2</v>
      </c>
      <c r="AG268" s="4">
        <v>1.766E-3</v>
      </c>
      <c r="AH268" s="4">
        <v>-1.1140000000000001E-2</v>
      </c>
      <c r="AI268" s="4">
        <v>5.8729999999999997E-3</v>
      </c>
      <c r="AJ268" s="4">
        <v>-2.1350000000000001E-2</v>
      </c>
      <c r="AK268" s="4">
        <v>0</v>
      </c>
      <c r="AL268" s="4">
        <v>-5.47E-3</v>
      </c>
      <c r="AM268" s="4">
        <v>0</v>
      </c>
      <c r="AN268" s="4">
        <v>-1.409E-2</v>
      </c>
      <c r="AO268" s="4">
        <v>8.6969999999999999E-3</v>
      </c>
      <c r="AP268" s="4">
        <v>-1.4630000000000001E-2</v>
      </c>
      <c r="AQ268" s="4">
        <v>-8.2900000000000005E-3</v>
      </c>
      <c r="AR268" s="4">
        <v>0</v>
      </c>
      <c r="AS268" s="4">
        <v>-3.82E-3</v>
      </c>
      <c r="AT268" s="4">
        <v>2.5669999999999998E-3</v>
      </c>
      <c r="AU268" s="4">
        <v>2.2659999999999998E-3</v>
      </c>
      <c r="AV268" s="4">
        <v>-2.3900000000000002E-3</v>
      </c>
      <c r="AW268" s="4">
        <v>-5.5999999999999999E-3</v>
      </c>
      <c r="AX268" s="4">
        <v>-9.1599999999999997E-3</v>
      </c>
      <c r="AY268" s="4">
        <v>-1.6320000000000001E-2</v>
      </c>
      <c r="AZ268" s="4">
        <v>-1.4019999999999999E-2</v>
      </c>
    </row>
    <row r="269" spans="1:52" x14ac:dyDescent="0.2">
      <c r="A269" s="8">
        <v>43854</v>
      </c>
      <c r="B269" s="9">
        <v>-6.6000000000000005E-5</v>
      </c>
      <c r="C269" s="4">
        <v>-7.0999749999999997E-3</v>
      </c>
      <c r="D269" s="4">
        <v>-6.4000000000000005E-4</v>
      </c>
      <c r="E269" s="4">
        <v>5.8079999999999998E-3</v>
      </c>
      <c r="F269" s="4">
        <v>-7.8799999999999999E-3</v>
      </c>
      <c r="G269" s="4">
        <v>2.578E-3</v>
      </c>
      <c r="H269" s="4">
        <v>-9.1000000000000004E-3</v>
      </c>
      <c r="I269" s="4">
        <v>-1.545E-2</v>
      </c>
      <c r="J269" s="4">
        <v>4.8820000000000001E-3</v>
      </c>
      <c r="K269" s="4">
        <v>4.9569999999999996E-3</v>
      </c>
      <c r="L269" s="4">
        <v>-4.4400000000000004E-3</v>
      </c>
      <c r="M269" s="4">
        <v>0</v>
      </c>
      <c r="N269" s="4">
        <v>2.8270000000000001E-3</v>
      </c>
      <c r="O269" s="4">
        <v>1.1361E-2</v>
      </c>
      <c r="P269" s="4">
        <v>-7.0800000000000004E-3</v>
      </c>
      <c r="Q269" s="4">
        <v>2.6419999999999998E-3</v>
      </c>
      <c r="R269" s="4">
        <v>-4.0000000000000001E-3</v>
      </c>
      <c r="S269" s="4">
        <v>2.6670000000000001E-3</v>
      </c>
      <c r="T269" s="4">
        <v>1.6819999999999999E-3</v>
      </c>
      <c r="U269" s="4">
        <v>-5.5939999999999997E-2</v>
      </c>
      <c r="V269" s="4">
        <v>2.1128000000000001E-2</v>
      </c>
      <c r="W269" s="4">
        <v>1.5095000000000001E-2</v>
      </c>
      <c r="X269" s="4">
        <v>0</v>
      </c>
      <c r="Y269" s="4">
        <v>0</v>
      </c>
      <c r="Z269" s="4">
        <v>5.914E-3</v>
      </c>
      <c r="AA269" s="4">
        <v>4.2729999999999999E-3</v>
      </c>
      <c r="AB269" s="4">
        <v>1.1953999999999999E-2</v>
      </c>
      <c r="AC269" s="4">
        <v>-5.5399999999999998E-3</v>
      </c>
      <c r="AD269" s="4">
        <v>-4.6699999999999997E-3</v>
      </c>
      <c r="AE269" s="4">
        <v>7.4790000000000004E-3</v>
      </c>
      <c r="AF269" s="4">
        <v>4.3670000000000002E-3</v>
      </c>
      <c r="AG269" s="4">
        <v>0</v>
      </c>
      <c r="AH269" s="4">
        <v>-2.8750000000000001E-2</v>
      </c>
      <c r="AI269" s="4">
        <v>-1.3050000000000001E-2</v>
      </c>
      <c r="AJ269" s="4">
        <v>-1.8149999999999999E-2</v>
      </c>
      <c r="AK269" s="4">
        <v>0</v>
      </c>
      <c r="AL269" s="4">
        <v>1.2995E-2</v>
      </c>
      <c r="AM269" s="4">
        <v>7.9839999999999998E-3</v>
      </c>
      <c r="AN269" s="4">
        <v>7.0720000000000002E-3</v>
      </c>
      <c r="AO269" s="4">
        <v>2.6349000000000001E-2</v>
      </c>
      <c r="AP269" s="4">
        <v>2.2650000000000001E-3</v>
      </c>
      <c r="AQ269" s="4">
        <v>-1.6789999999999999E-2</v>
      </c>
      <c r="AR269" s="4">
        <v>0</v>
      </c>
      <c r="AS269" s="4">
        <v>6.365E-3</v>
      </c>
      <c r="AT269" s="4">
        <v>-5.1399999999999996E-3</v>
      </c>
      <c r="AU269" s="4">
        <v>1.696E-3</v>
      </c>
      <c r="AV269" s="4">
        <v>5.1700000000000001E-3</v>
      </c>
      <c r="AW269" s="4">
        <v>8.7220000000000006E-3</v>
      </c>
      <c r="AX269" s="4">
        <v>-2.3E-3</v>
      </c>
      <c r="AY269" s="4">
        <v>3.9639999999999996E-3</v>
      </c>
      <c r="AZ269" s="4">
        <v>3.7910000000000001E-3</v>
      </c>
    </row>
    <row r="270" spans="1:52" x14ac:dyDescent="0.2">
      <c r="A270" s="8">
        <v>43858</v>
      </c>
      <c r="B270" s="4">
        <v>-1.272E-2</v>
      </c>
      <c r="C270" s="4">
        <v>-2.5535664E-2</v>
      </c>
      <c r="D270" s="4">
        <v>2.2258E-2</v>
      </c>
      <c r="E270" s="4">
        <v>-1.7129999999999999E-2</v>
      </c>
      <c r="F270" s="4">
        <v>5.2630000000000003E-3</v>
      </c>
      <c r="G270" s="4">
        <v>-1.8540000000000001E-2</v>
      </c>
      <c r="H270" s="4">
        <v>-1.83E-3</v>
      </c>
      <c r="I270" s="4">
        <v>-3.3939999999999998E-2</v>
      </c>
      <c r="J270" s="4">
        <v>6.4729999999999996E-3</v>
      </c>
      <c r="K270" s="4">
        <v>-1.089E-2</v>
      </c>
      <c r="L270" s="4">
        <v>-2.0799999999999998E-3</v>
      </c>
      <c r="M270" s="4">
        <v>6.1300000000000005E-4</v>
      </c>
      <c r="N270" s="4">
        <v>-1.4789999999999999E-2</v>
      </c>
      <c r="O270" s="4">
        <v>6.2890000000000003E-3</v>
      </c>
      <c r="P270" s="4">
        <v>-8.7200000000000003E-3</v>
      </c>
      <c r="Q270" s="4">
        <v>1.3106E-2</v>
      </c>
      <c r="R270" s="4">
        <v>-7.571E-2</v>
      </c>
      <c r="S270" s="4">
        <v>-4.6699999999999997E-3</v>
      </c>
      <c r="T270" s="4">
        <v>-3.3700000000000002E-3</v>
      </c>
      <c r="U270" s="4">
        <v>-1.9359999999999999E-2</v>
      </c>
      <c r="V270" s="4">
        <v>-2.5400000000000002E-3</v>
      </c>
      <c r="W270" s="4">
        <v>-1.618E-2</v>
      </c>
      <c r="X270" s="4">
        <v>-2.6200000000000001E-2</v>
      </c>
      <c r="Y270" s="4">
        <v>-6.3499999999999997E-3</v>
      </c>
      <c r="Z270" s="4">
        <v>-1.9730000000000001E-2</v>
      </c>
      <c r="AA270" s="4">
        <v>-7.3899999999999999E-3</v>
      </c>
      <c r="AB270" s="4">
        <v>1.25E-3</v>
      </c>
      <c r="AC270" s="4">
        <v>3.0459E-2</v>
      </c>
      <c r="AD270" s="4">
        <v>-2.487E-2</v>
      </c>
      <c r="AE270" s="4">
        <v>-5.357E-2</v>
      </c>
      <c r="AF270" s="4">
        <v>-8.0199999999999994E-3</v>
      </c>
      <c r="AG270" s="4">
        <v>-5.6899999999999997E-3</v>
      </c>
      <c r="AH270" s="4">
        <v>-3.1399999999999997E-2</v>
      </c>
      <c r="AI270" s="4">
        <v>1.2632000000000001E-2</v>
      </c>
      <c r="AJ270" s="4">
        <v>-1.848E-2</v>
      </c>
      <c r="AK270" s="4">
        <v>-2.3230000000000001E-2</v>
      </c>
      <c r="AL270" s="4">
        <v>-2.445E-2</v>
      </c>
      <c r="AM270" s="4">
        <v>-1.6029999999999999E-2</v>
      </c>
      <c r="AN270" s="4">
        <v>2.2399999999999998E-3</v>
      </c>
      <c r="AO270" s="4">
        <v>5.0167999999999997E-2</v>
      </c>
      <c r="AP270" s="4">
        <v>-2.2880000000000001E-2</v>
      </c>
      <c r="AQ270" s="4">
        <v>-6.9499999999999996E-3</v>
      </c>
      <c r="AR270" s="4">
        <v>-2.1510000000000001E-2</v>
      </c>
      <c r="AS270" s="4">
        <v>2.5349999999999999E-3</v>
      </c>
      <c r="AT270" s="4">
        <v>-5.1700000000000001E-3</v>
      </c>
      <c r="AU270" s="4">
        <v>-5.935E-2</v>
      </c>
      <c r="AV270" s="4">
        <v>-8.3599999999999994E-3</v>
      </c>
      <c r="AW270" s="4">
        <v>-1.3220000000000001E-2</v>
      </c>
      <c r="AX270" s="4">
        <v>7.4650000000000003E-3</v>
      </c>
      <c r="AY270" s="4">
        <v>-2.402E-2</v>
      </c>
      <c r="AZ270" s="4">
        <v>-1.6330000000000001E-2</v>
      </c>
    </row>
    <row r="271" spans="1:52" x14ac:dyDescent="0.2">
      <c r="A271" s="8">
        <v>43859</v>
      </c>
      <c r="B271" s="4">
        <v>4.6779999999999999E-3</v>
      </c>
      <c r="C271" s="4">
        <v>8.4305199999999995E-4</v>
      </c>
      <c r="D271" s="4">
        <v>1.0012999999999999E-2</v>
      </c>
      <c r="E271" s="4">
        <v>1.2878000000000001E-2</v>
      </c>
      <c r="F271" s="4">
        <v>0</v>
      </c>
      <c r="G271" s="4">
        <v>1.7256000000000001E-2</v>
      </c>
      <c r="H271" s="4">
        <v>9.1160000000000008E-3</v>
      </c>
      <c r="I271" s="4">
        <v>6.1190000000000003E-3</v>
      </c>
      <c r="J271" s="4">
        <v>7.2319999999999997E-3</v>
      </c>
      <c r="K271" s="4">
        <v>6.9979999999999999E-3</v>
      </c>
      <c r="L271" s="4">
        <v>1.9130999999999999E-2</v>
      </c>
      <c r="M271" s="4">
        <v>1.225E-3</v>
      </c>
      <c r="N271" s="4">
        <v>1.2529E-2</v>
      </c>
      <c r="O271" s="4">
        <v>1.0911000000000001E-2</v>
      </c>
      <c r="P271" s="4">
        <v>3.1800000000000001E-3</v>
      </c>
      <c r="Q271" s="4">
        <v>-1.575E-2</v>
      </c>
      <c r="R271" s="4">
        <v>-3.46E-3</v>
      </c>
      <c r="S271" s="4">
        <v>3.339E-3</v>
      </c>
      <c r="T271" s="4">
        <v>3.3670000000000002E-3</v>
      </c>
      <c r="U271" s="4">
        <v>1.3960000000000001E-3</v>
      </c>
      <c r="V271" s="4">
        <v>1.3875999999999999E-2</v>
      </c>
      <c r="W271" s="4">
        <v>7.5839999999999996E-3</v>
      </c>
      <c r="X271" s="4">
        <v>5.8820000000000001E-3</v>
      </c>
      <c r="Y271" s="4">
        <v>6.3489999999999996E-3</v>
      </c>
      <c r="Z271" s="4">
        <v>1.1057000000000001E-2</v>
      </c>
      <c r="AA271" s="4">
        <v>7.3920000000000001E-3</v>
      </c>
      <c r="AB271" s="4">
        <v>-2.0830000000000001E-2</v>
      </c>
      <c r="AC271" s="4">
        <v>-4.002E-2</v>
      </c>
      <c r="AD271" s="4">
        <v>-4.81E-3</v>
      </c>
      <c r="AE271" s="4">
        <v>2.3310999999999998E-2</v>
      </c>
      <c r="AF271" s="4">
        <v>2.9239999999999999E-3</v>
      </c>
      <c r="AG271" s="4">
        <v>2.405E-3</v>
      </c>
      <c r="AH271" s="4">
        <v>4.3909999999999999E-3</v>
      </c>
      <c r="AI271" s="4">
        <v>2.3569E-2</v>
      </c>
      <c r="AJ271" s="4">
        <v>7.4349999999999998E-3</v>
      </c>
      <c r="AK271" s="4">
        <v>1.8112E-2</v>
      </c>
      <c r="AL271" s="4">
        <v>2.1533E-2</v>
      </c>
      <c r="AM271" s="4">
        <v>0</v>
      </c>
      <c r="AN271" s="4">
        <v>9.8589999999999997E-3</v>
      </c>
      <c r="AO271" s="4">
        <v>1.8019E-2</v>
      </c>
      <c r="AP271" s="4">
        <v>2.3119999999999998E-3</v>
      </c>
      <c r="AQ271" s="4">
        <v>1.549E-3</v>
      </c>
      <c r="AR271" s="4">
        <v>4.3379999999999998E-3</v>
      </c>
      <c r="AS271" s="4">
        <v>1.897E-3</v>
      </c>
      <c r="AT271" s="4">
        <v>-2.5899999999999999E-3</v>
      </c>
      <c r="AU271" s="4">
        <v>-0.30054999999999998</v>
      </c>
      <c r="AV271" s="4">
        <v>7.5709999999999996E-3</v>
      </c>
      <c r="AW271" s="4">
        <v>1.2555999999999999E-2</v>
      </c>
      <c r="AX271" s="4">
        <v>8.5800000000000004E-4</v>
      </c>
      <c r="AY271" s="4">
        <v>7.7840000000000001E-3</v>
      </c>
      <c r="AZ271" s="4">
        <v>2.5510000000000001E-2</v>
      </c>
    </row>
    <row r="272" spans="1:52" x14ac:dyDescent="0.2">
      <c r="A272" s="8">
        <v>43860</v>
      </c>
      <c r="B272" s="4">
        <v>-2.31E-3</v>
      </c>
      <c r="C272" s="4">
        <v>8.4234200000000005E-4</v>
      </c>
      <c r="D272" s="4">
        <v>-6.2500000000000003E-3</v>
      </c>
      <c r="E272" s="4">
        <v>1.5499999999999999E-3</v>
      </c>
      <c r="F272" s="4">
        <v>-1.75E-3</v>
      </c>
      <c r="G272" s="4">
        <v>-7.0600000000000003E-3</v>
      </c>
      <c r="H272" s="4">
        <v>-1.095E-2</v>
      </c>
      <c r="I272" s="4">
        <v>-8.6800000000000002E-3</v>
      </c>
      <c r="J272" s="4">
        <v>3.9950000000000003E-3</v>
      </c>
      <c r="K272" s="4">
        <v>9.7619999999999998E-3</v>
      </c>
      <c r="L272" s="4">
        <v>-7.5199999999999998E-3</v>
      </c>
      <c r="M272" s="4">
        <v>1.835E-3</v>
      </c>
      <c r="N272" s="4">
        <v>0</v>
      </c>
      <c r="O272" s="4">
        <v>-1.788E-2</v>
      </c>
      <c r="P272" s="4">
        <v>-1.5900000000000001E-3</v>
      </c>
      <c r="Q272" s="4">
        <v>2.3529999999999999E-2</v>
      </c>
      <c r="R272" s="4">
        <v>-2.103E-2</v>
      </c>
      <c r="S272" s="4">
        <v>-3.3400000000000001E-3</v>
      </c>
      <c r="T272" s="4">
        <v>1.1696E-2</v>
      </c>
      <c r="U272" s="4">
        <v>-9.8099999999999993E-3</v>
      </c>
      <c r="V272" s="4">
        <v>2.1900000000000001E-3</v>
      </c>
      <c r="W272" s="4">
        <v>-2.5690000000000001E-2</v>
      </c>
      <c r="X272" s="4">
        <v>-2.9399999999999999E-3</v>
      </c>
      <c r="Y272" s="4">
        <v>-1.274E-2</v>
      </c>
      <c r="Z272" s="4">
        <v>7.7159999999999998E-3</v>
      </c>
      <c r="AA272" s="4">
        <v>3.0959999999999998E-3</v>
      </c>
      <c r="AB272" s="4">
        <v>-2.8459999999999999E-2</v>
      </c>
      <c r="AC272" s="4">
        <v>1.5098E-2</v>
      </c>
      <c r="AD272" s="4">
        <v>-8.4700000000000001E-3</v>
      </c>
      <c r="AE272" s="4">
        <v>1.5349999999999999E-3</v>
      </c>
      <c r="AF272" s="4">
        <v>-2.9199999999999999E-3</v>
      </c>
      <c r="AG272" s="4">
        <v>6.3199999999999997E-4</v>
      </c>
      <c r="AH272" s="4">
        <v>-1.242E-2</v>
      </c>
      <c r="AI272" s="4">
        <v>-6.5599999999999999E-3</v>
      </c>
      <c r="AJ272" s="4">
        <v>-3.0079999999999999E-2</v>
      </c>
      <c r="AK272" s="4">
        <v>5.1149999999999998E-3</v>
      </c>
      <c r="AL272" s="4">
        <v>-3.1399999999999997E-2</v>
      </c>
      <c r="AM272" s="4">
        <v>4.032E-3</v>
      </c>
      <c r="AN272" s="4">
        <v>-3.1700000000000001E-3</v>
      </c>
      <c r="AO272" s="4">
        <v>-7.9000000000000001E-4</v>
      </c>
      <c r="AP272" s="4">
        <v>-6.9499999999999996E-3</v>
      </c>
      <c r="AQ272" s="4">
        <v>-3.0999999999999999E-3</v>
      </c>
      <c r="AR272" s="4">
        <v>0</v>
      </c>
      <c r="AS272" s="4">
        <v>-1.2710000000000001E-2</v>
      </c>
      <c r="AT272" s="4">
        <v>2.594E-3</v>
      </c>
      <c r="AU272" s="4">
        <v>5.1292999999999998E-2</v>
      </c>
      <c r="AV272" s="4">
        <v>4.7520000000000001E-3</v>
      </c>
      <c r="AW272" s="4">
        <v>1.35E-2</v>
      </c>
      <c r="AX272" s="4">
        <v>6.2680000000000001E-3</v>
      </c>
      <c r="AY272" s="4">
        <v>-5.1799999999999997E-3</v>
      </c>
      <c r="AZ272" s="4">
        <v>1.054E-3</v>
      </c>
    </row>
    <row r="273" spans="1:52" x14ac:dyDescent="0.2">
      <c r="A273" s="8">
        <v>43861</v>
      </c>
      <c r="B273" s="9">
        <v>6.4999999999999994E-5</v>
      </c>
      <c r="C273" s="4">
        <v>1.1996237999999999E-2</v>
      </c>
      <c r="D273" s="4">
        <v>-4.4000000000000003E-3</v>
      </c>
      <c r="E273" s="4">
        <v>-3.0999999999999999E-3</v>
      </c>
      <c r="F273" s="4">
        <v>-7.0400000000000003E-3</v>
      </c>
      <c r="G273" s="4">
        <v>1.0914999999999999E-2</v>
      </c>
      <c r="H273" s="4">
        <v>-7.3699999999999998E-3</v>
      </c>
      <c r="I273" s="4">
        <v>1.0204E-2</v>
      </c>
      <c r="J273" s="4">
        <v>7.1510000000000002E-3</v>
      </c>
      <c r="K273" s="4">
        <v>-2.1099999999999999E-3</v>
      </c>
      <c r="L273" s="4">
        <v>1.1514999999999999E-2</v>
      </c>
      <c r="M273" s="4">
        <v>1.1547E-2</v>
      </c>
      <c r="N273" s="4">
        <v>7.8919999999999997E-3</v>
      </c>
      <c r="O273" s="4">
        <v>5.012E-3</v>
      </c>
      <c r="P273" s="4">
        <v>1.1067E-2</v>
      </c>
      <c r="Q273" s="4">
        <v>2.0461E-2</v>
      </c>
      <c r="R273" s="4">
        <v>8.8179999999999994E-3</v>
      </c>
      <c r="S273" s="4">
        <v>-4.0200000000000001E-3</v>
      </c>
      <c r="T273" s="4">
        <v>-3.3300000000000001E-3</v>
      </c>
      <c r="U273" s="4">
        <v>-2.82E-3</v>
      </c>
      <c r="V273" s="4">
        <v>-6.2700000000000004E-3</v>
      </c>
      <c r="W273" s="4">
        <v>3.3170000000000001E-3</v>
      </c>
      <c r="X273" s="4">
        <v>0</v>
      </c>
      <c r="Y273" s="4">
        <v>-6.43E-3</v>
      </c>
      <c r="Z273" s="4">
        <v>-6.5399999999999998E-3</v>
      </c>
      <c r="AA273" s="4">
        <v>-7.6999999999999996E-4</v>
      </c>
      <c r="AB273" s="4">
        <v>-3.1660000000000001E-2</v>
      </c>
      <c r="AC273" s="4">
        <v>-6.3299999999999997E-3</v>
      </c>
      <c r="AD273" s="4">
        <v>-3.65E-3</v>
      </c>
      <c r="AE273" s="4">
        <v>-1.702E-2</v>
      </c>
      <c r="AF273" s="4">
        <v>6.5669999999999999E-3</v>
      </c>
      <c r="AG273" s="4">
        <v>6.3199999999999997E-4</v>
      </c>
      <c r="AH273" s="4">
        <v>-4.2399999999999998E-3</v>
      </c>
      <c r="AI273" s="4">
        <v>2.9985999999999999E-2</v>
      </c>
      <c r="AJ273" s="4">
        <v>7.6049999999999998E-3</v>
      </c>
      <c r="AK273" s="4">
        <v>-1.542E-2</v>
      </c>
      <c r="AL273" s="4">
        <v>-2.223E-2</v>
      </c>
      <c r="AM273" s="4">
        <v>-1.0109999999999999E-2</v>
      </c>
      <c r="AN273" s="4">
        <v>5.3819999999999996E-3</v>
      </c>
      <c r="AO273" s="4">
        <v>-1.8700000000000001E-2</v>
      </c>
      <c r="AP273" s="4">
        <v>1.0411E-2</v>
      </c>
      <c r="AQ273" s="4">
        <v>-1.5499999999999999E-3</v>
      </c>
      <c r="AR273" s="4">
        <v>6.4729999999999996E-3</v>
      </c>
      <c r="AS273" s="4">
        <v>-3.8500000000000001E-3</v>
      </c>
      <c r="AT273" s="4">
        <v>-5.1900000000000002E-3</v>
      </c>
      <c r="AU273" s="4">
        <v>2.3050000000000002E-3</v>
      </c>
      <c r="AV273" s="4">
        <v>-7.5399999999999998E-3</v>
      </c>
      <c r="AW273" s="4">
        <v>-6.1700000000000001E-3</v>
      </c>
      <c r="AX273" s="4">
        <v>9.6100000000000005E-3</v>
      </c>
      <c r="AY273" s="4">
        <v>2.5950000000000001E-3</v>
      </c>
      <c r="AZ273" s="4">
        <v>1.5200000000000001E-3</v>
      </c>
    </row>
    <row r="274" spans="1:52" x14ac:dyDescent="0.2">
      <c r="A274" s="6">
        <v>43864</v>
      </c>
      <c r="B274" s="4">
        <v>-1.244E-2</v>
      </c>
      <c r="C274" s="4">
        <v>-1.7060965000000001E-2</v>
      </c>
      <c r="D274" s="4">
        <v>-3.7799999999999999E-3</v>
      </c>
      <c r="E274" s="4">
        <v>-1.8030000000000001E-2</v>
      </c>
      <c r="F274" s="4">
        <v>8.7869999999999997E-3</v>
      </c>
      <c r="G274" s="4">
        <v>-1.304E-2</v>
      </c>
      <c r="H274" s="4">
        <v>-5.5599999999999998E-3</v>
      </c>
      <c r="I274" s="4">
        <v>-2.962E-2</v>
      </c>
      <c r="J274" s="4">
        <v>-9.5499999999999995E-3</v>
      </c>
      <c r="K274" s="4">
        <v>-8.3599999999999994E-3</v>
      </c>
      <c r="L274" s="4">
        <v>-5.4900000000000001E-3</v>
      </c>
      <c r="M274" s="4">
        <v>-3.0300000000000001E-3</v>
      </c>
      <c r="N274" s="4">
        <v>-2.2499999999999998E-3</v>
      </c>
      <c r="O274" s="4">
        <v>-2.0500000000000002E-3</v>
      </c>
      <c r="P274" s="4">
        <v>-7.8899999999999994E-3</v>
      </c>
      <c r="Q274" s="4">
        <v>-2.3050000000000001E-2</v>
      </c>
      <c r="R274" s="4">
        <v>-3.4840000000000003E-2</v>
      </c>
      <c r="S274" s="4">
        <v>3.3519999999999999E-3</v>
      </c>
      <c r="T274" s="4">
        <v>0</v>
      </c>
      <c r="U274" s="4">
        <v>-9.9399999999999992E-3</v>
      </c>
      <c r="V274" s="4">
        <v>-3.1E-4</v>
      </c>
      <c r="W274" s="4">
        <v>-2.1760000000000002E-2</v>
      </c>
      <c r="X274" s="4">
        <v>1.1696E-2</v>
      </c>
      <c r="Y274" s="4">
        <v>-1.626E-2</v>
      </c>
      <c r="Z274" s="4">
        <v>-2.0379999999999999E-2</v>
      </c>
      <c r="AA274" s="4">
        <v>-1.4019999999999999E-2</v>
      </c>
      <c r="AB274" s="4">
        <v>-2.7100000000000002E-3</v>
      </c>
      <c r="AC274" s="4">
        <v>2.4305E-2</v>
      </c>
      <c r="AD274" s="4">
        <v>-3.601E-2</v>
      </c>
      <c r="AE274" s="4">
        <v>-6.2599999999999999E-3</v>
      </c>
      <c r="AF274" s="4">
        <v>-8.0300000000000007E-3</v>
      </c>
      <c r="AG274" s="4">
        <v>-8.5000000000000006E-3</v>
      </c>
      <c r="AH274" s="4">
        <v>-1.9529999999999999E-2</v>
      </c>
      <c r="AI274" s="4">
        <v>-4.6580000000000003E-2</v>
      </c>
      <c r="AJ274" s="4">
        <v>-4.2560000000000001E-2</v>
      </c>
      <c r="AK274" s="4">
        <v>-7.7999999999999996E-3</v>
      </c>
      <c r="AL274" s="4">
        <v>-3.8640000000000001E-2</v>
      </c>
      <c r="AM274" s="4">
        <v>-4.0699999999999998E-3</v>
      </c>
      <c r="AN274" s="4">
        <v>-5.7000000000000002E-3</v>
      </c>
      <c r="AO274" s="4">
        <v>6.6177E-2</v>
      </c>
      <c r="AP274" s="4">
        <v>-5.1959999999999999E-2</v>
      </c>
      <c r="AQ274" s="4">
        <v>-2.1219999999999999E-2</v>
      </c>
      <c r="AR274" s="4">
        <v>-1.7350000000000001E-2</v>
      </c>
      <c r="AS274" s="4">
        <v>3.846E-3</v>
      </c>
      <c r="AT274" s="4">
        <v>-2.6099999999999999E-3</v>
      </c>
      <c r="AU274" s="4">
        <v>-4.5530000000000001E-2</v>
      </c>
      <c r="AV274" s="4">
        <v>-1.242E-2</v>
      </c>
      <c r="AW274" s="4">
        <v>-2.66E-3</v>
      </c>
      <c r="AX274" s="4">
        <v>-5.5999999999999995E-4</v>
      </c>
      <c r="AY274" s="4">
        <v>-3.0110000000000001E-2</v>
      </c>
      <c r="AZ274" s="4">
        <v>2.5669999999999998E-3</v>
      </c>
    </row>
    <row r="275" spans="1:52" x14ac:dyDescent="0.2">
      <c r="A275" s="6">
        <v>43865</v>
      </c>
      <c r="B275" s="4">
        <v>2.9840000000000001E-3</v>
      </c>
      <c r="C275" s="4">
        <v>1.6783611E-2</v>
      </c>
      <c r="D275" s="4">
        <v>3.7829999999999999E-3</v>
      </c>
      <c r="E275" s="4">
        <v>1.4914E-2</v>
      </c>
      <c r="F275" s="4">
        <v>-6.1399999999999996E-3</v>
      </c>
      <c r="G275" s="4">
        <v>6.2480000000000001E-3</v>
      </c>
      <c r="H275" s="4">
        <v>-1.3100000000000001E-2</v>
      </c>
      <c r="I275" s="4">
        <v>1.567E-3</v>
      </c>
      <c r="J275" s="4">
        <v>-1.6930000000000001E-2</v>
      </c>
      <c r="K275" s="4">
        <v>-2.8400000000000001E-3</v>
      </c>
      <c r="L275" s="4">
        <v>1.5839999999999999E-3</v>
      </c>
      <c r="M275" s="4">
        <v>1.8613999999999999E-2</v>
      </c>
      <c r="N275" s="4">
        <v>-5.0800000000000003E-3</v>
      </c>
      <c r="O275" s="4">
        <v>6.2100000000000002E-3</v>
      </c>
      <c r="P275" s="4">
        <v>2.1169E-2</v>
      </c>
      <c r="Q275" s="4">
        <v>-5.1900000000000002E-3</v>
      </c>
      <c r="R275" s="4">
        <v>1.4441000000000001E-2</v>
      </c>
      <c r="S275" s="4">
        <v>4.0080000000000003E-3</v>
      </c>
      <c r="T275" s="4">
        <v>1.3245E-2</v>
      </c>
      <c r="U275" s="4">
        <v>5.6899999999999997E-3</v>
      </c>
      <c r="V275" s="4">
        <v>-5.6800000000000002E-3</v>
      </c>
      <c r="W275" s="4">
        <v>-2.2599999999999999E-3</v>
      </c>
      <c r="X275" s="4">
        <v>2.0145E-2</v>
      </c>
      <c r="Y275" s="4">
        <v>-3.2799999999999999E-3</v>
      </c>
      <c r="Z275" s="4">
        <v>8.3540000000000003E-3</v>
      </c>
      <c r="AA275" s="4">
        <v>3.9139999999999999E-3</v>
      </c>
      <c r="AB275" s="4">
        <v>-4.7699999999999999E-3</v>
      </c>
      <c r="AC275" s="4">
        <v>2.0698000000000001E-2</v>
      </c>
      <c r="AD275" s="4">
        <v>-2.4309999999999998E-2</v>
      </c>
      <c r="AE275" s="4">
        <v>2.1739999999999999E-2</v>
      </c>
      <c r="AF275" s="4">
        <v>3.6589999999999999E-3</v>
      </c>
      <c r="AG275" s="4">
        <v>3.4320000000000002E-3</v>
      </c>
      <c r="AH275" s="4">
        <v>4.9430000000000003E-3</v>
      </c>
      <c r="AI275" s="4">
        <v>2.6415000000000001E-2</v>
      </c>
      <c r="AJ275" s="4">
        <v>3.9449999999999997E-3</v>
      </c>
      <c r="AK275" s="4">
        <v>-5.2399999999999999E-3</v>
      </c>
      <c r="AL275" s="4">
        <v>-4.13E-3</v>
      </c>
      <c r="AM275" s="4">
        <v>8.1300000000000001E-3</v>
      </c>
      <c r="AN275" s="4">
        <v>-1.15E-2</v>
      </c>
      <c r="AO275" s="4">
        <v>1.3690000000000001E-2</v>
      </c>
      <c r="AP275" s="4">
        <v>0</v>
      </c>
      <c r="AQ275" s="4">
        <v>-3.1800000000000001E-3</v>
      </c>
      <c r="AR275" s="4">
        <v>0</v>
      </c>
      <c r="AS275" s="4">
        <v>1.0817999999999999E-2</v>
      </c>
      <c r="AT275" s="4">
        <v>-2.6099999999999999E-3</v>
      </c>
      <c r="AU275" s="4">
        <v>-5.64E-3</v>
      </c>
      <c r="AV275" s="4">
        <v>-4.0000000000000002E-4</v>
      </c>
      <c r="AW275" s="4">
        <v>-6.7000000000000002E-4</v>
      </c>
      <c r="AX275" s="4">
        <v>1.3141999999999999E-2</v>
      </c>
      <c r="AY275" s="4">
        <v>-1.555E-2</v>
      </c>
      <c r="AZ275" s="4">
        <v>-3.5000000000000001E-3</v>
      </c>
    </row>
    <row r="276" spans="1:52" x14ac:dyDescent="0.2">
      <c r="A276" s="6">
        <v>43866</v>
      </c>
      <c r="B276" s="4">
        <v>2.0439999999999998E-3</v>
      </c>
      <c r="C276" s="4">
        <v>1.7597374999999998E-2</v>
      </c>
      <c r="D276" s="4">
        <v>7.5240000000000003E-3</v>
      </c>
      <c r="E276" s="4">
        <v>5.8259999999999996E-3</v>
      </c>
      <c r="F276" s="4">
        <v>-5.3E-3</v>
      </c>
      <c r="G276" s="4">
        <v>7.6099999999999996E-3</v>
      </c>
      <c r="H276" s="4">
        <v>0</v>
      </c>
      <c r="I276" s="4">
        <v>1.5025999999999999E-2</v>
      </c>
      <c r="J276" s="4">
        <v>7.2899999999999996E-3</v>
      </c>
      <c r="K276" s="4">
        <v>-1.2290000000000001E-2</v>
      </c>
      <c r="L276" s="4">
        <v>8.8719999999999997E-3</v>
      </c>
      <c r="M276" s="4">
        <v>-9.5600000000000008E-3</v>
      </c>
      <c r="N276" s="4">
        <v>1.013E-2</v>
      </c>
      <c r="O276" s="4">
        <v>7.2820000000000003E-3</v>
      </c>
      <c r="P276" s="4">
        <v>0</v>
      </c>
      <c r="Q276" s="4">
        <v>-1.575E-2</v>
      </c>
      <c r="R276" s="4">
        <v>4.47E-3</v>
      </c>
      <c r="S276" s="4">
        <v>1.3903E-2</v>
      </c>
      <c r="T276" s="4">
        <v>8.1899999999999994E-3</v>
      </c>
      <c r="U276" s="4">
        <v>-1.4290000000000001E-2</v>
      </c>
      <c r="V276" s="4">
        <v>-6.3000000000000003E-4</v>
      </c>
      <c r="W276" s="4">
        <v>1.1299999999999999E-3</v>
      </c>
      <c r="X276" s="4">
        <v>-2.0140000000000002E-2</v>
      </c>
      <c r="Y276" s="4">
        <v>3.284E-3</v>
      </c>
      <c r="Z276" s="4">
        <v>1.1331000000000001E-2</v>
      </c>
      <c r="AA276" s="4">
        <v>3.9100000000000002E-4</v>
      </c>
      <c r="AB276" s="4">
        <v>-9.2499999999999995E-3</v>
      </c>
      <c r="AC276" s="4">
        <v>-1.529E-2</v>
      </c>
      <c r="AD276" s="4">
        <v>1.0309E-2</v>
      </c>
      <c r="AE276" s="4">
        <v>7.6509999999999998E-3</v>
      </c>
      <c r="AF276" s="4">
        <v>1.3063E-2</v>
      </c>
      <c r="AG276" s="4">
        <v>-1.0200000000000001E-3</v>
      </c>
      <c r="AH276" s="4">
        <v>1.1136E-2</v>
      </c>
      <c r="AI276" s="4">
        <v>9.7280000000000005E-3</v>
      </c>
      <c r="AJ276" s="4">
        <v>1.9494000000000001E-2</v>
      </c>
      <c r="AK276" s="4">
        <v>2.6210000000000001E-3</v>
      </c>
      <c r="AL276" s="4">
        <v>5.9620000000000003E-3</v>
      </c>
      <c r="AM276" s="4">
        <v>-6.0899999999999999E-3</v>
      </c>
      <c r="AN276" s="4">
        <v>2.2460000000000002E-3</v>
      </c>
      <c r="AO276" s="4">
        <v>-3.3300000000000003E-2</v>
      </c>
      <c r="AP276" s="4">
        <v>1.2110000000000001E-3</v>
      </c>
      <c r="AQ276" s="4">
        <v>5.5620000000000001E-3</v>
      </c>
      <c r="AR276" s="4">
        <v>4.3670000000000002E-3</v>
      </c>
      <c r="AS276" s="4">
        <v>5.0509999999999999E-3</v>
      </c>
      <c r="AT276" s="4">
        <v>-5.2500000000000003E-3</v>
      </c>
      <c r="AU276" s="4">
        <v>-1.6289999999999999E-2</v>
      </c>
      <c r="AV276" s="4">
        <v>-2.8300000000000001E-3</v>
      </c>
      <c r="AW276" s="4">
        <v>-2.8900000000000002E-3</v>
      </c>
      <c r="AX276" s="4">
        <v>-3.62E-3</v>
      </c>
      <c r="AY276" s="4">
        <v>8.7019999999999997E-3</v>
      </c>
      <c r="AZ276" s="4">
        <v>1.3591000000000001E-2</v>
      </c>
    </row>
    <row r="277" spans="1:52" x14ac:dyDescent="0.2">
      <c r="A277" s="6">
        <v>43867</v>
      </c>
      <c r="B277" s="4">
        <v>1.1004999999999999E-2</v>
      </c>
      <c r="C277" s="4">
        <v>1.1382237E-2</v>
      </c>
      <c r="D277" s="4">
        <v>1.6723999999999999E-2</v>
      </c>
      <c r="E277" s="4">
        <v>1.1169E-2</v>
      </c>
      <c r="F277" s="4">
        <v>-7.1000000000000004E-3</v>
      </c>
      <c r="G277" s="4">
        <v>1.0673E-2</v>
      </c>
      <c r="H277" s="4">
        <v>7.5050000000000004E-3</v>
      </c>
      <c r="I277" s="4">
        <v>1.6576E-2</v>
      </c>
      <c r="J277" s="4">
        <v>1.9185000000000001E-2</v>
      </c>
      <c r="K277" s="4">
        <v>1.1343000000000001E-2</v>
      </c>
      <c r="L277" s="4">
        <v>5.2690000000000002E-3</v>
      </c>
      <c r="M277" s="4">
        <v>-1.1999999999999999E-3</v>
      </c>
      <c r="N277" s="4">
        <v>5.0270000000000002E-3</v>
      </c>
      <c r="O277" s="4">
        <v>1.5654000000000001E-2</v>
      </c>
      <c r="P277" s="4">
        <v>-7.7999999999999999E-4</v>
      </c>
      <c r="Q277" s="4">
        <v>7.9050000000000006E-3</v>
      </c>
      <c r="R277" s="4">
        <v>8.92E-4</v>
      </c>
      <c r="S277" s="4">
        <v>5.8999999999999999E-3</v>
      </c>
      <c r="T277" s="4">
        <v>1.6299999999999999E-3</v>
      </c>
      <c r="U277" s="4">
        <v>2.1353E-2</v>
      </c>
      <c r="V277" s="4">
        <v>4.4219999999999997E-3</v>
      </c>
      <c r="W277" s="4">
        <v>3.6589000000000003E-2</v>
      </c>
      <c r="X277" s="4">
        <v>-3.2500000000000001E-2</v>
      </c>
      <c r="Y277" s="4">
        <v>9.7879999999999998E-3</v>
      </c>
      <c r="Z277" s="4">
        <v>1.4071E-2</v>
      </c>
      <c r="AA277" s="4">
        <v>1.3188999999999999E-2</v>
      </c>
      <c r="AB277" s="4">
        <v>-6.2199999999999998E-3</v>
      </c>
      <c r="AC277" s="4">
        <v>4.6119999999999998E-3</v>
      </c>
      <c r="AD277" s="4">
        <v>1.2739E-2</v>
      </c>
      <c r="AE277" s="4">
        <v>1.5129E-2</v>
      </c>
      <c r="AF277" s="4">
        <v>1.9279000000000001E-2</v>
      </c>
      <c r="AG277" s="4">
        <v>9.2309999999999996E-3</v>
      </c>
      <c r="AH277" s="4">
        <v>7.1869999999999998E-3</v>
      </c>
      <c r="AI277" s="4">
        <v>5.6319999999999999E-3</v>
      </c>
      <c r="AJ277" s="4">
        <v>2.6668000000000001E-2</v>
      </c>
      <c r="AK277" s="4">
        <v>0</v>
      </c>
      <c r="AL277" s="4">
        <v>1.9470999999999999E-2</v>
      </c>
      <c r="AM277" s="4">
        <v>-4.0800000000000003E-3</v>
      </c>
      <c r="AN277" s="4">
        <v>4.1580000000000002E-3</v>
      </c>
      <c r="AO277" s="4">
        <v>3.3170000000000001E-3</v>
      </c>
      <c r="AP277" s="4">
        <v>1.4423E-2</v>
      </c>
      <c r="AQ277" s="4">
        <v>1.5723999999999998E-2</v>
      </c>
      <c r="AR277" s="4">
        <v>-1.316E-2</v>
      </c>
      <c r="AS277" s="4">
        <v>6.3000000000000003E-4</v>
      </c>
      <c r="AT277" s="4">
        <v>7.8639999999999995E-3</v>
      </c>
      <c r="AU277" s="4">
        <v>-1.5720000000000001E-2</v>
      </c>
      <c r="AV277" s="4">
        <v>1.7238E-2</v>
      </c>
      <c r="AW277" s="4">
        <v>1.3705E-2</v>
      </c>
      <c r="AX277" s="4">
        <v>7.7759999999999999E-3</v>
      </c>
      <c r="AY277" s="4">
        <v>2.6244E-2</v>
      </c>
      <c r="AZ277" s="4">
        <v>8.8450000000000004E-3</v>
      </c>
    </row>
    <row r="278" spans="1:52" x14ac:dyDescent="0.2">
      <c r="A278" s="6">
        <v>43868</v>
      </c>
      <c r="B278" s="4">
        <v>-4.0000000000000001E-3</v>
      </c>
      <c r="C278" s="4">
        <v>-1.8219402999999999E-2</v>
      </c>
      <c r="D278" s="4">
        <v>-6.1599999999999997E-3</v>
      </c>
      <c r="E278" s="4">
        <v>-3.0699999999999998E-3</v>
      </c>
      <c r="F278" s="4">
        <v>6.2189999999999997E-3</v>
      </c>
      <c r="G278" s="4">
        <v>-1.383E-2</v>
      </c>
      <c r="H278" s="4">
        <v>-3.7499999999999999E-3</v>
      </c>
      <c r="I278" s="4">
        <v>-1.967E-2</v>
      </c>
      <c r="J278" s="4">
        <v>5.5269999999999998E-3</v>
      </c>
      <c r="K278" s="4">
        <v>6.744E-3</v>
      </c>
      <c r="L278" s="4">
        <v>-1.3600000000000001E-3</v>
      </c>
      <c r="M278" s="4">
        <v>1.6105000000000001E-2</v>
      </c>
      <c r="N278" s="4">
        <v>-2.4819999999999998E-2</v>
      </c>
      <c r="O278" s="4">
        <v>-1.8400000000000001E-3</v>
      </c>
      <c r="P278" s="4">
        <v>1.0043E-2</v>
      </c>
      <c r="Q278" s="4">
        <v>-7.9100000000000004E-3</v>
      </c>
      <c r="R278" s="4">
        <v>-3.3529999999999997E-2</v>
      </c>
      <c r="S278" s="4">
        <v>-3.9300000000000003E-3</v>
      </c>
      <c r="T278" s="4">
        <v>4.8739999999999999E-3</v>
      </c>
      <c r="U278" s="4">
        <v>-4.2300000000000003E-3</v>
      </c>
      <c r="V278" s="4">
        <v>-1.0449999999999999E-2</v>
      </c>
      <c r="W278" s="4">
        <v>-1.7569999999999999E-2</v>
      </c>
      <c r="X278" s="4">
        <v>1.4903E-2</v>
      </c>
      <c r="Y278" s="4">
        <v>-3.2499999999999999E-3</v>
      </c>
      <c r="Z278" s="4">
        <v>1.634E-3</v>
      </c>
      <c r="AA278" s="4">
        <v>-1.16E-3</v>
      </c>
      <c r="AB278" s="4">
        <v>4.4939999999999997E-3</v>
      </c>
      <c r="AC278" s="4">
        <v>3.1701E-2</v>
      </c>
      <c r="AD278" s="4">
        <v>-2.0459999999999999E-2</v>
      </c>
      <c r="AE278" s="4">
        <v>-2.7400000000000001E-2</v>
      </c>
      <c r="AF278" s="4">
        <v>-8.5199999999999998E-3</v>
      </c>
      <c r="AG278" s="4">
        <v>-5.0000000000000001E-4</v>
      </c>
      <c r="AH278" s="4">
        <v>-7.1900000000000002E-3</v>
      </c>
      <c r="AI278" s="4">
        <v>1.7495E-2</v>
      </c>
      <c r="AJ278" s="4">
        <v>-1.515E-2</v>
      </c>
      <c r="AK278" s="4">
        <v>7.8230000000000001E-3</v>
      </c>
      <c r="AL278" s="4">
        <v>4.4799999999999999E-4</v>
      </c>
      <c r="AM278" s="4">
        <v>8.1469999999999997E-3</v>
      </c>
      <c r="AN278" s="4">
        <v>-2.8800000000000002E-3</v>
      </c>
      <c r="AO278" s="4">
        <v>4.4479999999999997E-3</v>
      </c>
      <c r="AP278" s="4">
        <v>-1.685E-2</v>
      </c>
      <c r="AQ278" s="4">
        <v>-1.3350000000000001E-2</v>
      </c>
      <c r="AR278" s="4">
        <v>4.4050000000000001E-3</v>
      </c>
      <c r="AS278" s="4">
        <v>3.1419999999999998E-3</v>
      </c>
      <c r="AT278" s="4">
        <v>-1.0500000000000001E-2</v>
      </c>
      <c r="AU278" s="4">
        <v>-1.67E-3</v>
      </c>
      <c r="AV278" s="4">
        <v>-5.9800000000000001E-3</v>
      </c>
      <c r="AW278" s="4">
        <v>0</v>
      </c>
      <c r="AX278" s="4">
        <v>3.8649999999999999E-3</v>
      </c>
      <c r="AY278" s="4">
        <v>-1.495E-2</v>
      </c>
      <c r="AZ278" s="4">
        <v>-7.92E-3</v>
      </c>
    </row>
    <row r="279" spans="1:52" x14ac:dyDescent="0.2">
      <c r="A279" s="7">
        <v>43871</v>
      </c>
      <c r="B279" s="4">
        <v>-1.09E-3</v>
      </c>
      <c r="C279" s="4">
        <v>1.6451879999999999E-3</v>
      </c>
      <c r="D279" s="4">
        <v>-8.0700000000000008E-3</v>
      </c>
      <c r="E279" s="4">
        <v>-3.0799999999999998E-3</v>
      </c>
      <c r="F279" s="4">
        <v>7.0609999999999996E-3</v>
      </c>
      <c r="G279" s="4">
        <v>5.3680000000000004E-3</v>
      </c>
      <c r="H279" s="4">
        <v>2.5926999999999999E-2</v>
      </c>
      <c r="I279" s="4">
        <v>-9.5899999999999996E-3</v>
      </c>
      <c r="J279" s="4">
        <v>-2.3600000000000001E-3</v>
      </c>
      <c r="K279" s="4">
        <v>-5.6800000000000002E-3</v>
      </c>
      <c r="L279" s="4">
        <v>6.3119999999999999E-3</v>
      </c>
      <c r="M279" s="4">
        <v>8.2500000000000004E-3</v>
      </c>
      <c r="N279" s="4">
        <v>-1.2070000000000001E-2</v>
      </c>
      <c r="O279" s="4">
        <v>9.1140000000000006E-3</v>
      </c>
      <c r="P279" s="4">
        <v>1.4499E-2</v>
      </c>
      <c r="Q279" s="4">
        <v>-5.3099999999999996E-3</v>
      </c>
      <c r="R279" s="4">
        <v>0</v>
      </c>
      <c r="S279" s="4">
        <v>-1.97E-3</v>
      </c>
      <c r="T279" s="4">
        <v>2.7179999999999999E-2</v>
      </c>
      <c r="U279" s="4">
        <v>-2.724E-2</v>
      </c>
      <c r="V279" s="4">
        <v>6.3699999999999998E-4</v>
      </c>
      <c r="W279" s="4">
        <v>-5.5599999999999998E-3</v>
      </c>
      <c r="X279" s="4">
        <v>-1.7909999999999999E-2</v>
      </c>
      <c r="Y279" s="4">
        <v>-6.5399999999999998E-3</v>
      </c>
      <c r="Z279" s="4">
        <v>-4.2300000000000003E-3</v>
      </c>
      <c r="AA279" s="4">
        <v>-5.4200000000000003E-3</v>
      </c>
      <c r="AB279" s="4">
        <v>2.1499000000000001E-2</v>
      </c>
      <c r="AC279" s="4">
        <v>1.1816999999999999E-2</v>
      </c>
      <c r="AD279" s="4">
        <v>-1.694E-2</v>
      </c>
      <c r="AE279" s="4">
        <v>-9.2999999999999992E-3</v>
      </c>
      <c r="AF279" s="4">
        <v>2.1380000000000001E-3</v>
      </c>
      <c r="AG279" s="4">
        <v>-1.64E-3</v>
      </c>
      <c r="AH279" s="4">
        <v>-1.2199999999999999E-3</v>
      </c>
      <c r="AI279" s="4">
        <v>6.2870000000000001E-3</v>
      </c>
      <c r="AJ279" s="4">
        <v>-3.1009999999999999E-2</v>
      </c>
      <c r="AK279" s="4">
        <v>2.594E-3</v>
      </c>
      <c r="AL279" s="4">
        <v>9.8130000000000005E-3</v>
      </c>
      <c r="AM279" s="4">
        <v>-2.0300000000000001E-3</v>
      </c>
      <c r="AN279" s="4">
        <v>7.9710000000000007E-3</v>
      </c>
      <c r="AO279" s="4">
        <v>1.6475E-2</v>
      </c>
      <c r="AP279" s="4">
        <v>-3.65E-3</v>
      </c>
      <c r="AQ279" s="4">
        <v>-1.1129999999999999E-2</v>
      </c>
      <c r="AR279" s="4">
        <v>4.3860000000000001E-3</v>
      </c>
      <c r="AS279" s="4">
        <v>1.8799999999999999E-3</v>
      </c>
      <c r="AT279" s="4">
        <v>7.8840000000000004E-3</v>
      </c>
      <c r="AU279" s="4">
        <v>-1.685E-2</v>
      </c>
      <c r="AV279" s="4">
        <v>-1.6000000000000001E-3</v>
      </c>
      <c r="AW279" s="4">
        <v>4.163E-3</v>
      </c>
      <c r="AX279" s="4">
        <v>9.325E-3</v>
      </c>
      <c r="AY279" s="4">
        <v>-8.6E-3</v>
      </c>
      <c r="AZ279" s="4">
        <v>-1.1480000000000001E-2</v>
      </c>
    </row>
    <row r="280" spans="1:52" x14ac:dyDescent="0.2">
      <c r="A280" s="7">
        <v>43872</v>
      </c>
      <c r="B280" s="4">
        <v>5.3470000000000002E-3</v>
      </c>
      <c r="C280" s="4">
        <v>8.1855850000000004E-3</v>
      </c>
      <c r="D280" s="4">
        <v>3.1099999999999999E-3</v>
      </c>
      <c r="E280" s="4">
        <v>6.9119999999999997E-3</v>
      </c>
      <c r="F280" s="4">
        <v>1.3106E-2</v>
      </c>
      <c r="G280" s="4">
        <v>6.9800000000000005E-4</v>
      </c>
      <c r="H280" s="4">
        <v>9.0989999999999994E-3</v>
      </c>
      <c r="I280" s="4">
        <v>4.1580000000000002E-3</v>
      </c>
      <c r="J280" s="4">
        <v>8.6440000000000006E-3</v>
      </c>
      <c r="K280" s="4">
        <v>4.7330000000000002E-3</v>
      </c>
      <c r="L280" s="4">
        <v>-3.4459999999999998E-2</v>
      </c>
      <c r="M280" s="4">
        <v>7.6E-3</v>
      </c>
      <c r="N280" s="4">
        <v>4.614E-3</v>
      </c>
      <c r="O280" s="4">
        <v>8.5400000000000007E-3</v>
      </c>
      <c r="P280" s="4">
        <v>-7.6E-3</v>
      </c>
      <c r="Q280" s="4">
        <v>1.8446000000000001E-2</v>
      </c>
      <c r="R280" s="4">
        <v>2.3681000000000001E-2</v>
      </c>
      <c r="S280" s="4">
        <v>4.5919999999999997E-3</v>
      </c>
      <c r="T280" s="4">
        <v>-4.7400000000000003E-3</v>
      </c>
      <c r="U280" s="4">
        <v>-1.4499999999999999E-3</v>
      </c>
      <c r="V280" s="4">
        <v>2.2657E-2</v>
      </c>
      <c r="W280" s="4">
        <v>5.0010000000000002E-3</v>
      </c>
      <c r="X280" s="4">
        <v>3.0079999999999998E-3</v>
      </c>
      <c r="Y280" s="4">
        <v>3.2729999999999999E-3</v>
      </c>
      <c r="Z280" s="4">
        <v>-5.5500000000000002E-3</v>
      </c>
      <c r="AA280" s="4">
        <v>4.6439999999999997E-3</v>
      </c>
      <c r="AB280" s="4">
        <v>6.0590000000000001E-3</v>
      </c>
      <c r="AC280" s="4">
        <v>3.6640000000000002E-3</v>
      </c>
      <c r="AD280" s="4">
        <v>1.3129999999999999E-3</v>
      </c>
      <c r="AE280" s="4">
        <v>-1.56E-3</v>
      </c>
      <c r="AF280" s="4">
        <v>7.0920000000000002E-3</v>
      </c>
      <c r="AG280" s="4">
        <v>1.0415000000000001E-2</v>
      </c>
      <c r="AH280" s="4">
        <v>3.2499999999999999E-3</v>
      </c>
      <c r="AI280" s="4">
        <v>1.2069E-2</v>
      </c>
      <c r="AJ280" s="4">
        <v>3.9290000000000002E-3</v>
      </c>
      <c r="AK280" s="4">
        <v>5.1679999999999999E-3</v>
      </c>
      <c r="AL280" s="4">
        <v>2.2818000000000001E-2</v>
      </c>
      <c r="AM280" s="4">
        <v>1.4127000000000001E-2</v>
      </c>
      <c r="AN280" s="4">
        <v>1.4501999999999999E-2</v>
      </c>
      <c r="AO280" s="4">
        <v>-3.62E-3</v>
      </c>
      <c r="AP280" s="4">
        <v>7.2820000000000003E-3</v>
      </c>
      <c r="AQ280" s="4">
        <v>-1.2869999999999999E-2</v>
      </c>
      <c r="AR280" s="4">
        <v>8.7150000000000005E-3</v>
      </c>
      <c r="AS280" s="4">
        <v>1.3682E-2</v>
      </c>
      <c r="AT280" s="4">
        <v>1.8159000000000002E-2</v>
      </c>
      <c r="AU280" s="4">
        <v>-1.541E-2</v>
      </c>
      <c r="AV280" s="4">
        <v>5.1929999999999997E-3</v>
      </c>
      <c r="AW280" s="4">
        <v>2.4020000000000001E-3</v>
      </c>
      <c r="AX280" s="4">
        <v>1.9090000000000001E-3</v>
      </c>
      <c r="AY280" s="4">
        <v>1.1554E-2</v>
      </c>
      <c r="AZ280" s="4">
        <v>2.0086E-2</v>
      </c>
    </row>
    <row r="281" spans="1:52" x14ac:dyDescent="0.2">
      <c r="A281" s="7">
        <v>43873</v>
      </c>
      <c r="B281" s="4">
        <v>4.2269999999999999E-3</v>
      </c>
      <c r="C281" s="4">
        <v>6.2305499999999996E-3</v>
      </c>
      <c r="D281" s="4">
        <v>-1.9439999999999999E-2</v>
      </c>
      <c r="E281" s="4">
        <v>8.005E-3</v>
      </c>
      <c r="F281" s="4">
        <v>-1.3990000000000001E-2</v>
      </c>
      <c r="G281" s="4">
        <v>7.646E-3</v>
      </c>
      <c r="H281" s="4">
        <v>-9.1000000000000004E-3</v>
      </c>
      <c r="I281" s="4">
        <v>-4.1599999999999996E-3</v>
      </c>
      <c r="J281" s="4">
        <v>-7.8600000000000007E-3</v>
      </c>
      <c r="K281" s="4">
        <v>4.0028000000000001E-2</v>
      </c>
      <c r="L281" s="4">
        <v>-1.5339999999999999E-2</v>
      </c>
      <c r="M281" s="4">
        <v>5.8200000000000005E-4</v>
      </c>
      <c r="N281" s="4">
        <v>-5.77E-3</v>
      </c>
      <c r="O281" s="4">
        <v>7.7070000000000003E-3</v>
      </c>
      <c r="P281" s="4">
        <v>-7.6000000000000004E-4</v>
      </c>
      <c r="Q281" s="4">
        <v>2.0673E-2</v>
      </c>
      <c r="R281" s="4">
        <v>0</v>
      </c>
      <c r="S281" s="4">
        <v>7.8230000000000001E-3</v>
      </c>
      <c r="T281" s="4">
        <v>0</v>
      </c>
      <c r="U281" s="4">
        <v>1.4549999999999999E-3</v>
      </c>
      <c r="V281" s="4">
        <v>-1.8530000000000001E-2</v>
      </c>
      <c r="W281" s="4">
        <v>-1.2829999999999999E-2</v>
      </c>
      <c r="X281" s="4">
        <v>2.9989999999999999E-3</v>
      </c>
      <c r="Y281" s="4">
        <v>1.2987E-2</v>
      </c>
      <c r="Z281" s="4">
        <v>1.8585000000000001E-2</v>
      </c>
      <c r="AA281" s="4">
        <v>8.8409999999999999E-3</v>
      </c>
      <c r="AB281" s="4">
        <v>-8.4200000000000004E-3</v>
      </c>
      <c r="AC281" s="4">
        <v>4.3800000000000002E-3</v>
      </c>
      <c r="AD281" s="4">
        <v>9.1439999999999994E-3</v>
      </c>
      <c r="AE281" s="4">
        <v>9.3170000000000006E-3</v>
      </c>
      <c r="AF281" s="4">
        <v>9.1450000000000004E-3</v>
      </c>
      <c r="AG281" s="4">
        <v>-2.5000000000000001E-3</v>
      </c>
      <c r="AH281" s="4">
        <v>-1.1520000000000001E-2</v>
      </c>
      <c r="AI281" s="4">
        <v>1.933E-3</v>
      </c>
      <c r="AJ281" s="4">
        <v>0</v>
      </c>
      <c r="AK281" s="4">
        <v>5.1409999999999997E-3</v>
      </c>
      <c r="AL281" s="4">
        <v>1.3358999999999999E-2</v>
      </c>
      <c r="AM281" s="4">
        <v>2.0019999999999999E-3</v>
      </c>
      <c r="AN281" s="4">
        <v>-7.2199999999999999E-3</v>
      </c>
      <c r="AO281" s="4">
        <v>1.5009999999999999E-3</v>
      </c>
      <c r="AP281" s="4">
        <v>-1.7069999999999998E-2</v>
      </c>
      <c r="AQ281" s="4">
        <v>5.6519999999999999E-3</v>
      </c>
      <c r="AR281" s="4">
        <v>-2.1700000000000001E-3</v>
      </c>
      <c r="AS281" s="4">
        <v>-1.745E-2</v>
      </c>
      <c r="AT281" s="4">
        <v>-1.8159999999999999E-2</v>
      </c>
      <c r="AU281" s="4">
        <v>2.3029000000000001E-2</v>
      </c>
      <c r="AV281" s="4">
        <v>5.9579999999999998E-3</v>
      </c>
      <c r="AW281" s="4">
        <v>-1.008E-2</v>
      </c>
      <c r="AX281" s="4">
        <v>-3.5500000000000002E-3</v>
      </c>
      <c r="AY281" s="4">
        <v>-2.65E-3</v>
      </c>
      <c r="AZ281" s="4">
        <v>-1.14E-3</v>
      </c>
    </row>
    <row r="282" spans="1:52" x14ac:dyDescent="0.2">
      <c r="A282" s="8">
        <v>43874</v>
      </c>
      <c r="B282" s="4">
        <v>2.7850000000000001E-3</v>
      </c>
      <c r="C282" s="4">
        <v>6.9967989999999997E-3</v>
      </c>
      <c r="D282" s="4">
        <v>-3.4139999999999997E-2</v>
      </c>
      <c r="E282" s="4">
        <v>3.411E-3</v>
      </c>
      <c r="F282" s="4">
        <v>8.7639999999999992E-3</v>
      </c>
      <c r="G282" s="4">
        <v>-3.4639999999999997E-2</v>
      </c>
      <c r="H282" s="4">
        <v>1.0909E-2</v>
      </c>
      <c r="I282" s="4">
        <v>3.6389999999999999E-3</v>
      </c>
      <c r="J282" s="4">
        <v>0</v>
      </c>
      <c r="K282" s="4">
        <v>6.2179999999999996E-3</v>
      </c>
      <c r="L282" s="4">
        <v>-2.0209999999999999E-2</v>
      </c>
      <c r="M282" s="4">
        <v>-4.6699999999999997E-3</v>
      </c>
      <c r="N282" s="4">
        <v>5.195E-3</v>
      </c>
      <c r="O282" s="4">
        <v>8.3129999999999992E-3</v>
      </c>
      <c r="P282" s="4">
        <v>7.6400000000000003E-4</v>
      </c>
      <c r="Q282" s="4">
        <v>-1.2869999999999999E-2</v>
      </c>
      <c r="R282" s="4">
        <v>-6.3200000000000001E-3</v>
      </c>
      <c r="S282" s="4">
        <v>5.6798000000000001E-2</v>
      </c>
      <c r="T282" s="4">
        <v>-6.3600000000000002E-3</v>
      </c>
      <c r="U282" s="4">
        <v>-1.3169999999999999E-2</v>
      </c>
      <c r="V282" s="4">
        <v>-3.4500000000000003E-2</v>
      </c>
      <c r="W282" s="4">
        <v>7.8300000000000002E-3</v>
      </c>
      <c r="X282" s="4">
        <v>-1.205E-2</v>
      </c>
      <c r="Y282" s="4">
        <v>-9.7199999999999995E-3</v>
      </c>
      <c r="Z282" s="4">
        <v>7.0569999999999999E-3</v>
      </c>
      <c r="AA282" s="4">
        <v>1.3683000000000001E-2</v>
      </c>
      <c r="AB282" s="4">
        <v>-1.7409999999999998E-2</v>
      </c>
      <c r="AC282" s="4">
        <v>2.183E-3</v>
      </c>
      <c r="AD282" s="4">
        <v>2.1866E-2</v>
      </c>
      <c r="AE282" s="4">
        <v>0</v>
      </c>
      <c r="AF282" s="4">
        <v>-1.4E-3</v>
      </c>
      <c r="AG282" s="4">
        <v>-6.1500000000000001E-3</v>
      </c>
      <c r="AH282" s="4">
        <v>5.2170000000000003E-3</v>
      </c>
      <c r="AI282" s="4">
        <v>-8.1399999999999997E-3</v>
      </c>
      <c r="AJ282" s="4">
        <v>1.5565000000000001E-2</v>
      </c>
      <c r="AK282" s="4">
        <v>-2.861E-2</v>
      </c>
      <c r="AL282" s="4">
        <v>2.1380000000000001E-3</v>
      </c>
      <c r="AM282" s="4">
        <v>-6.0200000000000002E-3</v>
      </c>
      <c r="AN282" s="4">
        <v>-6.6400000000000001E-3</v>
      </c>
      <c r="AO282" s="4">
        <v>1.2298999999999999E-2</v>
      </c>
      <c r="AP282" s="4">
        <v>1.2225E-2</v>
      </c>
      <c r="AQ282" s="4">
        <v>-4.0299999999999997E-3</v>
      </c>
      <c r="AR282" s="4">
        <v>0</v>
      </c>
      <c r="AS282" s="4">
        <v>8.7609999999999997E-3</v>
      </c>
      <c r="AT282" s="4">
        <v>-1.583E-2</v>
      </c>
      <c r="AU282" s="4">
        <v>-5.9040000000000002E-2</v>
      </c>
      <c r="AV282" s="4">
        <v>6.3169999999999997E-3</v>
      </c>
      <c r="AW282" s="4">
        <v>4.8349999999999999E-3</v>
      </c>
      <c r="AX282" s="4">
        <v>-3.8400000000000001E-3</v>
      </c>
      <c r="AY282" s="4">
        <v>-3.5500000000000002E-3</v>
      </c>
      <c r="AZ282" s="4">
        <v>8.0099999999999995E-4</v>
      </c>
    </row>
    <row r="283" spans="1:52" x14ac:dyDescent="0.2">
      <c r="A283" s="8">
        <v>43875</v>
      </c>
      <c r="B283" s="4">
        <v>4.7889999999999999E-3</v>
      </c>
      <c r="C283" s="4">
        <v>-7.8072819999999996E-3</v>
      </c>
      <c r="D283" s="4">
        <v>-1.3860000000000001E-2</v>
      </c>
      <c r="E283" s="4">
        <v>6.7869999999999996E-3</v>
      </c>
      <c r="F283" s="4">
        <v>8.7200000000000005E-4</v>
      </c>
      <c r="G283" s="4">
        <v>-1.7479999999999999E-2</v>
      </c>
      <c r="H283" s="4">
        <v>-9.0799999999999995E-3</v>
      </c>
      <c r="I283" s="4">
        <v>2.8500000000000001E-3</v>
      </c>
      <c r="J283" s="4">
        <v>-2.3700000000000001E-3</v>
      </c>
      <c r="K283" s="4">
        <v>2.5152000000000001E-2</v>
      </c>
      <c r="L283" s="4">
        <v>2.0771999999999999E-2</v>
      </c>
      <c r="M283" s="4">
        <v>-7.0400000000000003E-3</v>
      </c>
      <c r="N283" s="4">
        <v>-6.3499999999999997E-3</v>
      </c>
      <c r="O283" s="4">
        <v>6.0400000000000004E-4</v>
      </c>
      <c r="P283" s="4">
        <v>6.0879999999999997E-3</v>
      </c>
      <c r="Q283" s="4">
        <v>1.5424E-2</v>
      </c>
      <c r="R283" s="4">
        <v>-4.5399999999999998E-3</v>
      </c>
      <c r="S283" s="4">
        <v>8.5520000000000006E-3</v>
      </c>
      <c r="T283" s="4">
        <v>-4.7999999999999996E-3</v>
      </c>
      <c r="U283" s="4">
        <v>0</v>
      </c>
      <c r="V283" s="4">
        <v>6.5600000000000001E-4</v>
      </c>
      <c r="W283" s="4">
        <v>-6.7099999999999998E-3</v>
      </c>
      <c r="X283" s="4">
        <v>-3.0300000000000001E-3</v>
      </c>
      <c r="Y283" s="4">
        <v>-6.5399999999999998E-3</v>
      </c>
      <c r="Z283" s="4">
        <v>-4.8999999999999998E-3</v>
      </c>
      <c r="AA283" s="4">
        <v>3.1948999999999998E-2</v>
      </c>
      <c r="AB283" s="4">
        <v>-3.6830000000000002E-2</v>
      </c>
      <c r="AC283" s="4">
        <v>-1.3169999999999999E-2</v>
      </c>
      <c r="AD283" s="4">
        <v>-1.2800000000000001E-2</v>
      </c>
      <c r="AE283" s="4">
        <v>-6.1999999999999998E-3</v>
      </c>
      <c r="AF283" s="4">
        <v>-7.7400000000000004E-3</v>
      </c>
      <c r="AG283" s="4">
        <v>4.1469999999999996E-3</v>
      </c>
      <c r="AH283" s="4">
        <v>-3.6800000000000001E-3</v>
      </c>
      <c r="AI283" s="4">
        <v>1.4689000000000001E-2</v>
      </c>
      <c r="AJ283" s="4">
        <v>1.5325999999999999E-2</v>
      </c>
      <c r="AK283" s="4">
        <v>-5.2900000000000004E-3</v>
      </c>
      <c r="AL283" s="4">
        <v>9.7769999999999992E-3</v>
      </c>
      <c r="AM283" s="4">
        <v>1.2E-2</v>
      </c>
      <c r="AN283" s="4">
        <v>3.8010000000000001E-3</v>
      </c>
      <c r="AO283" s="4">
        <v>1.0685E-2</v>
      </c>
      <c r="AP283" s="4">
        <v>-4.8700000000000002E-3</v>
      </c>
      <c r="AQ283" s="4">
        <v>1.6039000000000001E-2</v>
      </c>
      <c r="AR283" s="4">
        <v>2.1719999999999999E-3</v>
      </c>
      <c r="AS283" s="4">
        <v>1.1153E-2</v>
      </c>
      <c r="AT283" s="4">
        <v>2.6559999999999999E-3</v>
      </c>
      <c r="AU283" s="4">
        <v>9.7909999999999994E-3</v>
      </c>
      <c r="AV283" s="4">
        <v>1.1348E-2</v>
      </c>
      <c r="AW283" s="4">
        <v>8.7699999999999996E-4</v>
      </c>
      <c r="AX283" s="4">
        <v>6.0210000000000003E-3</v>
      </c>
      <c r="AY283" s="4">
        <v>-2.734E-2</v>
      </c>
      <c r="AZ283" s="4">
        <v>-4.7000000000000002E-3</v>
      </c>
    </row>
    <row r="284" spans="1:52" x14ac:dyDescent="0.2">
      <c r="A284" s="8">
        <v>43878</v>
      </c>
      <c r="B284" s="4">
        <v>-9.3999999999999997E-4</v>
      </c>
      <c r="C284" s="4">
        <v>-2.7063619999999999E-3</v>
      </c>
      <c r="D284" s="4">
        <v>1.1232000000000001E-2</v>
      </c>
      <c r="E284" s="4">
        <v>-1.1299999999999999E-3</v>
      </c>
      <c r="F284" s="4">
        <v>-7.0000000000000001E-3</v>
      </c>
      <c r="G284" s="4">
        <v>1.8220000000000001E-3</v>
      </c>
      <c r="H284" s="4">
        <v>1.823E-3</v>
      </c>
      <c r="I284" s="4">
        <v>-4.6699999999999997E-3</v>
      </c>
      <c r="J284" s="4">
        <v>3.8004000000000003E-2</v>
      </c>
      <c r="K284" s="4">
        <v>-1.6959999999999999E-2</v>
      </c>
      <c r="L284" s="4">
        <v>6.6730000000000001E-3</v>
      </c>
      <c r="M284" s="4">
        <v>-4.13E-3</v>
      </c>
      <c r="N284" s="4">
        <v>6.3530000000000001E-3</v>
      </c>
      <c r="O284" s="4">
        <v>4.0980000000000001E-3</v>
      </c>
      <c r="P284" s="4">
        <v>9.8150000000000008E-3</v>
      </c>
      <c r="Q284" s="4">
        <v>5.0889999999999998E-3</v>
      </c>
      <c r="R284" s="4">
        <v>-6.3899999999999998E-3</v>
      </c>
      <c r="S284" s="4">
        <v>7.273E-3</v>
      </c>
      <c r="T284" s="4">
        <v>7.9810000000000002E-3</v>
      </c>
      <c r="U284" s="4">
        <v>-1.47E-3</v>
      </c>
      <c r="V284" s="4">
        <v>2.7168999999999999E-2</v>
      </c>
      <c r="W284" s="4">
        <v>-2.2499999999999998E-3</v>
      </c>
      <c r="X284" s="4">
        <v>3.0349999999999999E-3</v>
      </c>
      <c r="Y284" s="4">
        <v>0</v>
      </c>
      <c r="Z284" s="4">
        <v>9.4200000000000002E-4</v>
      </c>
      <c r="AA284" s="4">
        <v>-2.5600000000000002E-3</v>
      </c>
      <c r="AB284" s="4">
        <v>-7.5300000000000002E-3</v>
      </c>
      <c r="AC284" s="4">
        <v>2.1850999999999999E-2</v>
      </c>
      <c r="AD284" s="4">
        <v>2.5739999999999999E-3</v>
      </c>
      <c r="AE284" s="4">
        <v>-1.252E-2</v>
      </c>
      <c r="AF284" s="4">
        <v>4.2206E-2</v>
      </c>
      <c r="AG284" s="4">
        <v>-5.0000000000000001E-4</v>
      </c>
      <c r="AH284" s="4">
        <v>1.944E-3</v>
      </c>
      <c r="AI284" s="4">
        <v>9.1669999999999998E-3</v>
      </c>
      <c r="AJ284" s="4">
        <v>-7.6299999999999996E-3</v>
      </c>
      <c r="AK284" s="4">
        <v>2.6489999999999999E-3</v>
      </c>
      <c r="AL284" s="4">
        <v>-1.6900000000000001E-3</v>
      </c>
      <c r="AM284" s="4">
        <v>1.9859999999999999E-3</v>
      </c>
      <c r="AN284" s="4">
        <v>-4.1200000000000004E-3</v>
      </c>
      <c r="AO284" s="4">
        <v>0</v>
      </c>
      <c r="AP284" s="4">
        <v>-7.3499999999999998E-3</v>
      </c>
      <c r="AQ284" s="4">
        <v>-4.7800000000000004E-3</v>
      </c>
      <c r="AR284" s="4">
        <v>-1.091E-2</v>
      </c>
      <c r="AS284" s="4">
        <v>-1.115E-2</v>
      </c>
      <c r="AT284" s="4">
        <v>-1.3350000000000001E-2</v>
      </c>
      <c r="AU284" s="4">
        <v>5.3E-3</v>
      </c>
      <c r="AV284" s="4">
        <v>-3.1199999999999999E-3</v>
      </c>
      <c r="AW284" s="4">
        <v>-4.3899999999999998E-3</v>
      </c>
      <c r="AX284" s="4">
        <v>2.9970000000000001E-3</v>
      </c>
      <c r="AY284" s="4">
        <v>1.4815E-2</v>
      </c>
      <c r="AZ284" s="4">
        <v>1.6404999999999999E-2</v>
      </c>
    </row>
    <row r="285" spans="1:52" x14ac:dyDescent="0.2">
      <c r="A285" s="8">
        <v>43879</v>
      </c>
      <c r="B285" s="4">
        <v>3.3300000000000002E-4</v>
      </c>
      <c r="C285" s="4">
        <v>-1.2270092999999999E-2</v>
      </c>
      <c r="D285" s="4">
        <v>7.2009999999999999E-3</v>
      </c>
      <c r="E285" s="4">
        <v>2.63E-3</v>
      </c>
      <c r="F285" s="4">
        <v>8.7799999999999998E-4</v>
      </c>
      <c r="G285" s="4">
        <v>-6.0999999999999997E-4</v>
      </c>
      <c r="H285" s="4">
        <v>-7.3099999999999997E-3</v>
      </c>
      <c r="I285" s="4">
        <v>8.0260000000000001E-3</v>
      </c>
      <c r="J285" s="4">
        <v>-1.457E-2</v>
      </c>
      <c r="K285" s="4">
        <v>8.9029999999999995E-3</v>
      </c>
      <c r="L285" s="4">
        <v>-3.4439999999999998E-2</v>
      </c>
      <c r="M285" s="4">
        <v>-9.5099999999999994E-3</v>
      </c>
      <c r="N285" s="4">
        <v>-8.09E-3</v>
      </c>
      <c r="O285" s="4">
        <v>-4.1599999999999996E-3</v>
      </c>
      <c r="P285" s="4">
        <v>4.4980000000000003E-3</v>
      </c>
      <c r="Q285" s="4">
        <v>1.7611000000000002E-2</v>
      </c>
      <c r="R285" s="4">
        <v>1.2739E-2</v>
      </c>
      <c r="S285" s="4">
        <v>0</v>
      </c>
      <c r="T285" s="4">
        <v>-6.3800000000000003E-3</v>
      </c>
      <c r="U285" s="4">
        <v>-1.7860000000000001E-2</v>
      </c>
      <c r="V285" s="4">
        <v>-1.155E-2</v>
      </c>
      <c r="W285" s="4">
        <v>-1.4149999999999999E-2</v>
      </c>
      <c r="X285" s="4">
        <v>-3.0300000000000001E-3</v>
      </c>
      <c r="Y285" s="4">
        <v>-6.5799999999999999E-3</v>
      </c>
      <c r="Z285" s="4">
        <v>2.82E-3</v>
      </c>
      <c r="AA285" s="4">
        <v>0</v>
      </c>
      <c r="AB285" s="4">
        <v>-1.414E-2</v>
      </c>
      <c r="AC285" s="4">
        <v>-3.6099999999999999E-3</v>
      </c>
      <c r="AD285" s="4">
        <v>-2.5699999999999998E-3</v>
      </c>
      <c r="AE285" s="4">
        <v>-1.908E-2</v>
      </c>
      <c r="AF285" s="4">
        <v>1.9456999999999999E-2</v>
      </c>
      <c r="AG285" s="4">
        <v>-9.9600000000000001E-3</v>
      </c>
      <c r="AH285" s="4">
        <v>4.7920000000000003E-3</v>
      </c>
      <c r="AI285" s="4">
        <v>-1.5200000000000001E-3</v>
      </c>
      <c r="AJ285" s="4">
        <v>-3.8400000000000001E-3</v>
      </c>
      <c r="AK285" s="4">
        <v>-1.6E-2</v>
      </c>
      <c r="AL285" s="4">
        <v>-2.0119999999999999E-2</v>
      </c>
      <c r="AM285" s="4">
        <v>1.1834000000000001E-2</v>
      </c>
      <c r="AN285" s="4">
        <v>-1.5900000000000001E-3</v>
      </c>
      <c r="AO285" s="4">
        <v>6.8180000000000003E-3</v>
      </c>
      <c r="AP285" s="4">
        <v>-9.8899999999999995E-3</v>
      </c>
      <c r="AQ285" s="4">
        <v>2.395E-3</v>
      </c>
      <c r="AR285" s="4">
        <v>-6.6E-3</v>
      </c>
      <c r="AS285" s="4">
        <v>-1.25E-3</v>
      </c>
      <c r="AT285" s="4">
        <v>2.6849999999999999E-3</v>
      </c>
      <c r="AU285" s="4">
        <v>0</v>
      </c>
      <c r="AV285" s="4">
        <v>5.0610000000000004E-3</v>
      </c>
      <c r="AW285" s="4">
        <v>-4.4099999999999999E-3</v>
      </c>
      <c r="AX285" s="4">
        <v>5.6959999999999997E-3</v>
      </c>
      <c r="AY285" s="4">
        <v>-1.329E-2</v>
      </c>
      <c r="AZ285" s="4">
        <v>4.8469999999999997E-3</v>
      </c>
    </row>
    <row r="286" spans="1:52" x14ac:dyDescent="0.2">
      <c r="A286" s="8">
        <v>43880</v>
      </c>
      <c r="B286" s="4">
        <v>5.9020000000000001E-3</v>
      </c>
      <c r="C286" s="4">
        <v>2.0904793000000001E-2</v>
      </c>
      <c r="D286" s="4">
        <v>4.5560000000000002E-3</v>
      </c>
      <c r="E286" s="4">
        <v>4.1190000000000003E-3</v>
      </c>
      <c r="F286" s="4">
        <v>-3.5100000000000001E-3</v>
      </c>
      <c r="G286" s="4">
        <v>2.5469999999999998E-3</v>
      </c>
      <c r="H286" s="4">
        <v>1.0949E-2</v>
      </c>
      <c r="I286" s="4">
        <v>-7.2500000000000004E-3</v>
      </c>
      <c r="J286" s="4">
        <v>-3.8700000000000002E-3</v>
      </c>
      <c r="K286" s="4">
        <v>-2.7289999999999998E-2</v>
      </c>
      <c r="L286" s="4">
        <v>0.104367</v>
      </c>
      <c r="M286" s="4">
        <v>-4.3310000000000001E-2</v>
      </c>
      <c r="N286" s="4">
        <v>-1.1679999999999999E-2</v>
      </c>
      <c r="O286" s="4">
        <v>2.9250999999999999E-2</v>
      </c>
      <c r="P286" s="4">
        <v>2.9870000000000001E-3</v>
      </c>
      <c r="Q286" s="4">
        <v>2.2196E-2</v>
      </c>
      <c r="R286" s="4">
        <v>7.2069999999999999E-3</v>
      </c>
      <c r="S286" s="4">
        <v>3.617E-3</v>
      </c>
      <c r="T286" s="4">
        <v>3.1949999999999999E-3</v>
      </c>
      <c r="U286" s="4">
        <v>-3.0100000000000001E-3</v>
      </c>
      <c r="V286" s="4">
        <v>-6.1500000000000001E-3</v>
      </c>
      <c r="W286" s="4">
        <v>-6.2899999999999996E-3</v>
      </c>
      <c r="X286" s="4">
        <v>9.077E-3</v>
      </c>
      <c r="Y286" s="4">
        <v>-1.6639999999999999E-2</v>
      </c>
      <c r="Z286" s="4">
        <v>1.0936E-2</v>
      </c>
      <c r="AA286" s="4">
        <v>1.0989999999999999E-3</v>
      </c>
      <c r="AB286" s="4">
        <v>3.1976999999999998E-2</v>
      </c>
      <c r="AC286" s="4">
        <v>2.9916999999999999E-2</v>
      </c>
      <c r="AD286" s="4">
        <v>8.9800000000000001E-3</v>
      </c>
      <c r="AE286" s="4">
        <v>1.1173000000000001E-2</v>
      </c>
      <c r="AF286" s="4">
        <v>-2E-3</v>
      </c>
      <c r="AG286" s="4">
        <v>1.159E-2</v>
      </c>
      <c r="AH286" s="4">
        <v>-2.2399999999999998E-3</v>
      </c>
      <c r="AI286" s="4">
        <v>-3.0500000000000002E-3</v>
      </c>
      <c r="AJ286" s="4">
        <v>0</v>
      </c>
      <c r="AK286" s="4">
        <v>-5.3899999999999998E-3</v>
      </c>
      <c r="AL286" s="4">
        <v>-2.5999999999999999E-3</v>
      </c>
      <c r="AM286" s="4">
        <v>1.7493000000000002E-2</v>
      </c>
      <c r="AN286" s="4">
        <v>4.1250000000000002E-3</v>
      </c>
      <c r="AO286" s="4">
        <v>3.3642999999999999E-2</v>
      </c>
      <c r="AP286" s="4">
        <v>1.4796999999999999E-2</v>
      </c>
      <c r="AQ286" s="4">
        <v>-2.7490000000000001E-2</v>
      </c>
      <c r="AR286" s="4">
        <v>-5.9110000000000003E-2</v>
      </c>
      <c r="AS286" s="4">
        <v>1.0548999999999999E-2</v>
      </c>
      <c r="AT286" s="4">
        <v>5.3480000000000003E-3</v>
      </c>
      <c r="AU286" s="4">
        <v>5.5689000000000002E-2</v>
      </c>
      <c r="AV286" s="4">
        <v>-5.0600000000000003E-3</v>
      </c>
      <c r="AW286" s="4">
        <v>2.8323999999999998E-2</v>
      </c>
      <c r="AX286" s="4">
        <v>2.7E-4</v>
      </c>
      <c r="AY286" s="4">
        <v>1.0588999999999999E-2</v>
      </c>
      <c r="AZ286" s="4">
        <v>7.8700000000000005E-4</v>
      </c>
    </row>
    <row r="287" spans="1:52" x14ac:dyDescent="0.2">
      <c r="A287" s="8">
        <v>43881</v>
      </c>
      <c r="B287" s="4">
        <v>2.0079999999999998E-3</v>
      </c>
      <c r="C287" s="4">
        <v>8.5607800000000005E-3</v>
      </c>
      <c r="D287" s="4">
        <v>-3.2499999999999999E-3</v>
      </c>
      <c r="E287" s="4">
        <v>1.0038999999999999E-2</v>
      </c>
      <c r="F287" s="4">
        <v>6.143E-3</v>
      </c>
      <c r="G287" s="4">
        <v>-1.329E-2</v>
      </c>
      <c r="H287" s="4">
        <v>5.4299999999999999E-3</v>
      </c>
      <c r="I287" s="4">
        <v>5.1900000000000004E-4</v>
      </c>
      <c r="J287" s="4">
        <v>3.8679999999999999E-3</v>
      </c>
      <c r="K287" s="4">
        <v>2.2800000000000001E-4</v>
      </c>
      <c r="L287" s="4">
        <v>-3.7260000000000001E-2</v>
      </c>
      <c r="M287" s="4">
        <v>6.8339999999999998E-3</v>
      </c>
      <c r="N287" s="4">
        <v>1.1676000000000001E-2</v>
      </c>
      <c r="O287" s="4">
        <v>-6.8300000000000001E-3</v>
      </c>
      <c r="P287" s="4">
        <v>7.45E-4</v>
      </c>
      <c r="Q287" s="4">
        <v>-2.2200000000000001E-2</v>
      </c>
      <c r="R287" s="4">
        <v>1.7794000000000001E-2</v>
      </c>
      <c r="S287" s="4">
        <v>-9.0699999999999999E-3</v>
      </c>
      <c r="T287" s="4">
        <v>-9.6200000000000001E-3</v>
      </c>
      <c r="U287" s="4">
        <v>4.5079999999999999E-3</v>
      </c>
      <c r="V287" s="4">
        <v>-1.308E-2</v>
      </c>
      <c r="W287" s="4">
        <v>6.4968999999999999E-2</v>
      </c>
      <c r="X287" s="4">
        <v>1.7911E-2</v>
      </c>
      <c r="Y287" s="4">
        <v>-2.034E-2</v>
      </c>
      <c r="Z287" s="4">
        <v>6.5440000000000003E-3</v>
      </c>
      <c r="AA287" s="4">
        <v>3.29E-3</v>
      </c>
      <c r="AB287" s="4">
        <v>1.06E-3</v>
      </c>
      <c r="AC287" s="4">
        <v>1.6011000000000001E-2</v>
      </c>
      <c r="AD287" s="4">
        <v>1.7722000000000002E-2</v>
      </c>
      <c r="AE287" s="4">
        <v>5.7070000000000003E-2</v>
      </c>
      <c r="AF287" s="4">
        <v>5.9740000000000001E-3</v>
      </c>
      <c r="AG287" s="4">
        <v>-5.8999999999999999E-3</v>
      </c>
      <c r="AH287" s="4">
        <v>5.1000000000000004E-4</v>
      </c>
      <c r="AI287" s="4">
        <v>1.2526000000000001E-2</v>
      </c>
      <c r="AJ287" s="4">
        <v>3.839E-3</v>
      </c>
      <c r="AK287" s="4">
        <v>8.0750000000000006E-3</v>
      </c>
      <c r="AL287" s="4">
        <v>3.8939999999999999E-3</v>
      </c>
      <c r="AM287" s="4">
        <v>4.3361999999999998E-2</v>
      </c>
      <c r="AN287" s="4">
        <v>-9.2300000000000004E-3</v>
      </c>
      <c r="AO287" s="4">
        <v>5.3819999999999996E-3</v>
      </c>
      <c r="AP287" s="4">
        <v>-1.2319999999999999E-2</v>
      </c>
      <c r="AQ287" s="4">
        <v>1.0599000000000001E-2</v>
      </c>
      <c r="AR287" s="4">
        <v>-9.41E-3</v>
      </c>
      <c r="AS287" s="4">
        <v>-4.9500000000000004E-3</v>
      </c>
      <c r="AT287" s="4">
        <v>1.061E-2</v>
      </c>
      <c r="AU287" s="4">
        <v>1.0775E-2</v>
      </c>
      <c r="AV287" s="4">
        <v>2.7290000000000001E-3</v>
      </c>
      <c r="AW287" s="4">
        <v>8.3429999999999997E-3</v>
      </c>
      <c r="AX287" s="4">
        <v>1.621E-3</v>
      </c>
      <c r="AY287" s="4">
        <v>6.02E-4</v>
      </c>
      <c r="AZ287" s="4">
        <v>-1.7229999999999999E-2</v>
      </c>
    </row>
    <row r="288" spans="1:52" x14ac:dyDescent="0.2">
      <c r="A288" s="8">
        <v>43882</v>
      </c>
      <c r="B288" s="4">
        <v>-2.5500000000000002E-3</v>
      </c>
      <c r="C288" s="4">
        <v>-6.9500409999999997E-3</v>
      </c>
      <c r="D288" s="4">
        <v>6.5099999999999999E-4</v>
      </c>
      <c r="E288" s="4">
        <v>7.7390000000000002E-3</v>
      </c>
      <c r="F288" s="4">
        <v>-7.9100000000000004E-3</v>
      </c>
      <c r="G288" s="4">
        <v>-1.47E-3</v>
      </c>
      <c r="H288" s="4">
        <v>-1.272E-2</v>
      </c>
      <c r="I288" s="4">
        <v>-7.8200000000000006E-3</v>
      </c>
      <c r="J288" s="4">
        <v>-4.64E-3</v>
      </c>
      <c r="K288" s="4">
        <v>1.0756E-2</v>
      </c>
      <c r="L288" s="4">
        <v>-4.5370000000000001E-2</v>
      </c>
      <c r="M288" s="4">
        <v>-1.0580000000000001E-2</v>
      </c>
      <c r="N288" s="4">
        <v>-1.3440000000000001E-2</v>
      </c>
      <c r="O288" s="4">
        <v>-6.7499999999999999E-3</v>
      </c>
      <c r="P288" s="4">
        <v>-1.426E-2</v>
      </c>
      <c r="Q288" s="4">
        <v>7.4530000000000004E-3</v>
      </c>
      <c r="R288" s="4">
        <v>-1.242E-2</v>
      </c>
      <c r="S288" s="4">
        <v>-4.8700000000000002E-3</v>
      </c>
      <c r="T288" s="4">
        <v>1.609E-3</v>
      </c>
      <c r="U288" s="4">
        <v>1.7831E-2</v>
      </c>
      <c r="V288" s="4">
        <v>-2.64E-3</v>
      </c>
      <c r="W288" s="4">
        <v>3.5907000000000001E-2</v>
      </c>
      <c r="X288" s="4">
        <v>-1.49E-2</v>
      </c>
      <c r="Y288" s="4">
        <v>-3.4299999999999999E-3</v>
      </c>
      <c r="Z288" s="4">
        <v>-2.8400000000000001E-3</v>
      </c>
      <c r="AA288" s="4">
        <v>3.6499999999999998E-4</v>
      </c>
      <c r="AB288" s="4">
        <v>1.4378999999999999E-2</v>
      </c>
      <c r="AC288" s="4">
        <v>0</v>
      </c>
      <c r="AD288" s="4">
        <v>-1.772E-2</v>
      </c>
      <c r="AE288" s="4">
        <v>-2.4279999999999999E-2</v>
      </c>
      <c r="AF288" s="4">
        <v>1.323E-3</v>
      </c>
      <c r="AG288" s="4">
        <v>-9.8799999999999999E-3</v>
      </c>
      <c r="AH288" s="4">
        <v>-4.5999999999999999E-3</v>
      </c>
      <c r="AI288" s="4">
        <v>-3.3999999999999998E-3</v>
      </c>
      <c r="AJ288" s="4">
        <v>-1.934E-2</v>
      </c>
      <c r="AK288" s="4">
        <v>5.3480000000000003E-3</v>
      </c>
      <c r="AL288" s="4">
        <v>-7.3699999999999998E-3</v>
      </c>
      <c r="AM288" s="4">
        <v>-1.8620000000000001E-2</v>
      </c>
      <c r="AN288" s="4">
        <v>-7.7000000000000002E-3</v>
      </c>
      <c r="AO288" s="4">
        <v>-2.613E-2</v>
      </c>
      <c r="AP288" s="4">
        <v>-1.8759999999999999E-2</v>
      </c>
      <c r="AQ288" s="4">
        <v>1.129E-2</v>
      </c>
      <c r="AR288" s="4">
        <v>-2.392E-2</v>
      </c>
      <c r="AS288" s="4">
        <v>0</v>
      </c>
      <c r="AT288" s="4">
        <v>-1.328E-2</v>
      </c>
      <c r="AU288" s="4">
        <v>-1.244E-2</v>
      </c>
      <c r="AV288" s="4">
        <v>4.6600000000000001E-3</v>
      </c>
      <c r="AW288" s="4">
        <v>-1.9789999999999999E-2</v>
      </c>
      <c r="AX288" s="4">
        <v>-3.5200000000000001E-3</v>
      </c>
      <c r="AY288" s="4">
        <v>-1.5E-3</v>
      </c>
      <c r="AZ288" s="4">
        <v>-2.0600000000000002E-3</v>
      </c>
    </row>
    <row r="289" spans="1:52" x14ac:dyDescent="0.2">
      <c r="A289" s="8">
        <v>43885</v>
      </c>
      <c r="B289" s="4">
        <v>-1.9529999999999999E-2</v>
      </c>
      <c r="C289" s="4">
        <v>-2.3064378999999999E-2</v>
      </c>
      <c r="D289" s="4">
        <v>-3.2599999999999999E-3</v>
      </c>
      <c r="E289" s="4">
        <v>-1.5169999999999999E-2</v>
      </c>
      <c r="F289" s="4">
        <v>-1.6899999999999998E-2</v>
      </c>
      <c r="G289" s="4">
        <v>-2.5520000000000001E-2</v>
      </c>
      <c r="H289" s="4">
        <v>-4.487E-2</v>
      </c>
      <c r="I289" s="4">
        <v>-3.0009999999999998E-2</v>
      </c>
      <c r="J289" s="4">
        <v>-9.3500000000000007E-3</v>
      </c>
      <c r="K289" s="4">
        <v>-9.1599999999999997E-3</v>
      </c>
      <c r="L289" s="4">
        <v>-3.109E-2</v>
      </c>
      <c r="M289" s="4">
        <v>-2.087E-2</v>
      </c>
      <c r="N289" s="4">
        <v>-2.622E-2</v>
      </c>
      <c r="O289" s="4">
        <v>-3.3059999999999999E-2</v>
      </c>
      <c r="P289" s="4">
        <v>-1.14E-2</v>
      </c>
      <c r="Q289" s="4">
        <v>7.3980000000000001E-3</v>
      </c>
      <c r="R289" s="4">
        <v>-1.8020000000000001E-2</v>
      </c>
      <c r="S289" s="4">
        <v>-1.9720000000000001E-2</v>
      </c>
      <c r="T289" s="4">
        <v>-9.6900000000000007E-3</v>
      </c>
      <c r="U289" s="4">
        <v>-1.7829999999999999E-2</v>
      </c>
      <c r="V289" s="4">
        <v>-1.932E-2</v>
      </c>
      <c r="W289" s="4">
        <v>-1.2E-2</v>
      </c>
      <c r="X289" s="4">
        <v>-1.8180000000000002E-2</v>
      </c>
      <c r="Y289" s="4">
        <v>-3.4399999999999999E-3</v>
      </c>
      <c r="Z289" s="4">
        <v>-3.805E-2</v>
      </c>
      <c r="AA289" s="4">
        <v>-1.1010000000000001E-2</v>
      </c>
      <c r="AB289" s="4">
        <v>4.9253999999999999E-2</v>
      </c>
      <c r="AC289" s="4">
        <v>3.2612000000000002E-2</v>
      </c>
      <c r="AD289" s="4">
        <v>-3.9070000000000001E-2</v>
      </c>
      <c r="AE289" s="4">
        <v>-7.825E-2</v>
      </c>
      <c r="AF289" s="4">
        <v>-2.273E-2</v>
      </c>
      <c r="AG289" s="4">
        <v>-1.422E-2</v>
      </c>
      <c r="AH289" s="4">
        <v>-2.5190000000000001E-2</v>
      </c>
      <c r="AI289" s="4">
        <v>-1.7559999999999999E-2</v>
      </c>
      <c r="AJ289" s="4">
        <v>-3.5790000000000002E-2</v>
      </c>
      <c r="AK289" s="4">
        <v>-1.8839999999999999E-2</v>
      </c>
      <c r="AL289" s="4">
        <v>-2.555E-2</v>
      </c>
      <c r="AM289" s="4">
        <v>-1.7059999999999999E-2</v>
      </c>
      <c r="AN289" s="4">
        <v>-1.46E-2</v>
      </c>
      <c r="AO289" s="4">
        <v>-4.0079999999999998E-2</v>
      </c>
      <c r="AP289" s="4">
        <v>-3.338E-2</v>
      </c>
      <c r="AQ289" s="4">
        <v>-2.0250000000000001E-2</v>
      </c>
      <c r="AR289" s="4">
        <v>-3.1980000000000001E-2</v>
      </c>
      <c r="AS289" s="4">
        <v>-1.123E-2</v>
      </c>
      <c r="AT289" s="4">
        <v>-8.0499999999999999E-3</v>
      </c>
      <c r="AU289" s="4">
        <v>-2.9649999999999999E-2</v>
      </c>
      <c r="AV289" s="4">
        <v>-1.208E-2</v>
      </c>
      <c r="AW289" s="4">
        <v>-4.1939999999999998E-2</v>
      </c>
      <c r="AX289" s="4">
        <v>-1.8599999999999998E-2</v>
      </c>
      <c r="AY289" s="4">
        <v>-6.5989999999999993E-2</v>
      </c>
      <c r="AZ289" s="4">
        <v>-4.4499999999999998E-2</v>
      </c>
    </row>
    <row r="290" spans="1:52" x14ac:dyDescent="0.2">
      <c r="A290" s="8">
        <v>43886</v>
      </c>
      <c r="B290" s="4">
        <v>-1.602E-2</v>
      </c>
      <c r="C290" s="4">
        <v>-1.6049043999999998E-2</v>
      </c>
      <c r="D290" s="4">
        <v>-1.5140000000000001E-2</v>
      </c>
      <c r="E290" s="4">
        <v>-8.9899999999999997E-3</v>
      </c>
      <c r="F290" s="4">
        <v>-1.4449999999999999E-2</v>
      </c>
      <c r="G290" s="4">
        <v>-1.397E-2</v>
      </c>
      <c r="H290" s="4">
        <v>-5.7499999999999999E-3</v>
      </c>
      <c r="I290" s="4">
        <v>-2.07E-2</v>
      </c>
      <c r="J290" s="4">
        <v>-1.261E-2</v>
      </c>
      <c r="K290" s="4">
        <v>-1.362E-2</v>
      </c>
      <c r="L290" s="4">
        <v>-2.4850000000000001E-2</v>
      </c>
      <c r="M290" s="4">
        <v>-1.221E-2</v>
      </c>
      <c r="N290" s="4">
        <v>-1.2760000000000001E-2</v>
      </c>
      <c r="O290" s="4">
        <v>-4.4999999999999997E-3</v>
      </c>
      <c r="P290" s="4">
        <v>-1.4630000000000001E-2</v>
      </c>
      <c r="Q290" s="4">
        <v>-1.2359999999999999E-2</v>
      </c>
      <c r="R290" s="4">
        <v>-6.3800000000000003E-3</v>
      </c>
      <c r="S290" s="4">
        <v>-1.6310000000000002E-2</v>
      </c>
      <c r="T290" s="4">
        <v>-1.8020000000000001E-2</v>
      </c>
      <c r="U290" s="4">
        <v>-1.2070000000000001E-2</v>
      </c>
      <c r="V290" s="4">
        <v>-6.4099999999999999E-3</v>
      </c>
      <c r="W290" s="4">
        <v>-1.9609999999999999E-2</v>
      </c>
      <c r="X290" s="4">
        <v>-2.164E-2</v>
      </c>
      <c r="Y290" s="4">
        <v>-3.4499999999999999E-3</v>
      </c>
      <c r="Z290" s="4">
        <v>-6.4700000000000001E-3</v>
      </c>
      <c r="AA290" s="4">
        <v>-1.15E-2</v>
      </c>
      <c r="AB290" s="4">
        <v>-3.6450000000000003E-2</v>
      </c>
      <c r="AC290" s="4">
        <v>-3.1230000000000001E-2</v>
      </c>
      <c r="AD290" s="4">
        <v>-2.9649999999999999E-2</v>
      </c>
      <c r="AE290" s="4">
        <v>-2.0129999999999999E-2</v>
      </c>
      <c r="AF290" s="4">
        <v>-1.499E-2</v>
      </c>
      <c r="AG290" s="4">
        <v>-1.9019999999999999E-2</v>
      </c>
      <c r="AH290" s="4">
        <v>-1.7579999999999998E-2</v>
      </c>
      <c r="AI290" s="4">
        <v>-6.1799999999999997E-3</v>
      </c>
      <c r="AJ290" s="4">
        <v>-2.4590000000000001E-2</v>
      </c>
      <c r="AK290" s="4">
        <v>-1.9199999999999998E-2</v>
      </c>
      <c r="AL290" s="4">
        <v>1.7691999999999999E-2</v>
      </c>
      <c r="AM290" s="4">
        <v>-2.3210000000000001E-2</v>
      </c>
      <c r="AN290" s="4">
        <v>-2.18E-2</v>
      </c>
      <c r="AO290" s="4">
        <v>-4.0189999999999997E-2</v>
      </c>
      <c r="AP290" s="4">
        <v>-3.049E-2</v>
      </c>
      <c r="AQ290" s="4">
        <v>-1.8169999999999999E-2</v>
      </c>
      <c r="AR290" s="4">
        <v>-2.5000000000000001E-3</v>
      </c>
      <c r="AS290" s="4">
        <v>-1.9E-2</v>
      </c>
      <c r="AT290" s="4">
        <v>-3.0099999999999998E-2</v>
      </c>
      <c r="AU290" s="4">
        <v>-4.036E-2</v>
      </c>
      <c r="AV290" s="4">
        <v>-1.661E-2</v>
      </c>
      <c r="AW290" s="4">
        <v>-3.6459999999999999E-2</v>
      </c>
      <c r="AX290" s="4">
        <v>-1.8950000000000002E-2</v>
      </c>
      <c r="AY290" s="4">
        <v>-2.2120000000000001E-2</v>
      </c>
      <c r="AZ290" s="4">
        <v>-1.0109999999999999E-2</v>
      </c>
    </row>
    <row r="291" spans="1:52" x14ac:dyDescent="0.2">
      <c r="A291" s="8">
        <v>43887</v>
      </c>
      <c r="B291" s="4">
        <v>-2.163E-2</v>
      </c>
      <c r="C291" s="4">
        <v>-2.7429967999999999E-2</v>
      </c>
      <c r="D291" s="4">
        <v>-2.4160000000000001E-2</v>
      </c>
      <c r="E291" s="4">
        <v>-1.975E-2</v>
      </c>
      <c r="F291" s="4">
        <v>-1.559E-2</v>
      </c>
      <c r="G291" s="4">
        <v>-8.9899999999999997E-3</v>
      </c>
      <c r="H291" s="4">
        <v>-3.125E-2</v>
      </c>
      <c r="I291" s="4">
        <v>-2.1700000000000001E-2</v>
      </c>
      <c r="J291" s="4">
        <v>-1.6789999999999999E-2</v>
      </c>
      <c r="K291" s="4">
        <v>-1.685E-2</v>
      </c>
      <c r="L291" s="4">
        <v>-2.7969999999999998E-2</v>
      </c>
      <c r="M291" s="4">
        <v>-1.6299999999999999E-2</v>
      </c>
      <c r="N291" s="4">
        <v>-2.665E-2</v>
      </c>
      <c r="O291" s="4">
        <v>-4.2270000000000002E-2</v>
      </c>
      <c r="P291" s="4">
        <v>-2.196E-2</v>
      </c>
      <c r="Q291" s="4">
        <v>-1.7569999999999999E-2</v>
      </c>
      <c r="R291" s="4">
        <v>-4.5900000000000003E-3</v>
      </c>
      <c r="S291" s="4">
        <v>-2.8879999999999999E-2</v>
      </c>
      <c r="T291" s="4">
        <v>-1.1639999999999999E-2</v>
      </c>
      <c r="U291" s="4">
        <v>-1.529E-2</v>
      </c>
      <c r="V291" s="4">
        <v>-1.4319999999999999E-2</v>
      </c>
      <c r="W291" s="4">
        <v>-2.001E-2</v>
      </c>
      <c r="X291" s="4">
        <v>-1.2579999999999999E-2</v>
      </c>
      <c r="Y291" s="4">
        <v>1.0326999999999999E-2</v>
      </c>
      <c r="Z291" s="4">
        <v>-2.419E-2</v>
      </c>
      <c r="AA291" s="4">
        <v>-2.112E-2</v>
      </c>
      <c r="AB291" s="4">
        <v>-2.9659999999999999E-2</v>
      </c>
      <c r="AC291" s="4">
        <v>-6.9199999999999999E-3</v>
      </c>
      <c r="AD291" s="4">
        <v>-1.6549999999999999E-2</v>
      </c>
      <c r="AE291" s="4">
        <v>-3.0980000000000001E-2</v>
      </c>
      <c r="AF291" s="4">
        <v>-1.9400000000000001E-2</v>
      </c>
      <c r="AG291" s="4">
        <v>-1.6580000000000001E-2</v>
      </c>
      <c r="AH291" s="4">
        <v>-1.8440000000000002E-2</v>
      </c>
      <c r="AI291" s="4">
        <v>-3.27E-2</v>
      </c>
      <c r="AJ291" s="4">
        <v>-6.8699999999999997E-2</v>
      </c>
      <c r="AK291" s="4">
        <v>-8.3400000000000002E-3</v>
      </c>
      <c r="AL291" s="4">
        <v>-4.2540000000000001E-2</v>
      </c>
      <c r="AM291" s="4">
        <v>-3.3829999999999999E-2</v>
      </c>
      <c r="AN291" s="4">
        <v>-1.481E-2</v>
      </c>
      <c r="AO291" s="4">
        <v>-5.9899999999999997E-3</v>
      </c>
      <c r="AP291" s="4">
        <v>-3.2829999999999998E-2</v>
      </c>
      <c r="AQ291" s="4">
        <v>-1.6809999999999999E-2</v>
      </c>
      <c r="AR291" s="4">
        <v>-2.538E-2</v>
      </c>
      <c r="AS291" s="4">
        <v>-2.3290000000000002E-2</v>
      </c>
      <c r="AT291" s="4">
        <v>-2.8170000000000001E-2</v>
      </c>
      <c r="AU291" s="4">
        <v>-1.443E-2</v>
      </c>
      <c r="AV291" s="4">
        <v>-1.6889999999999999E-2</v>
      </c>
      <c r="AW291" s="4">
        <v>-3.3E-3</v>
      </c>
      <c r="AX291" s="4">
        <v>-2.7089999999999999E-2</v>
      </c>
      <c r="AY291" s="4">
        <v>-3.005E-2</v>
      </c>
      <c r="AZ291" s="4">
        <v>-3.3329999999999999E-2</v>
      </c>
    </row>
    <row r="292" spans="1:52" x14ac:dyDescent="0.2">
      <c r="A292" s="8">
        <v>43888</v>
      </c>
      <c r="B292" s="4">
        <v>-7.7299999999999999E-3</v>
      </c>
      <c r="C292" s="4">
        <v>-3.6792471E-2</v>
      </c>
      <c r="D292" s="4">
        <v>6.7900000000000002E-4</v>
      </c>
      <c r="E292" s="4">
        <v>-2.0930000000000001E-2</v>
      </c>
      <c r="F292" s="4">
        <v>2.7690000000000002E-3</v>
      </c>
      <c r="G292" s="4">
        <v>-1.129E-2</v>
      </c>
      <c r="H292" s="4">
        <v>-1.3990000000000001E-2</v>
      </c>
      <c r="I292" s="4">
        <v>-1.018E-2</v>
      </c>
      <c r="J292" s="4">
        <v>-1.8720000000000001E-2</v>
      </c>
      <c r="K292" s="4">
        <v>-1.0840000000000001E-2</v>
      </c>
      <c r="L292" s="4">
        <v>-1.949E-2</v>
      </c>
      <c r="M292" s="4">
        <v>-3.6150000000000002E-2</v>
      </c>
      <c r="N292" s="4">
        <v>-1.2600000000000001E-3</v>
      </c>
      <c r="O292" s="4">
        <v>2.2003999999999999E-2</v>
      </c>
      <c r="P292" s="4">
        <v>-2.3800000000000002E-3</v>
      </c>
      <c r="Q292" s="4">
        <v>7.5659999999999998E-3</v>
      </c>
      <c r="R292" s="4">
        <v>-1.0160000000000001E-2</v>
      </c>
      <c r="S292" s="4">
        <v>1.2293999999999999E-2</v>
      </c>
      <c r="T292" s="4">
        <v>-3.3500000000000001E-3</v>
      </c>
      <c r="U292" s="4">
        <v>1.2251E-2</v>
      </c>
      <c r="V292" s="4">
        <v>-9.3200000000000002E-3</v>
      </c>
      <c r="W292" s="4">
        <v>-3.8300000000000001E-3</v>
      </c>
      <c r="X292" s="4">
        <v>-3.1700000000000001E-3</v>
      </c>
      <c r="Y292" s="4">
        <v>-2.0760000000000001E-2</v>
      </c>
      <c r="Z292" s="4">
        <v>-1.332E-2</v>
      </c>
      <c r="AA292" s="4">
        <v>-1.3429999999999999E-2</v>
      </c>
      <c r="AB292" s="4">
        <v>1.2666999999999999E-2</v>
      </c>
      <c r="AC292" s="4">
        <v>2.9423999999999999E-2</v>
      </c>
      <c r="AD292" s="4">
        <v>-2.2499999999999999E-2</v>
      </c>
      <c r="AE292" s="4">
        <v>-1.4080000000000001E-2</v>
      </c>
      <c r="AF292" s="4">
        <v>-7.7299999999999999E-3</v>
      </c>
      <c r="AG292" s="4">
        <v>-1.55E-2</v>
      </c>
      <c r="AH292" s="4">
        <v>-1.6240000000000001E-2</v>
      </c>
      <c r="AI292" s="4">
        <v>1.201E-3</v>
      </c>
      <c r="AJ292" s="4">
        <v>-8.9300000000000004E-3</v>
      </c>
      <c r="AK292" s="4">
        <v>-8.4200000000000004E-3</v>
      </c>
      <c r="AL292" s="4">
        <v>-1.197E-2</v>
      </c>
      <c r="AM292" s="4">
        <v>-1.427E-2</v>
      </c>
      <c r="AN292" s="4">
        <v>-3.3999999999999998E-3</v>
      </c>
      <c r="AO292" s="4">
        <v>3.4897999999999998E-2</v>
      </c>
      <c r="AP292" s="4">
        <v>-2.5350000000000001E-2</v>
      </c>
      <c r="AQ292" s="4">
        <v>-7.6600000000000001E-3</v>
      </c>
      <c r="AR292" s="4">
        <v>-1.294E-2</v>
      </c>
      <c r="AS292" s="4">
        <v>-8.5400000000000007E-3</v>
      </c>
      <c r="AT292" s="4">
        <v>-1.729E-2</v>
      </c>
      <c r="AU292" s="4">
        <v>2.5113E-2</v>
      </c>
      <c r="AV292" s="4">
        <v>-1.3469999999999999E-2</v>
      </c>
      <c r="AW292" s="4">
        <v>-1.3050000000000001E-2</v>
      </c>
      <c r="AX292" s="4">
        <v>-1.251E-2</v>
      </c>
      <c r="AY292" s="4">
        <v>-1.9859999999999999E-2</v>
      </c>
      <c r="AZ292" s="4">
        <v>-2.469E-2</v>
      </c>
    </row>
    <row r="293" spans="1:52" x14ac:dyDescent="0.2">
      <c r="A293" s="8">
        <v>43889</v>
      </c>
      <c r="B293" s="4">
        <v>-3.1329999999999997E-2</v>
      </c>
      <c r="C293" s="4">
        <v>-1.9219811E-2</v>
      </c>
      <c r="D293" s="4">
        <v>-2.1270000000000001E-2</v>
      </c>
      <c r="E293" s="4">
        <v>-2.7799999999999998E-2</v>
      </c>
      <c r="F293" s="4">
        <v>-1.0189999999999999E-2</v>
      </c>
      <c r="G293" s="4">
        <v>-3.3029999999999997E-2</v>
      </c>
      <c r="H293" s="4">
        <v>-2.8570000000000002E-2</v>
      </c>
      <c r="I293" s="4">
        <v>-4.6240000000000003E-2</v>
      </c>
      <c r="J293" s="4">
        <v>-1.7409999999999998E-2</v>
      </c>
      <c r="K293" s="4">
        <v>-3.1890000000000002E-2</v>
      </c>
      <c r="L293" s="4">
        <v>-6.0499999999999998E-3</v>
      </c>
      <c r="M293" s="4">
        <v>-3.1859999999999999E-2</v>
      </c>
      <c r="N293" s="4">
        <v>-4.7E-2</v>
      </c>
      <c r="O293" s="4">
        <v>-2.571E-2</v>
      </c>
      <c r="P293" s="4">
        <v>-3.3959999999999997E-2</v>
      </c>
      <c r="Q293" s="4">
        <v>-1.01E-2</v>
      </c>
      <c r="R293" s="4">
        <v>-6.6210000000000005E-2</v>
      </c>
      <c r="S293" s="4">
        <v>-3.7339999999999998E-2</v>
      </c>
      <c r="T293" s="4">
        <v>-3.0669999999999999E-2</v>
      </c>
      <c r="U293" s="4">
        <v>-2.9350000000000001E-2</v>
      </c>
      <c r="V293" s="4">
        <v>-2.172E-2</v>
      </c>
      <c r="W293" s="4">
        <v>-3.4009999999999999E-2</v>
      </c>
      <c r="X293" s="4">
        <v>-3.5540000000000002E-2</v>
      </c>
      <c r="Y293" s="4">
        <v>-1.0540000000000001E-2</v>
      </c>
      <c r="Z293" s="4">
        <v>-3.3480000000000003E-2</v>
      </c>
      <c r="AA293" s="4">
        <v>-3.099E-2</v>
      </c>
      <c r="AB293" s="4">
        <v>-8.3839999999999998E-2</v>
      </c>
      <c r="AC293" s="4">
        <v>-9.6930000000000002E-2</v>
      </c>
      <c r="AD293" s="4">
        <v>-7.1399999999999996E-3</v>
      </c>
      <c r="AE293" s="4">
        <v>-1.9699999999999999E-2</v>
      </c>
      <c r="AF293" s="4">
        <v>-4.2500000000000003E-2</v>
      </c>
      <c r="AG293" s="4">
        <v>-7.9259999999999997E-2</v>
      </c>
      <c r="AH293" s="4">
        <v>-3.5349999999999999E-2</v>
      </c>
      <c r="AI293" s="4">
        <v>-2.2249999999999999E-2</v>
      </c>
      <c r="AJ293" s="4">
        <v>-4.4900000000000001E-3</v>
      </c>
      <c r="AK293" s="4">
        <v>-2.5680000000000001E-2</v>
      </c>
      <c r="AL293" s="4">
        <v>-4.3529999999999999E-2</v>
      </c>
      <c r="AM293" s="4">
        <v>-3.3410000000000002E-2</v>
      </c>
      <c r="AN293" s="4">
        <v>-2.0619999999999999E-2</v>
      </c>
      <c r="AO293" s="4">
        <v>4.9444000000000002E-2</v>
      </c>
      <c r="AP293" s="4">
        <v>-2.6009999999999998E-2</v>
      </c>
      <c r="AQ293" s="4">
        <v>-3.211E-2</v>
      </c>
      <c r="AR293" s="4">
        <v>-2.3720000000000001E-2</v>
      </c>
      <c r="AS293" s="4">
        <v>-2.811E-2</v>
      </c>
      <c r="AT293" s="4">
        <v>-2.9099999999999998E-3</v>
      </c>
      <c r="AU293" s="4">
        <v>-2.3300000000000001E-2</v>
      </c>
      <c r="AV293" s="4">
        <v>-2.877E-2</v>
      </c>
      <c r="AW293" s="4">
        <v>-2.9329999999999998E-2</v>
      </c>
      <c r="AX293" s="4">
        <v>-3.6049999999999999E-2</v>
      </c>
      <c r="AY293" s="4">
        <v>-3.5189999999999999E-2</v>
      </c>
      <c r="AZ293" s="4">
        <v>-5.738E-2</v>
      </c>
    </row>
    <row r="294" spans="1:52" x14ac:dyDescent="0.2">
      <c r="A294" s="6">
        <v>43892</v>
      </c>
      <c r="B294" s="4">
        <v>-7.3400000000000002E-3</v>
      </c>
      <c r="C294" s="4">
        <v>-2.2693399E-2</v>
      </c>
      <c r="D294" s="4">
        <v>-4.8700000000000002E-3</v>
      </c>
      <c r="E294" s="4">
        <v>-1.993E-2</v>
      </c>
      <c r="F294" s="4">
        <v>3.7169999999999998E-3</v>
      </c>
      <c r="G294" s="4">
        <v>3.9039999999999999E-3</v>
      </c>
      <c r="H294" s="4">
        <v>-8.3199999999999993E-3</v>
      </c>
      <c r="I294" s="4">
        <v>-7.4700000000000001E-3</v>
      </c>
      <c r="J294" s="4">
        <v>-6.7099999999999998E-3</v>
      </c>
      <c r="K294" s="4">
        <v>-1.6150000000000001E-2</v>
      </c>
      <c r="L294" s="4">
        <v>-4.2999999999999999E-4</v>
      </c>
      <c r="M294" s="4">
        <v>3.1858999999999998E-2</v>
      </c>
      <c r="N294" s="4">
        <v>1.3179999999999999E-3</v>
      </c>
      <c r="O294" s="4">
        <v>-1.082E-2</v>
      </c>
      <c r="P294" s="4">
        <v>-5.77E-3</v>
      </c>
      <c r="Q294" s="4">
        <v>-3.3550000000000003E-2</v>
      </c>
      <c r="R294" s="4">
        <v>-9.4619999999999996E-2</v>
      </c>
      <c r="S294" s="4">
        <v>-4.6800000000000001E-3</v>
      </c>
      <c r="T294" s="4">
        <v>-2.2749999999999999E-2</v>
      </c>
      <c r="U294" s="4">
        <v>1.8634000000000001E-2</v>
      </c>
      <c r="V294" s="4">
        <v>9.1680000000000008E-3</v>
      </c>
      <c r="W294" s="4">
        <v>4.5269999999999998E-3</v>
      </c>
      <c r="X294" s="4">
        <v>-3.29E-3</v>
      </c>
      <c r="Y294" s="4">
        <v>-1.4239999999999999E-2</v>
      </c>
      <c r="Z294" s="4">
        <v>-6.1700000000000001E-3</v>
      </c>
      <c r="AA294" s="4">
        <v>-2.5420000000000002E-2</v>
      </c>
      <c r="AB294" s="4">
        <v>2.9964999999999999E-2</v>
      </c>
      <c r="AC294" s="4">
        <v>-2.2540000000000001E-2</v>
      </c>
      <c r="AD294" s="4">
        <v>4.2890000000000003E-3</v>
      </c>
      <c r="AE294" s="4">
        <v>-4.0599999999999997E-2</v>
      </c>
      <c r="AF294" s="4">
        <v>-2.9499999999999999E-3</v>
      </c>
      <c r="AG294" s="4">
        <v>3.3760000000000001E-3</v>
      </c>
      <c r="AH294" s="4">
        <v>-1.1520000000000001E-2</v>
      </c>
      <c r="AI294" s="4">
        <v>-6.9800000000000001E-3</v>
      </c>
      <c r="AJ294" s="4">
        <v>3.1045E-2</v>
      </c>
      <c r="AK294" s="4">
        <v>-2.3390000000000001E-2</v>
      </c>
      <c r="AL294" s="4">
        <v>8.1869999999999998E-3</v>
      </c>
      <c r="AM294" s="4">
        <v>-1.7129999999999999E-2</v>
      </c>
      <c r="AN294" s="4">
        <v>1.041E-3</v>
      </c>
      <c r="AO294" s="4">
        <v>-3.2439999999999997E-2</v>
      </c>
      <c r="AP294" s="4">
        <v>2.8861999999999999E-2</v>
      </c>
      <c r="AQ294" s="4">
        <v>-1.064E-2</v>
      </c>
      <c r="AR294" s="4">
        <v>1.061E-2</v>
      </c>
      <c r="AS294" s="4">
        <v>6.0910000000000001E-3</v>
      </c>
      <c r="AT294" s="4">
        <v>0</v>
      </c>
      <c r="AU294" s="4">
        <v>-8.1899999999999994E-3</v>
      </c>
      <c r="AV294" s="4">
        <v>-1.9220000000000001E-2</v>
      </c>
      <c r="AW294" s="4">
        <v>-1.23E-3</v>
      </c>
      <c r="AX294" s="4">
        <v>-4.2599999999999999E-3</v>
      </c>
      <c r="AY294" s="4">
        <v>1.4578000000000001E-2</v>
      </c>
      <c r="AZ294" s="4">
        <v>1.2682000000000001E-2</v>
      </c>
    </row>
    <row r="295" spans="1:52" x14ac:dyDescent="0.2">
      <c r="A295" s="6">
        <v>43893</v>
      </c>
      <c r="B295" s="4">
        <v>5.7650000000000002E-3</v>
      </c>
      <c r="C295" s="4">
        <v>3.5647339E-2</v>
      </c>
      <c r="D295" s="4">
        <v>9.018E-3</v>
      </c>
      <c r="E295" s="4">
        <v>-1.4069999999999999E-2</v>
      </c>
      <c r="F295" s="4">
        <v>2.3831999999999999E-2</v>
      </c>
      <c r="G295" s="4">
        <v>-3.5000000000000001E-3</v>
      </c>
      <c r="H295" s="4">
        <v>2.4743999999999999E-2</v>
      </c>
      <c r="I295" s="4">
        <v>1.9009000000000002E-2</v>
      </c>
      <c r="J295" s="4">
        <v>-2.5300000000000001E-3</v>
      </c>
      <c r="K295" s="4">
        <v>-1.7049999999999999E-2</v>
      </c>
      <c r="L295" s="4">
        <v>4.9363999999999998E-2</v>
      </c>
      <c r="M295" s="4">
        <v>3.0875E-2</v>
      </c>
      <c r="N295" s="4">
        <v>-2.129E-2</v>
      </c>
      <c r="O295" s="4">
        <v>2.2259000000000001E-2</v>
      </c>
      <c r="P295" s="4">
        <v>2.0466999999999999E-2</v>
      </c>
      <c r="Q295" s="4">
        <v>-2.93E-2</v>
      </c>
      <c r="R295" s="4">
        <v>3.2191999999999998E-2</v>
      </c>
      <c r="S295" s="4">
        <v>3.6871000000000001E-2</v>
      </c>
      <c r="T295" s="4">
        <v>1.7544000000000001E-2</v>
      </c>
      <c r="U295" s="4">
        <v>2.2814999999999998E-2</v>
      </c>
      <c r="V295" s="4">
        <v>1.2557E-2</v>
      </c>
      <c r="W295" s="4">
        <v>3.382E-3</v>
      </c>
      <c r="X295" s="4">
        <v>2.2839000000000002E-2</v>
      </c>
      <c r="Y295" s="4">
        <v>-3.279E-2</v>
      </c>
      <c r="Z295" s="4">
        <v>1.4520999999999999E-2</v>
      </c>
      <c r="AA295" s="4">
        <v>-1.3990000000000001E-2</v>
      </c>
      <c r="AB295" s="4">
        <v>3.6900000000000002E-4</v>
      </c>
      <c r="AC295" s="4">
        <v>2.2769999999999999E-3</v>
      </c>
      <c r="AD295" s="4">
        <v>4.2700000000000004E-3</v>
      </c>
      <c r="AE295" s="4">
        <v>-1.5180000000000001E-2</v>
      </c>
      <c r="AF295" s="4">
        <v>-1.712E-2</v>
      </c>
      <c r="AG295" s="4">
        <v>2.7890000000000002E-2</v>
      </c>
      <c r="AH295" s="4">
        <v>2.8905E-2</v>
      </c>
      <c r="AI295" s="4">
        <v>4.8633000000000003E-2</v>
      </c>
      <c r="AJ295" s="4">
        <v>4.3569999999999998E-3</v>
      </c>
      <c r="AK295" s="4">
        <v>1.4685E-2</v>
      </c>
      <c r="AL295" s="4">
        <v>3.8574999999999998E-2</v>
      </c>
      <c r="AM295" s="4">
        <v>1.2876E-2</v>
      </c>
      <c r="AN295" s="4">
        <v>2.3650999999999998E-2</v>
      </c>
      <c r="AO295" s="4">
        <v>-2.2950000000000002E-2</v>
      </c>
      <c r="AP295" s="4">
        <v>-4.28E-3</v>
      </c>
      <c r="AQ295" s="4">
        <v>1.0638E-2</v>
      </c>
      <c r="AR295" s="4">
        <v>-2.4029999999999999E-2</v>
      </c>
      <c r="AS295" s="4">
        <v>1.0737999999999999E-2</v>
      </c>
      <c r="AT295" s="4">
        <v>2.0202999999999999E-2</v>
      </c>
      <c r="AU295" s="4">
        <v>1.6319E-2</v>
      </c>
      <c r="AV295" s="4">
        <v>-1.0840000000000001E-2</v>
      </c>
      <c r="AW295" s="4">
        <v>-7.4200000000000004E-3</v>
      </c>
      <c r="AX295" s="4">
        <v>-1.6590000000000001E-2</v>
      </c>
      <c r="AY295" s="4">
        <v>-9.9299999999999996E-3</v>
      </c>
      <c r="AZ295" s="4">
        <v>6.9269999999999998E-2</v>
      </c>
    </row>
    <row r="296" spans="1:52" x14ac:dyDescent="0.2">
      <c r="A296" s="6">
        <v>43894</v>
      </c>
      <c r="B296" s="4">
        <v>-1.7100000000000001E-2</v>
      </c>
      <c r="C296" s="4">
        <v>-8.1142439999999996E-3</v>
      </c>
      <c r="D296" s="4">
        <v>-4.15E-3</v>
      </c>
      <c r="E296" s="4">
        <v>-3.347E-2</v>
      </c>
      <c r="F296" s="4">
        <v>4.5189999999999996E-3</v>
      </c>
      <c r="G296" s="4">
        <v>-2.0200000000000001E-3</v>
      </c>
      <c r="H296" s="4">
        <v>-2.266E-2</v>
      </c>
      <c r="I296" s="4">
        <v>-9.7599999999999996E-3</v>
      </c>
      <c r="J296" s="4">
        <v>-1.6900000000000001E-3</v>
      </c>
      <c r="K296" s="4">
        <v>-2.5610000000000001E-2</v>
      </c>
      <c r="L296" s="4">
        <v>-4.9360000000000001E-2</v>
      </c>
      <c r="M296" s="4">
        <v>1.248E-2</v>
      </c>
      <c r="N296" s="4">
        <v>-8.634E-2</v>
      </c>
      <c r="O296" s="4">
        <v>-2.2159999999999999E-2</v>
      </c>
      <c r="P296" s="4">
        <v>-3.2499999999999999E-3</v>
      </c>
      <c r="Q296" s="4">
        <v>-2.1860000000000001E-2</v>
      </c>
      <c r="R296" s="4">
        <v>8.4119999999999993E-3</v>
      </c>
      <c r="S296" s="4">
        <v>-2.0899999999999998E-2</v>
      </c>
      <c r="T296" s="4">
        <v>-1.74E-3</v>
      </c>
      <c r="U296" s="4">
        <v>-1.0580000000000001E-2</v>
      </c>
      <c r="V296" s="4">
        <v>-1.925E-2</v>
      </c>
      <c r="W296" s="4">
        <v>-2.104E-2</v>
      </c>
      <c r="X296" s="4">
        <v>3.2209999999999999E-3</v>
      </c>
      <c r="Y296" s="4">
        <v>1.4706E-2</v>
      </c>
      <c r="Z296" s="4">
        <v>-2.2460000000000001E-2</v>
      </c>
      <c r="AA296" s="4">
        <v>-3.7580000000000002E-2</v>
      </c>
      <c r="AB296" s="4">
        <v>3.5867000000000003E-2</v>
      </c>
      <c r="AC296" s="4">
        <v>6.6005999999999995E-2</v>
      </c>
      <c r="AD296" s="4">
        <v>-2.154E-2</v>
      </c>
      <c r="AE296" s="4">
        <v>-3.107E-2</v>
      </c>
      <c r="AF296" s="4">
        <v>-2.8170000000000001E-2</v>
      </c>
      <c r="AG296" s="4">
        <v>-4.444E-2</v>
      </c>
      <c r="AH296" s="4">
        <v>1.3422999999999999E-2</v>
      </c>
      <c r="AI296" s="4">
        <v>-1.502E-2</v>
      </c>
      <c r="AJ296" s="4">
        <v>-4.3600000000000002E-3</v>
      </c>
      <c r="AK296" s="4">
        <v>-2.9590000000000002E-2</v>
      </c>
      <c r="AL296" s="4">
        <v>-2.5229999999999999E-2</v>
      </c>
      <c r="AM296" s="4">
        <v>-4.2700000000000004E-3</v>
      </c>
      <c r="AN296" s="4">
        <v>-7.4799999999999997E-3</v>
      </c>
      <c r="AO296" s="4">
        <v>5.313E-3</v>
      </c>
      <c r="AP296" s="4">
        <v>-1.8749999999999999E-2</v>
      </c>
      <c r="AQ296" s="4">
        <v>-2.1389999999999999E-2</v>
      </c>
      <c r="AR296" s="4">
        <v>-8.1399999999999997E-3</v>
      </c>
      <c r="AS296" s="4">
        <v>1.3920999999999999E-2</v>
      </c>
      <c r="AT296" s="4">
        <v>-5.7299999999999999E-3</v>
      </c>
      <c r="AU296" s="4">
        <v>-7.0790000000000006E-2</v>
      </c>
      <c r="AV296" s="4">
        <v>-3.1440000000000003E-2</v>
      </c>
      <c r="AW296" s="4">
        <v>-1.4999999999999999E-2</v>
      </c>
      <c r="AX296" s="4">
        <v>-2.5409999999999999E-2</v>
      </c>
      <c r="AY296" s="4">
        <v>-3.4090000000000002E-2</v>
      </c>
      <c r="AZ296" s="4">
        <v>-3.5650000000000001E-2</v>
      </c>
    </row>
    <row r="297" spans="1:52" x14ac:dyDescent="0.2">
      <c r="A297" s="6">
        <v>43895</v>
      </c>
      <c r="B297" s="4">
        <v>1.4878000000000001E-2</v>
      </c>
      <c r="C297" s="4">
        <v>1.2891799000000001E-2</v>
      </c>
      <c r="D297" s="4">
        <v>8.2869999999999992E-3</v>
      </c>
      <c r="E297" s="4">
        <v>1.292E-3</v>
      </c>
      <c r="F297" s="4">
        <v>1.5213000000000001E-2</v>
      </c>
      <c r="G297" s="4">
        <v>4.045E-3</v>
      </c>
      <c r="H297" s="4">
        <v>0</v>
      </c>
      <c r="I297" s="4">
        <v>-7.1599999999999997E-3</v>
      </c>
      <c r="J297" s="4">
        <v>1.7596000000000001E-2</v>
      </c>
      <c r="K297" s="4">
        <v>-4.6800000000000001E-3</v>
      </c>
      <c r="L297" s="4">
        <v>9.3539999999999995E-3</v>
      </c>
      <c r="M297" s="4">
        <v>3.4640999999999998E-2</v>
      </c>
      <c r="N297" s="4">
        <v>7.3300000000000004E-4</v>
      </c>
      <c r="O297" s="4">
        <v>3.4543999999999998E-2</v>
      </c>
      <c r="P297" s="4">
        <v>2.9638000000000001E-2</v>
      </c>
      <c r="Q297" s="4">
        <v>2.1859E-2</v>
      </c>
      <c r="R297" s="4">
        <v>5.1031E-2</v>
      </c>
      <c r="S297" s="4">
        <v>3.2469999999999999E-2</v>
      </c>
      <c r="T297" s="4">
        <v>3.5931999999999999E-2</v>
      </c>
      <c r="U297" s="4">
        <v>3.7289999999999997E-2</v>
      </c>
      <c r="V297" s="4">
        <v>1.508E-2</v>
      </c>
      <c r="W297" s="4">
        <v>3.1119999999999998E-2</v>
      </c>
      <c r="X297" s="4">
        <v>4.0951000000000001E-2</v>
      </c>
      <c r="Y297" s="4">
        <v>3.5846000000000003E-2</v>
      </c>
      <c r="Z297" s="4">
        <v>3.3944000000000002E-2</v>
      </c>
      <c r="AA297" s="4">
        <v>2.1489999999999999E-3</v>
      </c>
      <c r="AB297" s="4">
        <v>1.5537E-2</v>
      </c>
      <c r="AC297" s="4">
        <v>-2.8400000000000001E-3</v>
      </c>
      <c r="AD297" s="4">
        <v>1.5838999999999999E-2</v>
      </c>
      <c r="AE297" s="4">
        <v>0</v>
      </c>
      <c r="AF297" s="4">
        <v>-2.3439999999999999E-2</v>
      </c>
      <c r="AG297" s="4">
        <v>-1.8499999999999999E-2</v>
      </c>
      <c r="AH297" s="4">
        <v>-1.737E-2</v>
      </c>
      <c r="AI297" s="4">
        <v>4.2493000000000003E-2</v>
      </c>
      <c r="AJ297" s="4">
        <v>1.3015000000000001E-2</v>
      </c>
      <c r="AK297" s="4">
        <v>2.3740000000000001E-2</v>
      </c>
      <c r="AL297" s="4">
        <v>1.8289E-2</v>
      </c>
      <c r="AM297" s="4">
        <v>2.5371000000000001E-2</v>
      </c>
      <c r="AN297" s="4">
        <v>1.5914000000000001E-2</v>
      </c>
      <c r="AO297" s="4">
        <v>-3.78E-2</v>
      </c>
      <c r="AP297" s="4">
        <v>1.4549999999999999E-3</v>
      </c>
      <c r="AQ297" s="4">
        <v>3.1045E-2</v>
      </c>
      <c r="AR297" s="4">
        <v>-5.4599999999999996E-3</v>
      </c>
      <c r="AS297" s="4">
        <v>0</v>
      </c>
      <c r="AT297" s="4">
        <v>1.9914999999999999E-2</v>
      </c>
      <c r="AU297" s="4">
        <v>-2.7400000000000001E-2</v>
      </c>
      <c r="AV297" s="4">
        <v>8.9899999999999995E-4</v>
      </c>
      <c r="AW297" s="4">
        <v>1.7231E-2</v>
      </c>
      <c r="AX297" s="4">
        <v>1.8262E-2</v>
      </c>
      <c r="AY297" s="4">
        <v>7.3499999999999998E-3</v>
      </c>
      <c r="AZ297" s="4">
        <v>3.0637999999999999E-2</v>
      </c>
    </row>
    <row r="298" spans="1:52" x14ac:dyDescent="0.2">
      <c r="A298" s="6">
        <v>43896</v>
      </c>
      <c r="B298" s="4">
        <v>-2.7310000000000001E-2</v>
      </c>
      <c r="C298" s="4">
        <v>-5.4481035999999997E-2</v>
      </c>
      <c r="D298" s="4">
        <v>-3.286E-2</v>
      </c>
      <c r="E298" s="4">
        <v>-4.8489999999999998E-2</v>
      </c>
      <c r="F298" s="4">
        <v>-2.6700000000000001E-3</v>
      </c>
      <c r="G298" s="4">
        <v>-1.75E-3</v>
      </c>
      <c r="H298" s="4">
        <v>-2.1049999999999999E-2</v>
      </c>
      <c r="I298" s="4">
        <v>-3.7499999999999999E-2</v>
      </c>
      <c r="J298" s="4">
        <v>-3.465E-2</v>
      </c>
      <c r="K298" s="4">
        <v>-3.7429999999999998E-2</v>
      </c>
      <c r="L298" s="4">
        <v>-2.1479999999999999E-2</v>
      </c>
      <c r="M298" s="4">
        <v>-1.014E-2</v>
      </c>
      <c r="N298" s="4">
        <v>-5.4190000000000002E-2</v>
      </c>
      <c r="O298" s="4">
        <v>-7.3200000000000001E-3</v>
      </c>
      <c r="P298" s="4">
        <v>-1.3509999999999999E-2</v>
      </c>
      <c r="Q298" s="4">
        <v>1.0753E-2</v>
      </c>
      <c r="R298" s="4">
        <v>-4.5809999999999997E-2</v>
      </c>
      <c r="S298" s="4">
        <v>-2.9180000000000001E-2</v>
      </c>
      <c r="T298" s="4">
        <v>-8.4399999999999996E-3</v>
      </c>
      <c r="U298" s="4">
        <v>-2.972E-2</v>
      </c>
      <c r="V298" s="4">
        <v>-3.6510000000000001E-2</v>
      </c>
      <c r="W298" s="4">
        <v>-4.036E-2</v>
      </c>
      <c r="X298" s="4">
        <v>-2.8170000000000001E-2</v>
      </c>
      <c r="Y298" s="4">
        <v>0</v>
      </c>
      <c r="Z298" s="4">
        <v>-4.1570000000000003E-2</v>
      </c>
      <c r="AA298" s="4">
        <v>-5.6980000000000003E-2</v>
      </c>
      <c r="AB298" s="4">
        <v>1.8744E-2</v>
      </c>
      <c r="AC298" s="4">
        <v>2.8764000000000001E-2</v>
      </c>
      <c r="AD298" s="4">
        <v>-3.0460000000000001E-2</v>
      </c>
      <c r="AE298" s="4">
        <v>-8.4330000000000002E-2</v>
      </c>
      <c r="AF298" s="4">
        <v>-3.8679999999999999E-2</v>
      </c>
      <c r="AG298" s="4">
        <v>-3.8E-3</v>
      </c>
      <c r="AH298" s="4">
        <v>-2.5190000000000001E-2</v>
      </c>
      <c r="AI298" s="4">
        <v>-3.456E-2</v>
      </c>
      <c r="AJ298" s="4">
        <v>-7.6100000000000001E-2</v>
      </c>
      <c r="AK298" s="4">
        <v>-4.4990000000000002E-2</v>
      </c>
      <c r="AL298" s="4">
        <v>-5.7869999999999998E-2</v>
      </c>
      <c r="AM298" s="4">
        <v>-8.3899999999999999E-3</v>
      </c>
      <c r="AN298" s="4">
        <v>3.3363999999999998E-2</v>
      </c>
      <c r="AO298" s="4">
        <v>-4.3240000000000001E-2</v>
      </c>
      <c r="AP298" s="4">
        <v>-2.6509999999999999E-2</v>
      </c>
      <c r="AQ298" s="4">
        <v>-2.2079999999999999E-2</v>
      </c>
      <c r="AR298" s="4">
        <v>-2.2159999999999999E-2</v>
      </c>
      <c r="AS298" s="4">
        <v>-1.392E-2</v>
      </c>
      <c r="AT298" s="4">
        <v>0</v>
      </c>
      <c r="AU298" s="4">
        <v>-7.9699999999999997E-3</v>
      </c>
      <c r="AV298" s="4">
        <v>-4.129E-2</v>
      </c>
      <c r="AW298" s="4">
        <v>-2.9909999999999999E-2</v>
      </c>
      <c r="AX298" s="4">
        <v>7.1510000000000002E-3</v>
      </c>
      <c r="AY298" s="4">
        <v>-3.465E-2</v>
      </c>
      <c r="AZ298" s="4">
        <v>-5.6509999999999998E-2</v>
      </c>
    </row>
    <row r="299" spans="1:52" x14ac:dyDescent="0.2">
      <c r="A299" s="6">
        <v>43899</v>
      </c>
      <c r="B299" s="4">
        <v>-7.6319999999999999E-2</v>
      </c>
      <c r="C299" s="4">
        <v>-0.102254652</v>
      </c>
      <c r="D299" s="4">
        <v>-5.9290000000000002E-2</v>
      </c>
      <c r="E299" s="4">
        <v>-8.8239999999999999E-2</v>
      </c>
      <c r="F299" s="4">
        <v>-2.069E-2</v>
      </c>
      <c r="G299" s="4">
        <v>-3.4139999999999997E-2</v>
      </c>
      <c r="H299" s="4">
        <v>-2.8049999999999999E-2</v>
      </c>
      <c r="I299" s="4">
        <v>-0.15565000000000001</v>
      </c>
      <c r="J299" s="4">
        <v>-9.2730000000000007E-2</v>
      </c>
      <c r="K299" s="4">
        <v>-6.6839999999999997E-2</v>
      </c>
      <c r="L299" s="4">
        <v>-3.8080000000000003E-2</v>
      </c>
      <c r="M299" s="4">
        <v>-2.9080000000000002E-2</v>
      </c>
      <c r="N299" s="4">
        <v>-0.13475000000000001</v>
      </c>
      <c r="O299" s="4">
        <v>-6.105E-2</v>
      </c>
      <c r="P299" s="4">
        <v>-2.758E-2</v>
      </c>
      <c r="Q299" s="4">
        <v>2.1165E-2</v>
      </c>
      <c r="R299" s="4">
        <v>-0.11233</v>
      </c>
      <c r="S299" s="4">
        <v>-5.5460000000000002E-2</v>
      </c>
      <c r="T299" s="4">
        <v>-2.5749999999999999E-2</v>
      </c>
      <c r="U299" s="4">
        <v>-4.1579999999999999E-2</v>
      </c>
      <c r="V299" s="4">
        <v>-7.7280000000000001E-2</v>
      </c>
      <c r="W299" s="4">
        <v>-0.12331</v>
      </c>
      <c r="X299" s="4">
        <v>-3.2259999999999997E-2</v>
      </c>
      <c r="Y299" s="4">
        <v>-3.95E-2</v>
      </c>
      <c r="Z299" s="4">
        <v>-8.2360000000000003E-2</v>
      </c>
      <c r="AA299" s="4">
        <v>-8.8330000000000006E-2</v>
      </c>
      <c r="AB299" s="4">
        <v>2.5128999999999999E-2</v>
      </c>
      <c r="AC299" s="4">
        <v>-1.6740000000000001E-2</v>
      </c>
      <c r="AD299" s="4">
        <v>-0.17147999999999999</v>
      </c>
      <c r="AE299" s="4">
        <v>-0.11591</v>
      </c>
      <c r="AF299" s="4">
        <v>-0.11021</v>
      </c>
      <c r="AG299" s="4">
        <v>-5.7209999999999997E-2</v>
      </c>
      <c r="AH299" s="4">
        <v>-6.5640000000000004E-2</v>
      </c>
      <c r="AI299" s="4">
        <v>-6.3200000000000006E-2</v>
      </c>
      <c r="AJ299" s="4">
        <v>-0.17768</v>
      </c>
      <c r="AK299" s="4">
        <v>-7.3160000000000003E-2</v>
      </c>
      <c r="AL299" s="4">
        <v>-7.2480000000000003E-2</v>
      </c>
      <c r="AM299" s="4">
        <v>-5.8520000000000003E-2</v>
      </c>
      <c r="AN299" s="4">
        <v>-4.0099999999999997E-2</v>
      </c>
      <c r="AO299" s="4">
        <v>-0.10614</v>
      </c>
      <c r="AP299" s="4">
        <v>-0.31491999999999998</v>
      </c>
      <c r="AQ299" s="4">
        <v>-7.0269999999999999E-2</v>
      </c>
      <c r="AR299" s="4">
        <v>-6.6589999999999996E-2</v>
      </c>
      <c r="AS299" s="4">
        <v>-2.981E-2</v>
      </c>
      <c r="AT299" s="4">
        <v>-1.992E-2</v>
      </c>
      <c r="AU299" s="4">
        <v>-7.5800000000000006E-2</v>
      </c>
      <c r="AV299" s="4">
        <v>-8.9609999999999995E-2</v>
      </c>
      <c r="AW299" s="4">
        <v>-3.3989999999999999E-2</v>
      </c>
      <c r="AX299" s="4">
        <v>-1.404E-2</v>
      </c>
      <c r="AY299" s="4">
        <v>-0.20269000000000001</v>
      </c>
      <c r="AZ299" s="4">
        <v>-5.1450000000000003E-2</v>
      </c>
    </row>
    <row r="300" spans="1:52" x14ac:dyDescent="0.2">
      <c r="A300" s="7">
        <v>43900</v>
      </c>
      <c r="B300" s="4">
        <v>3.1601999999999998E-2</v>
      </c>
      <c r="C300" s="4">
        <v>3.6939904000000003E-2</v>
      </c>
      <c r="D300" s="4">
        <v>2.0157000000000001E-2</v>
      </c>
      <c r="E300" s="4">
        <v>4.1551999999999999E-2</v>
      </c>
      <c r="F300" s="4">
        <v>-3.64E-3</v>
      </c>
      <c r="G300" s="4">
        <v>1.8242999999999999E-2</v>
      </c>
      <c r="H300" s="4">
        <v>-3.7909999999999999E-2</v>
      </c>
      <c r="I300" s="4">
        <v>5.9877E-2</v>
      </c>
      <c r="J300" s="4">
        <v>3.5221000000000002E-2</v>
      </c>
      <c r="K300" s="4">
        <v>5.9236999999999998E-2</v>
      </c>
      <c r="L300" s="4">
        <v>-1.3699999999999999E-3</v>
      </c>
      <c r="M300" s="4">
        <v>1.9480999999999998E-2</v>
      </c>
      <c r="N300" s="4">
        <v>3.4785999999999997E-2</v>
      </c>
      <c r="O300" s="4">
        <v>4.3020000000000003E-2</v>
      </c>
      <c r="P300" s="4">
        <v>6.5570000000000003E-3</v>
      </c>
      <c r="Q300" s="4">
        <v>5.2220000000000001E-3</v>
      </c>
      <c r="R300" s="4">
        <v>6.5411999999999998E-2</v>
      </c>
      <c r="S300" s="4">
        <v>-2.8209999999999999E-2</v>
      </c>
      <c r="T300" s="4">
        <v>-1.5779999999999999E-2</v>
      </c>
      <c r="U300" s="4">
        <v>5.0584999999999998E-2</v>
      </c>
      <c r="V300" s="4">
        <v>2.3512000000000002E-2</v>
      </c>
      <c r="W300" s="4">
        <v>3.4819999999999997E-2</v>
      </c>
      <c r="X300" s="4">
        <v>0</v>
      </c>
      <c r="Y300" s="4">
        <v>6.0408999999999997E-2</v>
      </c>
      <c r="Z300" s="4">
        <v>4.0723000000000002E-2</v>
      </c>
      <c r="AA300" s="4">
        <v>4.6565000000000002E-2</v>
      </c>
      <c r="AB300" s="4">
        <v>-2.307E-2</v>
      </c>
      <c r="AC300" s="4">
        <v>-3.798E-2</v>
      </c>
      <c r="AD300" s="4">
        <v>3.7740000000000003E-2</v>
      </c>
      <c r="AE300" s="4">
        <v>6.9795999999999997E-2</v>
      </c>
      <c r="AF300" s="4">
        <v>2.8934999999999999E-2</v>
      </c>
      <c r="AG300" s="4">
        <v>3.7207999999999998E-2</v>
      </c>
      <c r="AH300" s="4">
        <v>3.4557999999999998E-2</v>
      </c>
      <c r="AI300" s="4">
        <v>1.9588000000000001E-2</v>
      </c>
      <c r="AJ300" s="4">
        <v>0.115311</v>
      </c>
      <c r="AK300" s="4">
        <v>3.2950000000000002E-3</v>
      </c>
      <c r="AL300" s="4">
        <v>5.8060000000000004E-3</v>
      </c>
      <c r="AM300" s="4">
        <v>-2.257E-2</v>
      </c>
      <c r="AN300" s="4">
        <v>2.8340000000000001E-2</v>
      </c>
      <c r="AO300" s="4">
        <v>2.2713000000000001E-2</v>
      </c>
      <c r="AP300" s="4">
        <v>6.1159999999999999E-3</v>
      </c>
      <c r="AQ300" s="4">
        <v>2.8330999999999999E-2</v>
      </c>
      <c r="AR300" s="4">
        <v>5.9699999999999996E-3</v>
      </c>
      <c r="AS300" s="4">
        <v>-7.5900000000000004E-3</v>
      </c>
      <c r="AT300" s="4">
        <v>5.731E-3</v>
      </c>
      <c r="AU300" s="4">
        <v>7.6800999999999994E-2</v>
      </c>
      <c r="AV300" s="4">
        <v>5.0935000000000001E-2</v>
      </c>
      <c r="AW300" s="4">
        <v>2.6564000000000001E-2</v>
      </c>
      <c r="AX300" s="4">
        <v>-3.46E-3</v>
      </c>
      <c r="AY300" s="4">
        <v>2.1131E-2</v>
      </c>
      <c r="AZ300" s="4">
        <v>6.0592E-2</v>
      </c>
    </row>
    <row r="301" spans="1:52" x14ac:dyDescent="0.2">
      <c r="A301" s="7">
        <v>43901</v>
      </c>
      <c r="B301" s="4">
        <v>-3.6060000000000002E-2</v>
      </c>
      <c r="C301" s="4">
        <v>-3.0687712999999998E-2</v>
      </c>
      <c r="D301" s="4">
        <v>-7.2010000000000005E-2</v>
      </c>
      <c r="E301" s="4">
        <v>-5.6959999999999997E-2</v>
      </c>
      <c r="F301" s="4">
        <v>-6.0170000000000001E-2</v>
      </c>
      <c r="G301" s="4">
        <v>-3.4840000000000003E-2</v>
      </c>
      <c r="H301" s="4">
        <v>-2.0670000000000001E-2</v>
      </c>
      <c r="I301" s="4">
        <v>-2.5270000000000001E-2</v>
      </c>
      <c r="J301" s="4">
        <v>-4.6609999999999999E-2</v>
      </c>
      <c r="K301" s="4">
        <v>-6.8680000000000005E-2</v>
      </c>
      <c r="L301" s="4">
        <v>-4.1709999999999997E-2</v>
      </c>
      <c r="M301" s="4">
        <v>-1.8169999999999999E-2</v>
      </c>
      <c r="N301" s="4">
        <v>-4.011E-2</v>
      </c>
      <c r="O301" s="4">
        <v>-1.6840000000000001E-2</v>
      </c>
      <c r="P301" s="4">
        <v>1.0565E-2</v>
      </c>
      <c r="Q301" s="4">
        <v>-1.84E-2</v>
      </c>
      <c r="R301" s="4">
        <v>2.5864000000000002E-2</v>
      </c>
      <c r="S301" s="4">
        <v>3.5699999999999998E-3</v>
      </c>
      <c r="T301" s="4">
        <v>5.2859999999999999E-3</v>
      </c>
      <c r="U301" s="4">
        <v>-2.2679999999999999E-2</v>
      </c>
      <c r="V301" s="4">
        <v>-3.0949999999999998E-2</v>
      </c>
      <c r="W301" s="4">
        <v>-2.6980000000000001E-2</v>
      </c>
      <c r="X301" s="4">
        <v>-3.2799999999999999E-3</v>
      </c>
      <c r="Y301" s="4">
        <v>-4.9480000000000003E-2</v>
      </c>
      <c r="Z301" s="4">
        <v>-4.5670000000000002E-2</v>
      </c>
      <c r="AA301" s="4">
        <v>-6.4600000000000005E-2</v>
      </c>
      <c r="AB301" s="4">
        <v>-9.0069999999999997E-2</v>
      </c>
      <c r="AC301" s="4">
        <v>-5.2490000000000002E-2</v>
      </c>
      <c r="AD301" s="4">
        <v>1.005E-2</v>
      </c>
      <c r="AE301" s="4">
        <v>-9.6659999999999996E-2</v>
      </c>
      <c r="AF301" s="4">
        <v>-2.3449999999999999E-2</v>
      </c>
      <c r="AG301" s="4">
        <v>-5.0200000000000002E-2</v>
      </c>
      <c r="AH301" s="4">
        <v>-1.082E-2</v>
      </c>
      <c r="AI301" s="4">
        <v>-1.6650000000000002E-2</v>
      </c>
      <c r="AJ301" s="4">
        <v>-5.5989999999999998E-2</v>
      </c>
      <c r="AK301" s="4">
        <v>-3.3450000000000001E-2</v>
      </c>
      <c r="AL301" s="4">
        <v>-1.325E-2</v>
      </c>
      <c r="AM301" s="4">
        <v>0</v>
      </c>
      <c r="AN301" s="4">
        <v>-1.959E-2</v>
      </c>
      <c r="AO301" s="4">
        <v>-7.4060000000000001E-2</v>
      </c>
      <c r="AP301" s="4">
        <v>-5.4289999999999998E-2</v>
      </c>
      <c r="AQ301" s="4">
        <v>-3.9890000000000002E-2</v>
      </c>
      <c r="AR301" s="4">
        <v>2.9719999999999998E-3</v>
      </c>
      <c r="AS301" s="4">
        <v>-3.2399999999999998E-2</v>
      </c>
      <c r="AT301" s="4">
        <v>-2.8989999999999998E-2</v>
      </c>
      <c r="AU301" s="4">
        <v>-5.6509999999999998E-2</v>
      </c>
      <c r="AV301" s="4">
        <v>-5.4010000000000002E-2</v>
      </c>
      <c r="AW301" s="4">
        <v>-3.6909999999999998E-2</v>
      </c>
      <c r="AX301" s="4">
        <v>-3.4970000000000001E-2</v>
      </c>
      <c r="AY301" s="4">
        <v>-4.6519999999999999E-2</v>
      </c>
      <c r="AZ301" s="4">
        <v>-4.0899999999999999E-3</v>
      </c>
    </row>
    <row r="302" spans="1:52" x14ac:dyDescent="0.2">
      <c r="A302" s="7">
        <v>43902</v>
      </c>
      <c r="B302" s="4">
        <v>-7.7700000000000005E-2</v>
      </c>
      <c r="C302" s="4">
        <v>-0.122903463</v>
      </c>
      <c r="D302" s="4">
        <v>-9.579E-2</v>
      </c>
      <c r="E302" s="4">
        <v>-8.9020000000000002E-2</v>
      </c>
      <c r="F302" s="4">
        <v>-5.9900000000000002E-2</v>
      </c>
      <c r="G302" s="4">
        <v>-4.8820000000000002E-2</v>
      </c>
      <c r="H302" s="4">
        <v>-3.0630000000000001E-2</v>
      </c>
      <c r="I302" s="4">
        <v>-7.9899999999999999E-2</v>
      </c>
      <c r="J302" s="4">
        <v>-7.1179999999999993E-2</v>
      </c>
      <c r="K302" s="4">
        <v>-8.1949999999999995E-2</v>
      </c>
      <c r="L302" s="4">
        <v>-5.7320000000000003E-2</v>
      </c>
      <c r="M302" s="4">
        <v>-3.397E-2</v>
      </c>
      <c r="N302" s="4">
        <v>-9.2200000000000004E-2</v>
      </c>
      <c r="O302" s="4">
        <v>-7.979E-2</v>
      </c>
      <c r="P302" s="4">
        <v>-5.74E-2</v>
      </c>
      <c r="Q302" s="4">
        <v>-1.0670000000000001E-2</v>
      </c>
      <c r="R302" s="4">
        <v>-6.7089999999999997E-2</v>
      </c>
      <c r="S302" s="4">
        <v>-5.5690000000000003E-2</v>
      </c>
      <c r="T302" s="4">
        <v>-7.4779999999999999E-2</v>
      </c>
      <c r="U302" s="4">
        <v>-7.4579999999999994E-2</v>
      </c>
      <c r="V302" s="4">
        <v>-9.5589999999999994E-2</v>
      </c>
      <c r="W302" s="4">
        <v>-6.3839999999999994E-2</v>
      </c>
      <c r="X302" s="4">
        <v>-0.11123</v>
      </c>
      <c r="Y302" s="4">
        <v>-5.9720000000000002E-2</v>
      </c>
      <c r="Z302" s="4">
        <v>-7.843E-2</v>
      </c>
      <c r="AA302" s="4">
        <v>-8.7099999999999997E-2</v>
      </c>
      <c r="AB302" s="4">
        <v>-9.1149999999999995E-2</v>
      </c>
      <c r="AC302" s="4">
        <v>-7.3459999999999998E-2</v>
      </c>
      <c r="AD302" s="4">
        <v>-8.7010000000000004E-2</v>
      </c>
      <c r="AE302" s="4">
        <v>-0.10426000000000001</v>
      </c>
      <c r="AF302" s="4">
        <v>-6.8930000000000005E-2</v>
      </c>
      <c r="AG302" s="4">
        <v>-4.53E-2</v>
      </c>
      <c r="AH302" s="4">
        <v>-6.6350000000000006E-2</v>
      </c>
      <c r="AI302" s="4">
        <v>-5.0340000000000003E-2</v>
      </c>
      <c r="AJ302" s="4">
        <v>-8.1790000000000002E-2</v>
      </c>
      <c r="AK302" s="4">
        <v>-8.516E-2</v>
      </c>
      <c r="AL302" s="4">
        <v>-7.5300000000000006E-2</v>
      </c>
      <c r="AM302" s="4">
        <v>-7.8329999999999997E-2</v>
      </c>
      <c r="AN302" s="4">
        <v>-7.8060000000000004E-2</v>
      </c>
      <c r="AO302" s="4">
        <v>-0.15322</v>
      </c>
      <c r="AP302" s="4">
        <v>-8.2729999999999998E-2</v>
      </c>
      <c r="AQ302" s="4">
        <v>-8.4900000000000003E-2</v>
      </c>
      <c r="AR302" s="4">
        <v>-3.0120000000000001E-2</v>
      </c>
      <c r="AS302" s="4">
        <v>-0.10879</v>
      </c>
      <c r="AT302" s="4">
        <v>-8.5940000000000003E-2</v>
      </c>
      <c r="AU302" s="4">
        <v>-2.461E-2</v>
      </c>
      <c r="AV302" s="4">
        <v>-9.2539999999999997E-2</v>
      </c>
      <c r="AW302" s="4">
        <v>-6.7849999999999994E-2</v>
      </c>
      <c r="AX302" s="4">
        <v>-3.7929999999999998E-2</v>
      </c>
      <c r="AY302" s="4">
        <v>-9.536E-2</v>
      </c>
      <c r="AZ302" s="4">
        <v>-1.44E-2</v>
      </c>
    </row>
    <row r="303" spans="1:52" x14ac:dyDescent="0.2">
      <c r="A303" s="8">
        <v>43903</v>
      </c>
      <c r="B303" s="4">
        <v>4.7912000000000003E-2</v>
      </c>
      <c r="C303" s="4">
        <v>8.4790169999999998E-2</v>
      </c>
      <c r="D303" s="4">
        <v>-3.0169999999999999E-2</v>
      </c>
      <c r="E303" s="4">
        <v>2.9144E-2</v>
      </c>
      <c r="F303" s="4">
        <v>-7.2300000000000003E-3</v>
      </c>
      <c r="G303" s="4">
        <v>5.5178999999999999E-2</v>
      </c>
      <c r="H303" s="4">
        <v>6.7076999999999998E-2</v>
      </c>
      <c r="I303" s="4">
        <v>1.4703000000000001E-2</v>
      </c>
      <c r="J303" s="4">
        <v>5.6759999999999998E-2</v>
      </c>
      <c r="K303" s="4">
        <v>5.0215000000000003E-2</v>
      </c>
      <c r="L303" s="4">
        <v>0.19125500000000001</v>
      </c>
      <c r="M303" s="4">
        <v>8.3788000000000001E-2</v>
      </c>
      <c r="N303" s="4">
        <v>1.9324000000000001E-2</v>
      </c>
      <c r="O303" s="4">
        <v>0.11224199999999999</v>
      </c>
      <c r="P303" s="4">
        <v>-7.7400000000000004E-3</v>
      </c>
      <c r="Q303" s="4">
        <v>4.7128999999999997E-2</v>
      </c>
      <c r="R303" s="4">
        <v>0.121946</v>
      </c>
      <c r="S303" s="4">
        <v>3.6260000000000001E-2</v>
      </c>
      <c r="T303" s="4">
        <v>-3.0769999999999999E-2</v>
      </c>
      <c r="U303" s="4">
        <v>3.8776999999999999E-2</v>
      </c>
      <c r="V303" s="4">
        <v>1.1178E-2</v>
      </c>
      <c r="W303" s="4">
        <v>5.6001000000000002E-2</v>
      </c>
      <c r="X303" s="4">
        <v>-7.3800000000000003E-3</v>
      </c>
      <c r="Y303" s="4">
        <v>7.4107999999999993E-2</v>
      </c>
      <c r="Z303" s="4">
        <v>4.1187000000000001E-2</v>
      </c>
      <c r="AA303" s="4">
        <v>1.5325999999999999E-2</v>
      </c>
      <c r="AB303" s="4">
        <v>2.8388E-2</v>
      </c>
      <c r="AC303" s="4">
        <v>-8.4680000000000005E-2</v>
      </c>
      <c r="AD303" s="4">
        <v>6.8507999999999999E-2</v>
      </c>
      <c r="AE303" s="4">
        <v>-0.1351</v>
      </c>
      <c r="AF303" s="4">
        <v>4.6787000000000002E-2</v>
      </c>
      <c r="AG303" s="4">
        <v>6.6481999999999999E-2</v>
      </c>
      <c r="AH303" s="4">
        <v>4.6449999999999998E-2</v>
      </c>
      <c r="AI303" s="4">
        <v>6.1590000000000004E-3</v>
      </c>
      <c r="AJ303" s="4">
        <v>9.7374000000000002E-2</v>
      </c>
      <c r="AK303" s="4">
        <v>-3.7740000000000003E-2</v>
      </c>
      <c r="AL303" s="4">
        <v>3.0022E-2</v>
      </c>
      <c r="AM303" s="4">
        <v>-1.7440000000000001E-2</v>
      </c>
      <c r="AN303" s="4">
        <v>5.0187000000000002E-2</v>
      </c>
      <c r="AO303" s="4">
        <v>7.5480000000000005E-2</v>
      </c>
      <c r="AP303" s="4">
        <v>6.5411999999999998E-2</v>
      </c>
      <c r="AQ303" s="4">
        <v>1.8808999999999999E-2</v>
      </c>
      <c r="AR303" s="4">
        <v>0</v>
      </c>
      <c r="AS303" s="4">
        <v>2.9876E-2</v>
      </c>
      <c r="AT303" s="4">
        <v>6.2132E-2</v>
      </c>
      <c r="AU303" s="4">
        <v>3.1986000000000001E-2</v>
      </c>
      <c r="AV303" s="4">
        <v>2.1194000000000001E-2</v>
      </c>
      <c r="AW303" s="4">
        <v>7.7141000000000001E-2</v>
      </c>
      <c r="AX303" s="4">
        <v>6.5300999999999998E-2</v>
      </c>
      <c r="AY303" s="4">
        <v>9.3927999999999998E-2</v>
      </c>
      <c r="AZ303" s="4">
        <v>7.6493000000000005E-2</v>
      </c>
    </row>
    <row r="304" spans="1:52" x14ac:dyDescent="0.2">
      <c r="A304" s="8">
        <v>43906</v>
      </c>
      <c r="B304" s="4">
        <v>-0.10119</v>
      </c>
      <c r="C304" s="4">
        <v>-0.22719852400000001</v>
      </c>
      <c r="D304" s="4">
        <v>-8.4559999999999996E-2</v>
      </c>
      <c r="E304" s="4">
        <v>-0.13353000000000001</v>
      </c>
      <c r="F304" s="4">
        <v>-0.14349999999999999</v>
      </c>
      <c r="G304" s="4">
        <v>-9.1569999999999999E-2</v>
      </c>
      <c r="H304" s="4">
        <v>-0.14413000000000001</v>
      </c>
      <c r="I304" s="4">
        <v>-5.8569999999999997E-2</v>
      </c>
      <c r="J304" s="4">
        <v>-7.9560000000000006E-2</v>
      </c>
      <c r="K304" s="4">
        <v>-0.10543</v>
      </c>
      <c r="L304" s="4">
        <v>-0.21381</v>
      </c>
      <c r="M304" s="4">
        <v>-1.065E-2</v>
      </c>
      <c r="N304" s="4">
        <v>-0.14827000000000001</v>
      </c>
      <c r="O304" s="4">
        <v>-0.10929</v>
      </c>
      <c r="P304" s="4">
        <v>-9.8769999999999997E-2</v>
      </c>
      <c r="Q304" s="4">
        <v>-2.5600000000000002E-3</v>
      </c>
      <c r="R304" s="4">
        <v>-2.86E-2</v>
      </c>
      <c r="S304" s="4">
        <v>-0.13270000000000001</v>
      </c>
      <c r="T304" s="4">
        <v>-8.1350000000000006E-2</v>
      </c>
      <c r="U304" s="4">
        <v>-8.4279999999999994E-2</v>
      </c>
      <c r="V304" s="4">
        <v>-0.12992999999999999</v>
      </c>
      <c r="W304" s="4">
        <v>-0.16283</v>
      </c>
      <c r="X304" s="4">
        <v>-9.3090000000000006E-2</v>
      </c>
      <c r="Y304" s="4">
        <v>-4.7539999999999999E-2</v>
      </c>
      <c r="Z304" s="4">
        <v>-0.12786</v>
      </c>
      <c r="AA304" s="4">
        <v>-0.13283</v>
      </c>
      <c r="AB304" s="4">
        <v>-0.14149999999999999</v>
      </c>
      <c r="AC304" s="4">
        <v>-0.18793000000000001</v>
      </c>
      <c r="AD304" s="4">
        <v>-0.10743999999999999</v>
      </c>
      <c r="AE304" s="4">
        <v>-5.1619999999999999E-2</v>
      </c>
      <c r="AF304" s="4">
        <v>-0.16164000000000001</v>
      </c>
      <c r="AG304" s="4">
        <v>-0.10678</v>
      </c>
      <c r="AH304" s="4">
        <v>-4.3220000000000001E-2</v>
      </c>
      <c r="AI304" s="4">
        <v>-1.8149999999999999E-2</v>
      </c>
      <c r="AJ304" s="4">
        <v>-9.171E-2</v>
      </c>
      <c r="AK304" s="4">
        <v>-0.10964</v>
      </c>
      <c r="AL304" s="4">
        <v>-0.13736999999999999</v>
      </c>
      <c r="AM304" s="4">
        <v>-0.16341</v>
      </c>
      <c r="AN304" s="4">
        <v>-5.5640000000000002E-2</v>
      </c>
      <c r="AO304" s="4">
        <v>-0.33633000000000002</v>
      </c>
      <c r="AP304" s="4">
        <v>-0.19461999999999999</v>
      </c>
      <c r="AQ304" s="4">
        <v>-0.11623</v>
      </c>
      <c r="AR304" s="4">
        <v>-0.13048000000000001</v>
      </c>
      <c r="AS304" s="4">
        <v>-0.17752999999999999</v>
      </c>
      <c r="AT304" s="4">
        <v>1.7911E-2</v>
      </c>
      <c r="AU304" s="4">
        <v>-0.10152</v>
      </c>
      <c r="AV304" s="4">
        <v>-0.12567999999999999</v>
      </c>
      <c r="AW304" s="4">
        <v>-5.4289999999999998E-2</v>
      </c>
      <c r="AX304" s="4">
        <v>-1.9890000000000001E-2</v>
      </c>
      <c r="AY304" s="4">
        <v>-0.15495</v>
      </c>
      <c r="AZ304" s="4">
        <v>-0.16503000000000001</v>
      </c>
    </row>
    <row r="305" spans="1:52" x14ac:dyDescent="0.2">
      <c r="A305" s="8">
        <v>43907</v>
      </c>
      <c r="B305" s="4">
        <v>6.0394000000000003E-2</v>
      </c>
      <c r="C305" s="4">
        <v>-4.1951299999999997E-2</v>
      </c>
      <c r="D305" s="4">
        <v>-5.8999999999999999E-3</v>
      </c>
      <c r="E305" s="4">
        <v>0.112025</v>
      </c>
      <c r="F305" s="4">
        <v>4.9017999999999999E-2</v>
      </c>
      <c r="G305" s="4">
        <v>0.118812</v>
      </c>
      <c r="H305" s="4">
        <v>4.0511999999999999E-2</v>
      </c>
      <c r="I305" s="4">
        <v>0.112833</v>
      </c>
      <c r="J305" s="4">
        <v>3.2993000000000001E-2</v>
      </c>
      <c r="K305" s="4">
        <v>0.124533</v>
      </c>
      <c r="L305" s="4">
        <v>-1.257E-2</v>
      </c>
      <c r="M305" s="4">
        <v>8.1011E-2</v>
      </c>
      <c r="N305" s="4">
        <v>5.5059999999999998E-2</v>
      </c>
      <c r="O305" s="4">
        <v>5.3830999999999997E-2</v>
      </c>
      <c r="P305" s="4">
        <v>1.9803000000000001E-2</v>
      </c>
      <c r="Q305" s="4">
        <v>4.0205999999999999E-2</v>
      </c>
      <c r="R305" s="4">
        <v>0.102351</v>
      </c>
      <c r="S305" s="4">
        <v>-5.8300000000000001E-3</v>
      </c>
      <c r="T305" s="4">
        <v>-6.3800000000000003E-3</v>
      </c>
      <c r="U305" s="4">
        <v>6.8303000000000003E-2</v>
      </c>
      <c r="V305" s="4">
        <v>-1.9499999999999999E-3</v>
      </c>
      <c r="W305" s="4">
        <v>-3.6170000000000001E-2</v>
      </c>
      <c r="X305" s="4">
        <v>-8.1600000000000006E-3</v>
      </c>
      <c r="Y305" s="4">
        <v>8.2631999999999997E-2</v>
      </c>
      <c r="Z305" s="4">
        <v>1.9229E-2</v>
      </c>
      <c r="AA305" s="4">
        <v>6.5430000000000002E-2</v>
      </c>
      <c r="AB305" s="4">
        <v>0.100281</v>
      </c>
      <c r="AC305" s="4">
        <v>0.17977899999999999</v>
      </c>
      <c r="AD305" s="4">
        <v>-2.877E-2</v>
      </c>
      <c r="AE305" s="4">
        <v>-5.4440000000000002E-2</v>
      </c>
      <c r="AF305" s="4">
        <v>4.6071000000000001E-2</v>
      </c>
      <c r="AG305" s="4">
        <v>5.8769000000000002E-2</v>
      </c>
      <c r="AH305" s="4">
        <v>6.6628999999999994E-2</v>
      </c>
      <c r="AI305" s="4">
        <v>3.6400000000000002E-2</v>
      </c>
      <c r="AJ305" s="4">
        <v>0.107054</v>
      </c>
      <c r="AK305" s="4">
        <v>-8.0399999999999999E-2</v>
      </c>
      <c r="AL305" s="4">
        <v>1.5878E-2</v>
      </c>
      <c r="AM305" s="4">
        <v>-3.6150000000000002E-2</v>
      </c>
      <c r="AN305" s="4">
        <v>6.5926999999999999E-2</v>
      </c>
      <c r="AO305" s="4">
        <v>8.0508999999999997E-2</v>
      </c>
      <c r="AP305" s="4">
        <v>-5.4510000000000003E-2</v>
      </c>
      <c r="AQ305" s="4">
        <v>0.120364</v>
      </c>
      <c r="AR305" s="4">
        <v>-8.3529999999999993E-2</v>
      </c>
      <c r="AS305" s="4">
        <v>-8.3599999999999994E-3</v>
      </c>
      <c r="AT305" s="4">
        <v>2.6279E-2</v>
      </c>
      <c r="AU305" s="4">
        <v>3.5372000000000001E-2</v>
      </c>
      <c r="AV305" s="4">
        <v>7.6474E-2</v>
      </c>
      <c r="AW305" s="4">
        <v>5.7188999999999997E-2</v>
      </c>
      <c r="AX305" s="4">
        <v>9.2773999999999995E-2</v>
      </c>
      <c r="AY305" s="4">
        <v>5.1014999999999998E-2</v>
      </c>
      <c r="AZ305" s="4">
        <v>8.0177999999999999E-2</v>
      </c>
    </row>
    <row r="306" spans="1:52" x14ac:dyDescent="0.2">
      <c r="A306" s="8">
        <v>43908</v>
      </c>
      <c r="B306" s="4">
        <v>-6.8709999999999993E-2</v>
      </c>
      <c r="C306" s="4">
        <v>-0.11513823099999999</v>
      </c>
      <c r="D306" s="4">
        <v>1.9532000000000001E-2</v>
      </c>
      <c r="E306" s="4">
        <v>-0.10174</v>
      </c>
      <c r="F306" s="4">
        <v>4.1277000000000001E-2</v>
      </c>
      <c r="G306" s="4">
        <v>-4.8890000000000003E-2</v>
      </c>
      <c r="H306" s="4">
        <v>-4.0509999999999997E-2</v>
      </c>
      <c r="I306" s="4">
        <v>-3.8670000000000003E-2</v>
      </c>
      <c r="J306" s="4">
        <v>-6.1699999999999998E-2</v>
      </c>
      <c r="K306" s="4">
        <v>-5.6099999999999997E-2</v>
      </c>
      <c r="L306" s="4">
        <v>-9.6799999999999994E-3</v>
      </c>
      <c r="M306" s="4">
        <v>-1.4619999999999999E-2</v>
      </c>
      <c r="N306" s="4">
        <v>-6.5100000000000005E-2</v>
      </c>
      <c r="O306" s="4">
        <v>-8.9800000000000005E-2</v>
      </c>
      <c r="P306" s="4">
        <v>-6.6589999999999996E-2</v>
      </c>
      <c r="Q306" s="4">
        <v>-2.47E-3</v>
      </c>
      <c r="R306" s="4">
        <v>-3.2320000000000002E-2</v>
      </c>
      <c r="S306" s="4">
        <v>-5.314E-2</v>
      </c>
      <c r="T306" s="4">
        <v>-0.14671999999999999</v>
      </c>
      <c r="U306" s="4">
        <v>-4.2770000000000002E-2</v>
      </c>
      <c r="V306" s="4">
        <v>-7.6509999999999995E-2</v>
      </c>
      <c r="W306" s="4">
        <v>-8.5190000000000002E-2</v>
      </c>
      <c r="X306" s="4">
        <v>-0.15962999999999999</v>
      </c>
      <c r="Y306" s="4">
        <v>-6.4079999999999998E-2</v>
      </c>
      <c r="Z306" s="4">
        <v>-0.13768</v>
      </c>
      <c r="AA306" s="4">
        <v>-7.2279999999999997E-2</v>
      </c>
      <c r="AB306" s="4">
        <v>1.6119000000000001E-2</v>
      </c>
      <c r="AC306" s="4">
        <v>7.5275999999999996E-2</v>
      </c>
      <c r="AD306" s="4">
        <v>-0.15545</v>
      </c>
      <c r="AE306" s="4">
        <v>-0.1226</v>
      </c>
      <c r="AF306" s="4">
        <v>-0.12831000000000001</v>
      </c>
      <c r="AG306" s="4">
        <v>-9.0050000000000005E-2</v>
      </c>
      <c r="AH306" s="4">
        <v>-3.7940000000000002E-2</v>
      </c>
      <c r="AI306" s="4">
        <v>7.3861999999999997E-2</v>
      </c>
      <c r="AJ306" s="4">
        <v>-0.11272</v>
      </c>
      <c r="AK306" s="4">
        <v>-0.17768</v>
      </c>
      <c r="AL306" s="4">
        <v>-9.8589999999999997E-2</v>
      </c>
      <c r="AM306" s="4">
        <v>-0.16288</v>
      </c>
      <c r="AN306" s="4">
        <v>-9.9650000000000002E-2</v>
      </c>
      <c r="AO306" s="4">
        <v>-0.12434000000000001</v>
      </c>
      <c r="AP306" s="4">
        <v>-0.13153000000000001</v>
      </c>
      <c r="AQ306" s="4">
        <v>-0.12035999999999999</v>
      </c>
      <c r="AR306" s="4">
        <v>-5.0500000000000003E-2</v>
      </c>
      <c r="AS306" s="4">
        <v>-4.3860000000000003E-2</v>
      </c>
      <c r="AT306" s="4">
        <v>-8.727E-2</v>
      </c>
      <c r="AU306" s="4">
        <v>-1.354E-2</v>
      </c>
      <c r="AV306" s="4">
        <v>-8.1490000000000007E-2</v>
      </c>
      <c r="AW306" s="4">
        <v>-0.10431</v>
      </c>
      <c r="AX306" s="4">
        <v>-6.5199999999999998E-3</v>
      </c>
      <c r="AY306" s="4">
        <v>-9.2509999999999995E-2</v>
      </c>
      <c r="AZ306" s="4">
        <v>-0.10317999999999999</v>
      </c>
    </row>
    <row r="307" spans="1:52" x14ac:dyDescent="0.2">
      <c r="A307" s="8">
        <v>43909</v>
      </c>
      <c r="B307" s="4">
        <v>-3.2129999999999999E-2</v>
      </c>
      <c r="C307" s="4">
        <v>-5.4272677999999998E-2</v>
      </c>
      <c r="D307" s="4">
        <v>7.9894000000000007E-2</v>
      </c>
      <c r="E307" s="4">
        <v>-0.10256</v>
      </c>
      <c r="F307" s="4">
        <v>7.1684999999999999E-2</v>
      </c>
      <c r="G307" s="4">
        <v>2.2072999999999999E-2</v>
      </c>
      <c r="H307" s="4">
        <v>5.2842E-2</v>
      </c>
      <c r="I307" s="4">
        <v>7.3419999999999996E-3</v>
      </c>
      <c r="J307" s="4">
        <v>8.2777000000000003E-2</v>
      </c>
      <c r="K307" s="4">
        <v>-4.8050000000000002E-2</v>
      </c>
      <c r="L307" s="4">
        <v>3.8600000000000001E-3</v>
      </c>
      <c r="M307" s="4">
        <v>1.6365000000000001E-2</v>
      </c>
      <c r="N307" s="4">
        <v>-2.4969999999999999E-2</v>
      </c>
      <c r="O307" s="4">
        <v>4.5064E-2</v>
      </c>
      <c r="P307" s="4">
        <v>-0.12756000000000001</v>
      </c>
      <c r="Q307" s="4">
        <v>1.9560999999999999E-2</v>
      </c>
      <c r="R307" s="4">
        <v>5.6353E-2</v>
      </c>
      <c r="S307" s="4">
        <v>-0.15797</v>
      </c>
      <c r="T307" s="4">
        <v>-0.23557</v>
      </c>
      <c r="U307" s="4">
        <v>-4.4679999999999997E-2</v>
      </c>
      <c r="V307" s="4">
        <v>-0.20630000000000001</v>
      </c>
      <c r="W307" s="4">
        <v>-0.17796999999999999</v>
      </c>
      <c r="X307" s="4">
        <v>-0.19586999999999999</v>
      </c>
      <c r="Y307" s="4">
        <v>-7.3800000000000003E-3</v>
      </c>
      <c r="Z307" s="4">
        <v>-0.13816999999999999</v>
      </c>
      <c r="AA307" s="4">
        <v>-9.425E-2</v>
      </c>
      <c r="AB307" s="4">
        <v>-8.6449999999999999E-2</v>
      </c>
      <c r="AC307" s="4">
        <v>-7.7100000000000002E-2</v>
      </c>
      <c r="AD307" s="4">
        <v>-7.7960000000000002E-2</v>
      </c>
      <c r="AE307" s="4">
        <v>-0.16741</v>
      </c>
      <c r="AF307" s="4">
        <v>-7.2830000000000006E-2</v>
      </c>
      <c r="AG307" s="4">
        <v>7.1380000000000002E-3</v>
      </c>
      <c r="AH307" s="4">
        <v>7.6049999999999998E-3</v>
      </c>
      <c r="AI307" s="4">
        <v>-7.2300000000000003E-3</v>
      </c>
      <c r="AJ307" s="4">
        <v>-5.7000000000000002E-3</v>
      </c>
      <c r="AK307" s="4">
        <v>-0.18232000000000001</v>
      </c>
      <c r="AL307" s="4">
        <v>-1.26E-2</v>
      </c>
      <c r="AM307" s="4">
        <v>-0.28648000000000001</v>
      </c>
      <c r="AN307" s="4">
        <v>-6.8239999999999995E-2</v>
      </c>
      <c r="AO307" s="4">
        <v>1.2579E-2</v>
      </c>
      <c r="AP307" s="4">
        <v>-0.12942999999999999</v>
      </c>
      <c r="AQ307" s="4">
        <v>-0.11314</v>
      </c>
      <c r="AR307" s="4">
        <v>-4.8989999999999999E-2</v>
      </c>
      <c r="AS307" s="4">
        <v>-2.9680000000000002E-2</v>
      </c>
      <c r="AT307" s="4">
        <v>2.7909E-2</v>
      </c>
      <c r="AU307" s="4">
        <v>3.7908999999999998E-2</v>
      </c>
      <c r="AV307" s="4">
        <v>-9.01E-2</v>
      </c>
      <c r="AW307" s="4">
        <v>1.9975E-2</v>
      </c>
      <c r="AX307" s="4">
        <v>7.6990000000000001E-3</v>
      </c>
      <c r="AY307" s="4">
        <v>-7.9699999999999993E-2</v>
      </c>
      <c r="AZ307" s="4">
        <v>-4.0910000000000002E-2</v>
      </c>
    </row>
    <row r="308" spans="1:52" x14ac:dyDescent="0.2">
      <c r="A308" s="8">
        <v>43910</v>
      </c>
      <c r="B308" s="4">
        <v>3.875E-3</v>
      </c>
      <c r="C308" s="4">
        <v>-2.5990163E-2</v>
      </c>
      <c r="D308" s="4">
        <v>6.0624999999999998E-2</v>
      </c>
      <c r="E308" s="4">
        <v>6.5787999999999999E-2</v>
      </c>
      <c r="F308" s="4">
        <v>-1.6410000000000001E-2</v>
      </c>
      <c r="G308" s="4">
        <v>1.5928999999999999E-2</v>
      </c>
      <c r="H308" s="4">
        <v>-0.10317999999999999</v>
      </c>
      <c r="I308" s="4">
        <v>-1.214E-2</v>
      </c>
      <c r="J308" s="4">
        <v>1.6740999999999999E-2</v>
      </c>
      <c r="K308" s="4">
        <v>-1.721E-2</v>
      </c>
      <c r="L308" s="4">
        <v>-6.9290000000000004E-2</v>
      </c>
      <c r="M308" s="4">
        <v>-2.7619999999999999E-2</v>
      </c>
      <c r="N308" s="4">
        <v>5.4793000000000001E-2</v>
      </c>
      <c r="O308" s="4">
        <v>-4.6980000000000001E-2</v>
      </c>
      <c r="P308" s="4">
        <v>5.6212999999999999E-2</v>
      </c>
      <c r="Q308" s="4">
        <v>-2.4510000000000001E-2</v>
      </c>
      <c r="R308" s="4">
        <v>-5.6349999999999997E-2</v>
      </c>
      <c r="S308" s="4">
        <v>0.16499</v>
      </c>
      <c r="T308" s="4">
        <v>1.8575999999999999E-2</v>
      </c>
      <c r="U308" s="4">
        <v>-4.6769999999999999E-2</v>
      </c>
      <c r="V308" s="4">
        <v>0.15664400000000001</v>
      </c>
      <c r="W308" s="4">
        <v>0.122402</v>
      </c>
      <c r="X308" s="4">
        <v>0.14154</v>
      </c>
      <c r="Y308" s="4">
        <v>-7.43E-3</v>
      </c>
      <c r="Z308" s="4">
        <v>7.0119000000000001E-2</v>
      </c>
      <c r="AA308" s="4">
        <v>7.2145000000000001E-2</v>
      </c>
      <c r="AB308" s="4">
        <v>-2.8570000000000002E-2</v>
      </c>
      <c r="AC308" s="4">
        <v>-2.3959999999999999E-2</v>
      </c>
      <c r="AD308" s="4">
        <v>3.6192000000000002E-2</v>
      </c>
      <c r="AE308" s="4">
        <v>9.7855999999999999E-2</v>
      </c>
      <c r="AF308" s="4">
        <v>4.6287000000000002E-2</v>
      </c>
      <c r="AG308" s="4">
        <v>-7.4959999999999999E-2</v>
      </c>
      <c r="AH308" s="4">
        <v>1.8214000000000001E-2</v>
      </c>
      <c r="AI308" s="4">
        <v>-0.10976</v>
      </c>
      <c r="AJ308" s="4">
        <v>1.1364000000000001E-2</v>
      </c>
      <c r="AK308" s="4">
        <v>7.6961000000000002E-2</v>
      </c>
      <c r="AL308" s="4">
        <v>2.2284999999999999E-2</v>
      </c>
      <c r="AM308" s="4">
        <v>2.8438000000000001E-2</v>
      </c>
      <c r="AN308" s="4">
        <v>-0.13411000000000001</v>
      </c>
      <c r="AO308" s="4">
        <v>-4.8930000000000001E-2</v>
      </c>
      <c r="AP308" s="4">
        <v>0.10354099999999999</v>
      </c>
      <c r="AQ308" s="4">
        <v>7.2804999999999995E-2</v>
      </c>
      <c r="AR308" s="4">
        <v>4.0988999999999998E-2</v>
      </c>
      <c r="AS308" s="4">
        <v>4.419E-2</v>
      </c>
      <c r="AT308" s="4">
        <v>-6.3109999999999999E-2</v>
      </c>
      <c r="AU308" s="4">
        <v>5.5333E-2</v>
      </c>
      <c r="AV308" s="4">
        <v>8.1893999999999995E-2</v>
      </c>
      <c r="AW308" s="4">
        <v>-4.7239999999999997E-2</v>
      </c>
      <c r="AX308" s="4">
        <v>-6.3009999999999997E-2</v>
      </c>
      <c r="AY308" s="4">
        <v>5.6410000000000002E-3</v>
      </c>
      <c r="AZ308" s="4">
        <v>-3.4849999999999999E-2</v>
      </c>
    </row>
    <row r="309" spans="1:52" x14ac:dyDescent="0.2">
      <c r="A309" s="8">
        <v>43913</v>
      </c>
      <c r="B309" s="4">
        <v>-5.0070000000000003E-2</v>
      </c>
      <c r="C309" s="4">
        <v>-0.12741716</v>
      </c>
      <c r="D309" s="4">
        <v>-1.098E-2</v>
      </c>
      <c r="E309" s="4">
        <v>-0.12766</v>
      </c>
      <c r="F309" s="4">
        <v>-5.4179999999999999E-2</v>
      </c>
      <c r="G309" s="4">
        <v>-4.0309999999999999E-2</v>
      </c>
      <c r="H309" s="4">
        <v>3.4715999999999997E-2</v>
      </c>
      <c r="I309" s="4">
        <v>7.3999999999999999E-4</v>
      </c>
      <c r="J309" s="4">
        <v>-1.575E-2</v>
      </c>
      <c r="K309" s="4">
        <v>-9.9059999999999995E-2</v>
      </c>
      <c r="L309" s="4">
        <v>-2.82E-3</v>
      </c>
      <c r="M309" s="4">
        <v>-7.4200000000000002E-2</v>
      </c>
      <c r="N309" s="4">
        <v>-6.6350000000000006E-2</v>
      </c>
      <c r="O309" s="4">
        <v>4.1082E-2</v>
      </c>
      <c r="P309" s="4">
        <v>-0.12787999999999999</v>
      </c>
      <c r="Q309" s="4">
        <v>-1.4999999999999999E-2</v>
      </c>
      <c r="R309" s="4">
        <v>-8.0449999999999994E-2</v>
      </c>
      <c r="S309" s="4">
        <v>-0.11866</v>
      </c>
      <c r="T309" s="4">
        <v>-8.3110000000000003E-2</v>
      </c>
      <c r="U309" s="4">
        <v>-2.6120000000000001E-2</v>
      </c>
      <c r="V309" s="4">
        <v>-7.6450000000000004E-2</v>
      </c>
      <c r="W309" s="4">
        <v>-0.12658</v>
      </c>
      <c r="X309" s="4">
        <v>-0.12415</v>
      </c>
      <c r="Y309" s="4">
        <v>-3.8030000000000001E-2</v>
      </c>
      <c r="Z309" s="4">
        <v>-0.16641</v>
      </c>
      <c r="AA309" s="4">
        <v>-0.12066</v>
      </c>
      <c r="AB309" s="4">
        <v>4.4532000000000002E-2</v>
      </c>
      <c r="AC309" s="4">
        <v>2.3053000000000001E-2</v>
      </c>
      <c r="AD309" s="4">
        <v>-0.10483000000000001</v>
      </c>
      <c r="AE309" s="4">
        <v>2.0965000000000001E-2</v>
      </c>
      <c r="AF309" s="4">
        <v>-0.11108</v>
      </c>
      <c r="AG309" s="4">
        <v>-3.3500000000000001E-3</v>
      </c>
      <c r="AH309" s="4">
        <v>-4.095E-2</v>
      </c>
      <c r="AI309" s="4">
        <v>-0.10416</v>
      </c>
      <c r="AJ309" s="4">
        <v>-5.8160000000000003E-2</v>
      </c>
      <c r="AK309" s="4">
        <v>-7.6960000000000001E-2</v>
      </c>
      <c r="AL309" s="4">
        <v>-0.1948</v>
      </c>
      <c r="AM309" s="4">
        <v>-0.17302000000000001</v>
      </c>
      <c r="AN309" s="4">
        <v>6.1303000000000003E-2</v>
      </c>
      <c r="AO309" s="4">
        <v>4.9177999999999999E-2</v>
      </c>
      <c r="AP309" s="4">
        <v>-4.3560000000000001E-2</v>
      </c>
      <c r="AQ309" s="4">
        <v>-5.602E-2</v>
      </c>
      <c r="AR309" s="4">
        <v>-0.14216999999999999</v>
      </c>
      <c r="AS309" s="4">
        <v>-2.6280000000000001E-2</v>
      </c>
      <c r="AT309" s="4">
        <v>6.4939999999999998E-3</v>
      </c>
      <c r="AU309" s="4">
        <v>-4.7699999999999999E-2</v>
      </c>
      <c r="AV309" s="4">
        <v>-0.11193</v>
      </c>
      <c r="AW309" s="4">
        <v>-7.0319999999999994E-2</v>
      </c>
      <c r="AX309" s="4">
        <v>-2.7390000000000001E-2</v>
      </c>
      <c r="AY309" s="4">
        <v>-4.6699999999999998E-2</v>
      </c>
      <c r="AZ309" s="4">
        <v>-4.9799999999999997E-2</v>
      </c>
    </row>
    <row r="310" spans="1:52" x14ac:dyDescent="0.2">
      <c r="A310" s="8">
        <v>43914</v>
      </c>
      <c r="B310" s="4">
        <v>3.6950999999999998E-2</v>
      </c>
      <c r="C310" s="4">
        <v>0.10132115899999999</v>
      </c>
      <c r="D310" s="4">
        <v>1.0984000000000001E-2</v>
      </c>
      <c r="E310" s="4">
        <v>5.1825000000000003E-2</v>
      </c>
      <c r="F310" s="4">
        <v>1.5167999999999999E-2</v>
      </c>
      <c r="G310" s="4">
        <v>2.0285999999999998E-2</v>
      </c>
      <c r="H310" s="4">
        <v>5.6136999999999999E-2</v>
      </c>
      <c r="I310" s="4">
        <v>4.9442E-2</v>
      </c>
      <c r="J310" s="4">
        <v>-1.7010000000000001E-2</v>
      </c>
      <c r="K310" s="4">
        <v>4.9264000000000002E-2</v>
      </c>
      <c r="L310" s="4">
        <v>5.2484000000000003E-2</v>
      </c>
      <c r="M310" s="4">
        <v>3.5312999999999997E-2</v>
      </c>
      <c r="N310" s="4">
        <v>-9.3500000000000007E-3</v>
      </c>
      <c r="O310" s="4">
        <v>1.0959E-2</v>
      </c>
      <c r="P310" s="4">
        <v>6.9399000000000002E-2</v>
      </c>
      <c r="Q310" s="4">
        <v>1.4999999999999999E-2</v>
      </c>
      <c r="R310" s="4">
        <v>1.8672999999999999E-2</v>
      </c>
      <c r="S310" s="4">
        <v>0.113399</v>
      </c>
      <c r="T310" s="4">
        <v>0.16833500000000001</v>
      </c>
      <c r="U310" s="4">
        <v>6.0512999999999997E-2</v>
      </c>
      <c r="V310" s="4">
        <v>7.7359999999999998E-3</v>
      </c>
      <c r="W310" s="4">
        <v>2.3774E-2</v>
      </c>
      <c r="X310" s="4">
        <v>3.3902000000000002E-2</v>
      </c>
      <c r="Y310" s="4">
        <v>5.6512E-2</v>
      </c>
      <c r="Z310" s="4">
        <v>0.10383199999999999</v>
      </c>
      <c r="AA310" s="4">
        <v>3.6778999999999999E-2</v>
      </c>
      <c r="AB310" s="4">
        <v>6.3079999999999997E-2</v>
      </c>
      <c r="AC310" s="4">
        <v>0.15584200000000001</v>
      </c>
      <c r="AD310" s="4">
        <v>6.3715999999999995E-2</v>
      </c>
      <c r="AE310" s="4">
        <v>7.2030999999999998E-2</v>
      </c>
      <c r="AF310" s="4">
        <v>6.8628999999999996E-2</v>
      </c>
      <c r="AG310" s="4">
        <v>3.8309999999999997E-2</v>
      </c>
      <c r="AH310" s="4">
        <v>1.0616E-2</v>
      </c>
      <c r="AI310" s="4">
        <v>9.3767000000000003E-2</v>
      </c>
      <c r="AJ310" s="4">
        <v>4.6792E-2</v>
      </c>
      <c r="AK310" s="4">
        <v>-4.7789999999999999E-2</v>
      </c>
      <c r="AL310" s="4">
        <v>1.2474000000000001E-2</v>
      </c>
      <c r="AM310" s="4">
        <v>0.10034800000000001</v>
      </c>
      <c r="AN310" s="4">
        <v>-4.7100000000000003E-2</v>
      </c>
      <c r="AO310" s="4">
        <v>0.146228</v>
      </c>
      <c r="AP310" s="4">
        <v>0.18687699999999999</v>
      </c>
      <c r="AQ310" s="4">
        <v>3.7692999999999997E-2</v>
      </c>
      <c r="AR310" s="4">
        <v>7.1458999999999995E-2</v>
      </c>
      <c r="AS310" s="4">
        <v>8.9555999999999997E-2</v>
      </c>
      <c r="AT310" s="4">
        <v>2.2401000000000001E-2</v>
      </c>
      <c r="AU310" s="4">
        <v>2.6783000000000001E-2</v>
      </c>
      <c r="AV310" s="4">
        <v>2.8663000000000001E-2</v>
      </c>
      <c r="AW310" s="4">
        <v>2.1052999999999999E-2</v>
      </c>
      <c r="AX310" s="4">
        <v>-7.45E-3</v>
      </c>
      <c r="AY310" s="4">
        <v>5.4790999999999999E-2</v>
      </c>
      <c r="AZ310" s="4">
        <v>7.1271000000000001E-2</v>
      </c>
    </row>
    <row r="311" spans="1:52" x14ac:dyDescent="0.2">
      <c r="A311" s="8">
        <v>43915</v>
      </c>
      <c r="B311" s="4">
        <v>5.8227000000000001E-2</v>
      </c>
      <c r="C311" s="4">
        <v>0.20104451700000001</v>
      </c>
      <c r="D311" s="4">
        <v>4.4379000000000002E-2</v>
      </c>
      <c r="E311" s="4">
        <v>0.109594</v>
      </c>
      <c r="F311" s="4">
        <v>1.1759E-2</v>
      </c>
      <c r="G311" s="4">
        <v>2.2651999999999999E-2</v>
      </c>
      <c r="H311" s="4">
        <v>6.7171999999999996E-2</v>
      </c>
      <c r="I311" s="4">
        <v>9.7228999999999996E-2</v>
      </c>
      <c r="J311" s="4">
        <v>4.9223000000000003E-2</v>
      </c>
      <c r="K311" s="4">
        <v>9.0513999999999997E-2</v>
      </c>
      <c r="L311" s="10"/>
      <c r="M311" s="4">
        <v>3.1109999999999999E-2</v>
      </c>
      <c r="N311" s="4">
        <v>7.1337999999999999E-2</v>
      </c>
      <c r="O311" s="4">
        <v>-3.48E-3</v>
      </c>
      <c r="P311" s="4">
        <v>5.6336999999999998E-2</v>
      </c>
      <c r="Q311" s="4">
        <v>7.417E-3</v>
      </c>
      <c r="R311" s="4">
        <v>4.9133000000000003E-2</v>
      </c>
      <c r="S311" s="4">
        <v>3.1144000000000002E-2</v>
      </c>
      <c r="T311" s="4">
        <v>-2.82E-3</v>
      </c>
      <c r="U311" s="4">
        <v>8.1957000000000002E-2</v>
      </c>
      <c r="V311" s="4">
        <v>7.6759999999999997E-3</v>
      </c>
      <c r="W311" s="4">
        <v>1.3191E-2</v>
      </c>
      <c r="X311" s="4">
        <v>0.110348</v>
      </c>
      <c r="Y311" s="4">
        <v>0</v>
      </c>
      <c r="Z311" s="4">
        <v>5.6211999999999998E-2</v>
      </c>
      <c r="AA311" s="4">
        <v>9.2148999999999995E-2</v>
      </c>
      <c r="AB311" s="4">
        <v>6.6705E-2</v>
      </c>
      <c r="AC311" s="4">
        <v>5.1683E-2</v>
      </c>
      <c r="AD311" s="4">
        <v>5.9898E-2</v>
      </c>
      <c r="AE311" s="4">
        <v>0.23313200000000001</v>
      </c>
      <c r="AF311" s="4">
        <v>0.12456299999999999</v>
      </c>
      <c r="AG311" s="4">
        <v>-4.1869999999999997E-2</v>
      </c>
      <c r="AH311" s="4">
        <v>5.2285999999999999E-2</v>
      </c>
      <c r="AI311" s="4">
        <v>1.2193000000000001E-2</v>
      </c>
      <c r="AJ311" s="4">
        <v>6.6322999999999993E-2</v>
      </c>
      <c r="AK311" s="4">
        <v>0.17881900000000001</v>
      </c>
      <c r="AL311" s="4">
        <v>7.7879000000000004E-2</v>
      </c>
      <c r="AM311" s="4">
        <v>7.7332999999999999E-2</v>
      </c>
      <c r="AN311" s="4">
        <v>2.7817000000000001E-2</v>
      </c>
      <c r="AO311" s="4">
        <v>0.123358</v>
      </c>
      <c r="AP311" s="4">
        <v>4.1730999999999997E-2</v>
      </c>
      <c r="AQ311" s="4">
        <v>4.8143999999999999E-2</v>
      </c>
      <c r="AR311" s="4">
        <v>1.2848E-2</v>
      </c>
      <c r="AS311" s="4">
        <v>0.105992</v>
      </c>
      <c r="AT311" s="4">
        <v>0</v>
      </c>
      <c r="AU311" s="4">
        <v>4.1413999999999999E-2</v>
      </c>
      <c r="AV311" s="4">
        <v>8.8331000000000007E-2</v>
      </c>
      <c r="AW311" s="4">
        <v>5.3170000000000002E-2</v>
      </c>
      <c r="AX311" s="4">
        <v>6.4850000000000003E-3</v>
      </c>
      <c r="AY311" s="4">
        <v>7.1758000000000002E-2</v>
      </c>
      <c r="AZ311" s="4">
        <v>3.5806999999999999E-2</v>
      </c>
    </row>
    <row r="312" spans="1:52" x14ac:dyDescent="0.2">
      <c r="A312" s="8">
        <v>43916</v>
      </c>
      <c r="B312" s="4">
        <v>2.0083E-2</v>
      </c>
      <c r="C312" s="4">
        <v>-2.1370409999999999E-2</v>
      </c>
      <c r="D312" s="4">
        <v>1.5949000000000001E-2</v>
      </c>
      <c r="E312" s="4">
        <v>7.8150000000000008E-3</v>
      </c>
      <c r="F312" s="4">
        <v>3.3440999999999999E-2</v>
      </c>
      <c r="G312" s="4">
        <v>-1.434E-2</v>
      </c>
      <c r="H312" s="4">
        <v>-1.874E-2</v>
      </c>
      <c r="I312" s="4">
        <v>-2.0330000000000001E-2</v>
      </c>
      <c r="J312" s="4">
        <v>-1.549E-2</v>
      </c>
      <c r="K312" s="4">
        <v>-9.6600000000000002E-3</v>
      </c>
      <c r="L312" s="10"/>
      <c r="M312" s="4">
        <v>-6.0200000000000002E-3</v>
      </c>
      <c r="N312" s="4">
        <v>-2.1900000000000001E-3</v>
      </c>
      <c r="O312" s="4">
        <v>6.0152999999999998E-2</v>
      </c>
      <c r="P312" s="4">
        <v>-9.7099999999999999E-3</v>
      </c>
      <c r="Q312" s="4">
        <v>-7.4200000000000004E-3</v>
      </c>
      <c r="R312" s="4">
        <v>2.8931999999999999E-2</v>
      </c>
      <c r="S312" s="4">
        <v>5.9521999999999999E-2</v>
      </c>
      <c r="T312" s="4">
        <v>4.4206000000000002E-2</v>
      </c>
      <c r="U312" s="4">
        <v>4.9059999999999998E-3</v>
      </c>
      <c r="V312" s="4">
        <v>5.7158E-2</v>
      </c>
      <c r="W312" s="4">
        <v>4.8214E-2</v>
      </c>
      <c r="X312" s="4">
        <v>7.6591999999999993E-2</v>
      </c>
      <c r="Y312" s="4">
        <v>-4.113E-2</v>
      </c>
      <c r="Z312" s="4">
        <v>7.4260000000000003E-3</v>
      </c>
      <c r="AA312" s="4">
        <v>2.1923999999999999E-2</v>
      </c>
      <c r="AB312" s="4">
        <v>3.8570000000000002E-3</v>
      </c>
      <c r="AC312" s="4">
        <v>-0.16295000000000001</v>
      </c>
      <c r="AD312" s="4">
        <v>3.4289E-2</v>
      </c>
      <c r="AE312" s="4">
        <v>-6.13E-3</v>
      </c>
      <c r="AF312" s="4">
        <v>-2.972E-2</v>
      </c>
      <c r="AG312" s="4">
        <v>0.14271800000000001</v>
      </c>
      <c r="AH312" s="4">
        <v>5.0140999999999998E-2</v>
      </c>
      <c r="AI312" s="4">
        <v>2.3948000000000001E-2</v>
      </c>
      <c r="AJ312" s="4">
        <v>5.3330000000000001E-3</v>
      </c>
      <c r="AK312" s="4">
        <v>1.1627999999999999E-2</v>
      </c>
      <c r="AL312" s="4">
        <v>0.103064</v>
      </c>
      <c r="AM312" s="4">
        <v>8.8946999999999998E-2</v>
      </c>
      <c r="AN312" s="4">
        <v>9.3700000000000006E-2</v>
      </c>
      <c r="AO312" s="4">
        <v>6.7171999999999996E-2</v>
      </c>
      <c r="AP312" s="4">
        <v>3.2174000000000001E-2</v>
      </c>
      <c r="AQ312" s="4">
        <v>3.519E-3</v>
      </c>
      <c r="AR312" s="4">
        <v>8.9491000000000001E-2</v>
      </c>
      <c r="AS312" s="4">
        <v>2.5621999999999999E-2</v>
      </c>
      <c r="AT312" s="4">
        <v>0</v>
      </c>
      <c r="AU312" s="4">
        <v>1.6097E-2</v>
      </c>
      <c r="AV312" s="4">
        <v>1.0668E-2</v>
      </c>
      <c r="AW312" s="4">
        <v>3.9899999999999998E-2</v>
      </c>
      <c r="AX312" s="4">
        <v>8.3680000000000004E-3</v>
      </c>
      <c r="AY312" s="4">
        <v>3.7933000000000001E-2</v>
      </c>
      <c r="AZ312" s="4">
        <v>3.6488E-2</v>
      </c>
    </row>
    <row r="313" spans="1:52" x14ac:dyDescent="0.2">
      <c r="A313" s="8">
        <v>43917</v>
      </c>
      <c r="B313" s="4">
        <v>-5.9819999999999998E-2</v>
      </c>
      <c r="C313" s="4">
        <v>-1.3841051E-2</v>
      </c>
      <c r="D313" s="4">
        <v>-7.9399999999999991E-3</v>
      </c>
      <c r="E313" s="4">
        <v>-7.6509999999999995E-2</v>
      </c>
      <c r="F313" s="4">
        <v>0</v>
      </c>
      <c r="G313" s="4">
        <v>1.7104000000000001E-2</v>
      </c>
      <c r="H313" s="4">
        <v>4.1673000000000002E-2</v>
      </c>
      <c r="I313" s="4">
        <v>-5.4960000000000002E-2</v>
      </c>
      <c r="J313" s="4">
        <v>5.8370000000000002E-3</v>
      </c>
      <c r="K313" s="4">
        <v>-6.9339999999999999E-2</v>
      </c>
      <c r="L313" s="4">
        <v>-9.0130000000000002E-2</v>
      </c>
      <c r="M313" s="4">
        <v>-5.0819999999999997E-2</v>
      </c>
      <c r="N313" s="4">
        <v>-2.103E-2</v>
      </c>
      <c r="O313" s="4">
        <v>-7.8750000000000001E-2</v>
      </c>
      <c r="P313" s="4">
        <v>-5.1180000000000003E-2</v>
      </c>
      <c r="Q313" s="4">
        <v>-1.4999999999999999E-2</v>
      </c>
      <c r="R313" s="4">
        <v>-9.1520000000000004E-2</v>
      </c>
      <c r="S313" s="4">
        <v>-0.11287999999999999</v>
      </c>
      <c r="T313" s="4">
        <v>-0.11441</v>
      </c>
      <c r="U313" s="4">
        <v>-6.0519999999999997E-2</v>
      </c>
      <c r="V313" s="4">
        <v>-3.1609999999999999E-2</v>
      </c>
      <c r="W313" s="4">
        <v>-8.8319999999999996E-2</v>
      </c>
      <c r="X313" s="4">
        <v>-0.1069</v>
      </c>
      <c r="Y313" s="4">
        <v>1.5152000000000001E-2</v>
      </c>
      <c r="Z313" s="4">
        <v>-6.2260000000000003E-2</v>
      </c>
      <c r="AA313" s="4">
        <v>-6.5280000000000005E-2</v>
      </c>
      <c r="AB313" s="4">
        <v>-5.0520000000000002E-2</v>
      </c>
      <c r="AC313" s="4">
        <v>-7.7939999999999995E-2</v>
      </c>
      <c r="AD313" s="4">
        <v>-2.734E-2</v>
      </c>
      <c r="AE313" s="4">
        <v>-4.403E-2</v>
      </c>
      <c r="AF313" s="4">
        <v>-6.7169999999999994E-2</v>
      </c>
      <c r="AG313" s="4">
        <v>-0.11096</v>
      </c>
      <c r="AH313" s="4">
        <v>-2.7029999999999998E-2</v>
      </c>
      <c r="AI313" s="4">
        <v>-1.102E-2</v>
      </c>
      <c r="AJ313" s="4">
        <v>-6.0290000000000003E-2</v>
      </c>
      <c r="AK313" s="4">
        <v>-0.13600999999999999</v>
      </c>
      <c r="AL313" s="4">
        <v>-3.8670000000000003E-2</v>
      </c>
      <c r="AM313" s="4">
        <v>-0.10299999999999999</v>
      </c>
      <c r="AN313" s="4">
        <v>-9.1490000000000002E-2</v>
      </c>
      <c r="AO313" s="4">
        <v>-4.9200000000000001E-2</v>
      </c>
      <c r="AP313" s="4">
        <v>-0.10564999999999999</v>
      </c>
      <c r="AQ313" s="4">
        <v>-3.576E-2</v>
      </c>
      <c r="AR313" s="4">
        <v>-9.8040000000000002E-2</v>
      </c>
      <c r="AS313" s="4">
        <v>-7.4660000000000004E-2</v>
      </c>
      <c r="AT313" s="4">
        <v>-3.8710000000000001E-2</v>
      </c>
      <c r="AU313" s="4">
        <v>-5.7509999999999999E-2</v>
      </c>
      <c r="AV313" s="4">
        <v>-7.3150000000000007E-2</v>
      </c>
      <c r="AW313" s="4">
        <v>-7.5240000000000001E-2</v>
      </c>
      <c r="AX313" s="4">
        <v>-5.3659999999999999E-2</v>
      </c>
      <c r="AY313" s="4">
        <v>-6.6610000000000003E-2</v>
      </c>
      <c r="AZ313" s="4">
        <v>-3.9399999999999998E-2</v>
      </c>
    </row>
    <row r="314" spans="1:52" x14ac:dyDescent="0.2">
      <c r="A314" s="8">
        <v>43920</v>
      </c>
      <c r="B314" s="4">
        <v>7.0855000000000001E-2</v>
      </c>
      <c r="C314" s="4">
        <v>6.7830756000000006E-2</v>
      </c>
      <c r="D314" s="4">
        <v>3.6026000000000002E-2</v>
      </c>
      <c r="E314" s="4">
        <v>8.1284999999999996E-2</v>
      </c>
      <c r="F314" s="4">
        <v>6.7553000000000002E-2</v>
      </c>
      <c r="G314" s="4">
        <v>6.6278000000000004E-2</v>
      </c>
      <c r="H314" s="4">
        <v>9.0971999999999997E-2</v>
      </c>
      <c r="I314" s="4">
        <v>3.9511999999999999E-2</v>
      </c>
      <c r="J314" s="4">
        <v>2.8683E-2</v>
      </c>
      <c r="K314" s="4">
        <v>0.10353800000000001</v>
      </c>
      <c r="L314" s="4">
        <v>9.3632000000000007E-2</v>
      </c>
      <c r="M314" s="4">
        <v>6.6999000000000003E-2</v>
      </c>
      <c r="N314" s="4">
        <v>7.2269E-2</v>
      </c>
      <c r="O314" s="4">
        <v>0.113539</v>
      </c>
      <c r="P314" s="4">
        <v>2.7029000000000001E-2</v>
      </c>
      <c r="Q314" s="4">
        <v>2.9779E-2</v>
      </c>
      <c r="R314" s="4">
        <v>5.0771999999999998E-2</v>
      </c>
      <c r="S314" s="4">
        <v>6.9412000000000001E-2</v>
      </c>
      <c r="T314" s="4">
        <v>7.5838000000000003E-2</v>
      </c>
      <c r="U314" s="4">
        <v>0.103626</v>
      </c>
      <c r="V314" s="4">
        <v>7.1894E-2</v>
      </c>
      <c r="W314" s="4">
        <v>7.3807999999999999E-2</v>
      </c>
      <c r="X314" s="4">
        <v>2.5318E-2</v>
      </c>
      <c r="Y314" s="4">
        <v>5.8410999999999998E-2</v>
      </c>
      <c r="Z314" s="4">
        <v>6.8117999999999998E-2</v>
      </c>
      <c r="AA314" s="4">
        <v>7.5759999999999994E-2</v>
      </c>
      <c r="AB314" s="4">
        <v>-7.7200000000000003E-3</v>
      </c>
      <c r="AC314" s="4">
        <v>7.1816000000000005E-2</v>
      </c>
      <c r="AD314" s="4">
        <v>2.2832000000000002E-2</v>
      </c>
      <c r="AE314" s="4">
        <v>2.8528000000000001E-2</v>
      </c>
      <c r="AF314" s="4">
        <v>6.4849000000000004E-2</v>
      </c>
      <c r="AG314" s="4">
        <v>0.11199199999999999</v>
      </c>
      <c r="AH314" s="4">
        <v>2.0310000000000002E-2</v>
      </c>
      <c r="AI314" s="4">
        <v>6.6420000000000007E-2</v>
      </c>
      <c r="AJ314" s="4">
        <v>4.9597000000000002E-2</v>
      </c>
      <c r="AK314" s="4">
        <v>-2.0070000000000001E-2</v>
      </c>
      <c r="AL314" s="4">
        <v>6.8562999999999999E-2</v>
      </c>
      <c r="AM314" s="4">
        <v>8.5831000000000005E-2</v>
      </c>
      <c r="AN314" s="4">
        <v>7.7697000000000002E-2</v>
      </c>
      <c r="AO314" s="4">
        <v>3.0647000000000001E-2</v>
      </c>
      <c r="AP314" s="4">
        <v>-8.8400000000000006E-3</v>
      </c>
      <c r="AQ314" s="4">
        <v>9.9274000000000001E-2</v>
      </c>
      <c r="AR314" s="4">
        <v>4.2022999999999998E-2</v>
      </c>
      <c r="AS314" s="4">
        <v>2.6062999999999999E-2</v>
      </c>
      <c r="AT314" s="4">
        <v>6.6796999999999995E-2</v>
      </c>
      <c r="AU314" s="4">
        <v>3.8366999999999998E-2</v>
      </c>
      <c r="AV314" s="4">
        <v>8.1849000000000005E-2</v>
      </c>
      <c r="AW314" s="4">
        <v>0.10694099999999999</v>
      </c>
      <c r="AX314" s="4">
        <v>9.1397999999999993E-2</v>
      </c>
      <c r="AY314" s="4">
        <v>6.4947000000000005E-2</v>
      </c>
      <c r="AZ314" s="4">
        <v>4.2048000000000002E-2</v>
      </c>
    </row>
    <row r="315" spans="1:52" x14ac:dyDescent="0.2">
      <c r="A315" s="8">
        <v>43921</v>
      </c>
      <c r="B315" s="4">
        <v>-2.3740000000000001E-2</v>
      </c>
      <c r="C315" s="4">
        <v>-1.1225562E-2</v>
      </c>
      <c r="D315" s="4">
        <v>3.0720000000000001E-3</v>
      </c>
      <c r="E315" s="4">
        <v>1.0670000000000001E-2</v>
      </c>
      <c r="F315" s="4">
        <v>-1.451E-2</v>
      </c>
      <c r="G315" s="4">
        <v>-5.3E-3</v>
      </c>
      <c r="H315" s="4">
        <v>-0.13264000000000001</v>
      </c>
      <c r="I315" s="4">
        <v>-4.1239999999999999E-2</v>
      </c>
      <c r="J315" s="4">
        <v>-4.7200000000000002E-3</v>
      </c>
      <c r="K315" s="4">
        <v>-3.3869999999999997E-2</v>
      </c>
      <c r="L315" s="4">
        <v>2.5065E-2</v>
      </c>
      <c r="M315" s="4">
        <v>-0.10391</v>
      </c>
      <c r="N315" s="4">
        <v>0</v>
      </c>
      <c r="O315" s="4">
        <v>-5.253E-2</v>
      </c>
      <c r="P315" s="4">
        <v>9.9500000000000005E-3</v>
      </c>
      <c r="Q315" s="4">
        <v>-1.975E-2</v>
      </c>
      <c r="R315" s="4">
        <v>-9.9500000000000005E-3</v>
      </c>
      <c r="S315" s="4">
        <v>1.4149E-2</v>
      </c>
      <c r="T315" s="4">
        <v>1.9472E-2</v>
      </c>
      <c r="U315" s="4">
        <v>-3.175E-2</v>
      </c>
      <c r="V315" s="4">
        <v>-1.1809999999999999E-2</v>
      </c>
      <c r="W315" s="4">
        <v>3.8909999999999999E-3</v>
      </c>
      <c r="X315" s="4">
        <v>4.4017000000000001E-2</v>
      </c>
      <c r="Y315" s="4">
        <v>-5.8409999999999997E-2</v>
      </c>
      <c r="Z315" s="4">
        <v>1.1670000000000001E-3</v>
      </c>
      <c r="AA315" s="4">
        <v>2.2432000000000001E-2</v>
      </c>
      <c r="AB315" s="4">
        <v>-6.1420000000000002E-2</v>
      </c>
      <c r="AC315" s="4">
        <v>-7.9390000000000002E-2</v>
      </c>
      <c r="AD315" s="4">
        <v>-1.1350000000000001E-2</v>
      </c>
      <c r="AE315" s="4">
        <v>9.3310000000000008E-3</v>
      </c>
      <c r="AF315" s="4">
        <v>0</v>
      </c>
      <c r="AG315" s="4">
        <v>-1.8169999999999999E-2</v>
      </c>
      <c r="AH315" s="4">
        <v>-3.4520000000000002E-2</v>
      </c>
      <c r="AI315" s="4">
        <v>2.3356999999999999E-2</v>
      </c>
      <c r="AJ315" s="4">
        <v>-4.9599999999999998E-2</v>
      </c>
      <c r="AK315" s="4">
        <v>5.9034000000000003E-2</v>
      </c>
      <c r="AL315" s="4">
        <v>-7.3899999999999999E-3</v>
      </c>
      <c r="AM315" s="4">
        <v>9.0971999999999997E-2</v>
      </c>
      <c r="AN315" s="4">
        <v>-6.1500000000000001E-3</v>
      </c>
      <c r="AO315" s="4">
        <v>-4.8809999999999999E-2</v>
      </c>
      <c r="AP315" s="4">
        <v>1.1764999999999999E-2</v>
      </c>
      <c r="AQ315" s="4">
        <v>3.2910000000000001E-3</v>
      </c>
      <c r="AR315" s="4">
        <v>3.2391000000000003E-2</v>
      </c>
      <c r="AS315" s="4">
        <v>-9.1699999999999993E-3</v>
      </c>
      <c r="AT315" s="4">
        <v>-5.6980000000000003E-2</v>
      </c>
      <c r="AU315" s="4">
        <v>2.0142E-2</v>
      </c>
      <c r="AV315" s="4">
        <v>2.0820999999999999E-2</v>
      </c>
      <c r="AW315" s="4">
        <v>-4.6190000000000002E-2</v>
      </c>
      <c r="AX315" s="4">
        <v>-8.2979999999999998E-2</v>
      </c>
      <c r="AY315" s="4">
        <v>1.3266999999999999E-2</v>
      </c>
      <c r="AZ315" s="4">
        <v>-1.32E-3</v>
      </c>
    </row>
    <row r="316" spans="1:52" x14ac:dyDescent="0.2">
      <c r="A316" s="6">
        <v>43922</v>
      </c>
      <c r="B316" s="4">
        <v>3.5122E-2</v>
      </c>
      <c r="C316" s="4">
        <v>2.0023952000000001E-2</v>
      </c>
      <c r="D316" s="4">
        <v>3.5409000000000003E-2</v>
      </c>
      <c r="E316" s="4">
        <v>5.293E-3</v>
      </c>
      <c r="F316" s="4">
        <v>2.4074000000000002E-2</v>
      </c>
      <c r="G316" s="4">
        <v>4.3284000000000003E-2</v>
      </c>
      <c r="H316" s="4">
        <v>6.4094999999999999E-2</v>
      </c>
      <c r="I316" s="4">
        <v>4.2229000000000003E-2</v>
      </c>
      <c r="J316" s="4">
        <v>5.7946999999999999E-2</v>
      </c>
      <c r="K316" s="4">
        <v>2.9486999999999999E-2</v>
      </c>
      <c r="L316" s="4">
        <v>4.2048000000000002E-2</v>
      </c>
      <c r="M316" s="4">
        <v>4.3246E-2</v>
      </c>
      <c r="N316" s="4">
        <v>3.7779E-2</v>
      </c>
      <c r="O316" s="4">
        <v>3.4194000000000002E-2</v>
      </c>
      <c r="P316" s="4">
        <v>5.7708000000000002E-2</v>
      </c>
      <c r="Q316" s="4">
        <v>2.4910000000000002E-3</v>
      </c>
      <c r="R316" s="4">
        <v>3.4401000000000001E-2</v>
      </c>
      <c r="S316" s="4">
        <v>2.9318E-2</v>
      </c>
      <c r="T316" s="4">
        <v>5.8840999999999997E-2</v>
      </c>
      <c r="U316" s="4">
        <v>6.4310000000000001E-3</v>
      </c>
      <c r="V316" s="4">
        <v>7.6881000000000005E-2</v>
      </c>
      <c r="W316" s="4">
        <v>3.8100000000000002E-2</v>
      </c>
      <c r="X316" s="4">
        <v>5.5828000000000003E-2</v>
      </c>
      <c r="Y316" s="4">
        <v>4.0521000000000001E-2</v>
      </c>
      <c r="Z316" s="4">
        <v>4.1013000000000001E-2</v>
      </c>
      <c r="AA316" s="4">
        <v>1.6056999999999998E-2</v>
      </c>
      <c r="AB316" s="4">
        <v>1.507E-2</v>
      </c>
      <c r="AC316" s="4">
        <v>-2.111E-2</v>
      </c>
      <c r="AD316" s="4">
        <v>4.9008000000000003E-2</v>
      </c>
      <c r="AE316" s="4">
        <v>4.5393999999999997E-2</v>
      </c>
      <c r="AF316" s="4">
        <v>2.9784999999999999E-2</v>
      </c>
      <c r="AG316" s="4">
        <v>7.7084E-2</v>
      </c>
      <c r="AH316" s="4">
        <v>4.4291999999999998E-2</v>
      </c>
      <c r="AI316" s="4">
        <v>-4.3459999999999999E-2</v>
      </c>
      <c r="AJ316" s="4">
        <v>7.0874000000000006E-2</v>
      </c>
      <c r="AK316" s="4">
        <v>0.11423800000000001</v>
      </c>
      <c r="AL316" s="4">
        <v>6.0187999999999998E-2</v>
      </c>
      <c r="AM316" s="4">
        <v>4.6339999999999999E-2</v>
      </c>
      <c r="AN316" s="4">
        <v>1.1036000000000001E-2</v>
      </c>
      <c r="AO316" s="4">
        <v>-0.11243</v>
      </c>
      <c r="AP316" s="4">
        <v>9.2115000000000002E-2</v>
      </c>
      <c r="AQ316" s="4">
        <v>3.2329999999999998E-2</v>
      </c>
      <c r="AR316" s="4">
        <v>5.4276999999999999E-2</v>
      </c>
      <c r="AS316" s="4">
        <v>1.7434999999999999E-2</v>
      </c>
      <c r="AT316" s="4">
        <v>4.1473000000000003E-2</v>
      </c>
      <c r="AU316" s="4">
        <v>1.3861999999999999E-2</v>
      </c>
      <c r="AV316" s="4">
        <v>1.2048E-2</v>
      </c>
      <c r="AW316" s="4">
        <v>4.0320000000000002E-2</v>
      </c>
      <c r="AX316" s="4">
        <v>2.5493999999999999E-2</v>
      </c>
      <c r="AY316" s="4">
        <v>7.5596999999999998E-2</v>
      </c>
      <c r="AZ316" s="4">
        <v>2.3143E-2</v>
      </c>
    </row>
    <row r="317" spans="1:52" x14ac:dyDescent="0.2">
      <c r="A317" s="6">
        <v>43923</v>
      </c>
      <c r="B317" s="4">
        <v>-2.0330000000000001E-2</v>
      </c>
      <c r="C317" s="4">
        <v>-1.2993222E-2</v>
      </c>
      <c r="D317" s="4">
        <v>-1.191E-2</v>
      </c>
      <c r="E317" s="4">
        <v>-5.423E-2</v>
      </c>
      <c r="F317" s="4">
        <v>-1.2449999999999999E-2</v>
      </c>
      <c r="G317" s="4">
        <v>-3.6299999999999999E-2</v>
      </c>
      <c r="H317" s="4">
        <v>4.1265000000000003E-2</v>
      </c>
      <c r="I317" s="4">
        <v>-1.265E-2</v>
      </c>
      <c r="J317" s="4">
        <v>3.3395000000000001E-2</v>
      </c>
      <c r="K317" s="4">
        <v>-3.891E-2</v>
      </c>
      <c r="L317" s="4">
        <v>-2.8539999999999999E-2</v>
      </c>
      <c r="M317" s="4">
        <v>1.3802E-2</v>
      </c>
      <c r="N317" s="4">
        <v>-4.614E-2</v>
      </c>
      <c r="O317" s="4">
        <v>4.1279999999999997E-3</v>
      </c>
      <c r="P317" s="4">
        <v>-5.8810000000000001E-2</v>
      </c>
      <c r="Q317" s="4">
        <v>-2.49E-3</v>
      </c>
      <c r="R317" s="4">
        <v>-3.5400000000000001E-2</v>
      </c>
      <c r="S317" s="4">
        <v>-2.273E-2</v>
      </c>
      <c r="T317" s="4">
        <v>-5.6090000000000001E-2</v>
      </c>
      <c r="U317" s="4">
        <v>-3.5889999999999998E-2</v>
      </c>
      <c r="V317" s="4">
        <v>-3.0460000000000001E-2</v>
      </c>
      <c r="W317" s="4">
        <v>8.3759999999999998E-3</v>
      </c>
      <c r="X317" s="4">
        <v>-4.1579999999999999E-2</v>
      </c>
      <c r="Y317" s="4">
        <v>-2.1899999999999999E-2</v>
      </c>
      <c r="Z317" s="4">
        <v>-1.443E-2</v>
      </c>
      <c r="AA317" s="4">
        <v>-5.7680000000000002E-2</v>
      </c>
      <c r="AB317" s="4">
        <v>3.9385000000000003E-2</v>
      </c>
      <c r="AC317" s="4">
        <v>7.7299999999999999E-3</v>
      </c>
      <c r="AD317" s="4">
        <v>3.2087999999999998E-2</v>
      </c>
      <c r="AE317" s="4">
        <v>-5.4719999999999998E-2</v>
      </c>
      <c r="AF317" s="4">
        <v>-5.0939999999999999E-2</v>
      </c>
      <c r="AG317" s="4">
        <v>-3.8219999999999997E-2</v>
      </c>
      <c r="AH317" s="4">
        <v>-1.1379999999999999E-2</v>
      </c>
      <c r="AI317" s="4">
        <v>-6.3699999999999998E-3</v>
      </c>
      <c r="AJ317" s="4">
        <v>-2.6669999999999999E-2</v>
      </c>
      <c r="AK317" s="4">
        <v>-2.8819999999999998E-2</v>
      </c>
      <c r="AL317" s="4">
        <v>-4.2810000000000001E-2</v>
      </c>
      <c r="AM317" s="4">
        <v>-2.6769999999999999E-2</v>
      </c>
      <c r="AN317" s="4">
        <v>-6.7250000000000004E-2</v>
      </c>
      <c r="AO317" s="4">
        <v>-2.0070000000000001E-2</v>
      </c>
      <c r="AP317" s="4">
        <v>5.7009999999999998E-2</v>
      </c>
      <c r="AQ317" s="4">
        <v>-4.4450000000000003E-2</v>
      </c>
      <c r="AR317" s="4">
        <v>-1.1390000000000001E-2</v>
      </c>
      <c r="AS317" s="4">
        <v>-3.3480000000000003E-2</v>
      </c>
      <c r="AT317" s="4">
        <v>-1.2579999999999999E-2</v>
      </c>
      <c r="AU317" s="4">
        <v>-4.1149999999999999E-2</v>
      </c>
      <c r="AV317" s="4">
        <v>-4.4069999999999998E-2</v>
      </c>
      <c r="AW317" s="4">
        <v>5.868E-3</v>
      </c>
      <c r="AX317" s="4">
        <v>-6.5599999999999999E-3</v>
      </c>
      <c r="AY317" s="4">
        <v>-5.1000000000000004E-4</v>
      </c>
      <c r="AZ317" s="4">
        <v>-5.5010000000000003E-2</v>
      </c>
    </row>
    <row r="318" spans="1:52" x14ac:dyDescent="0.2">
      <c r="A318" s="6">
        <v>43924</v>
      </c>
      <c r="B318" s="4">
        <v>-1.516E-2</v>
      </c>
      <c r="C318" s="4">
        <v>-3.8567026999999997E-2</v>
      </c>
      <c r="D318" s="4">
        <v>-3.0000000000000001E-3</v>
      </c>
      <c r="E318" s="4">
        <v>-2.2540000000000001E-2</v>
      </c>
      <c r="F318" s="4">
        <v>-2.537E-2</v>
      </c>
      <c r="G318" s="4">
        <v>3.86E-4</v>
      </c>
      <c r="H318" s="4">
        <v>-4.1270000000000001E-2</v>
      </c>
      <c r="I318" s="4">
        <v>1.5952000000000001E-2</v>
      </c>
      <c r="J318" s="4">
        <v>-2.8049999999999999E-2</v>
      </c>
      <c r="K318" s="4">
        <v>-1.8620000000000001E-2</v>
      </c>
      <c r="L318" s="4">
        <v>-4.2909999999999997E-2</v>
      </c>
      <c r="M318" s="4">
        <v>-1.065E-2</v>
      </c>
      <c r="N318" s="4">
        <v>-4.2100000000000002E-3</v>
      </c>
      <c r="O318" s="4">
        <v>-1.359E-2</v>
      </c>
      <c r="P318" s="4">
        <v>-4.9669999999999999E-2</v>
      </c>
      <c r="Q318" s="4">
        <v>-7.5100000000000002E-3</v>
      </c>
      <c r="R318" s="4">
        <v>5.5488999999999997E-2</v>
      </c>
      <c r="S318" s="4">
        <v>-5.7600000000000004E-3</v>
      </c>
      <c r="T318" s="4">
        <v>-3.637E-2</v>
      </c>
      <c r="U318" s="4">
        <v>3.2682999999999997E-2</v>
      </c>
      <c r="V318" s="4">
        <v>-1.9779999999999999E-2</v>
      </c>
      <c r="W318" s="4">
        <v>-4.2599999999999999E-2</v>
      </c>
      <c r="X318" s="4">
        <v>-6.3280000000000003E-2</v>
      </c>
      <c r="Y318" s="4">
        <v>-1.8620000000000001E-2</v>
      </c>
      <c r="Z318" s="4">
        <v>-4.3639999999999998E-2</v>
      </c>
      <c r="AA318" s="4">
        <v>-2.4039999999999999E-2</v>
      </c>
      <c r="AB318" s="4">
        <v>7.7759999999999999E-3</v>
      </c>
      <c r="AC318" s="4">
        <v>-2.0420000000000001E-2</v>
      </c>
      <c r="AD318" s="4">
        <v>2.1029999999999998E-3</v>
      </c>
      <c r="AE318" s="4">
        <v>-4.8009999999999997E-2</v>
      </c>
      <c r="AF318" s="4">
        <v>1.6490000000000001E-2</v>
      </c>
      <c r="AG318" s="4">
        <v>-4.6580000000000003E-2</v>
      </c>
      <c r="AH318" s="4">
        <v>1.7354000000000001E-2</v>
      </c>
      <c r="AI318" s="4">
        <v>2.0645E-2</v>
      </c>
      <c r="AJ318" s="4">
        <v>-1.0869999999999999E-2</v>
      </c>
      <c r="AK318" s="4">
        <v>-6.0260000000000001E-2</v>
      </c>
      <c r="AL318" s="4">
        <v>-3.7819999999999999E-2</v>
      </c>
      <c r="AM318" s="4">
        <v>-7.6499999999999999E-2</v>
      </c>
      <c r="AN318" s="4">
        <v>-2.2419999999999999E-2</v>
      </c>
      <c r="AO318" s="4">
        <v>-4.8219999999999999E-2</v>
      </c>
      <c r="AP318" s="4">
        <v>5.025E-3</v>
      </c>
      <c r="AQ318" s="4">
        <v>-1.0030000000000001E-2</v>
      </c>
      <c r="AR318" s="4">
        <v>-6.3009999999999997E-2</v>
      </c>
      <c r="AS318" s="4">
        <v>-6.5049999999999997E-2</v>
      </c>
      <c r="AT318" s="4">
        <v>-1.5949999999999999E-2</v>
      </c>
      <c r="AU318" s="4">
        <v>4.6053999999999998E-2</v>
      </c>
      <c r="AV318" s="4">
        <v>-2.9850000000000002E-2</v>
      </c>
      <c r="AW318" s="4">
        <v>-3.458E-2</v>
      </c>
      <c r="AX318" s="4">
        <v>-7.6E-3</v>
      </c>
      <c r="AY318" s="4">
        <v>3.5599999999999998E-3</v>
      </c>
      <c r="AZ318" s="4">
        <v>-1.83E-3</v>
      </c>
    </row>
    <row r="319" spans="1:52" x14ac:dyDescent="0.2">
      <c r="A319" s="6">
        <v>43927</v>
      </c>
      <c r="B319" s="4">
        <v>4.2174000000000003E-2</v>
      </c>
      <c r="C319" s="4">
        <v>-1.943635E-3</v>
      </c>
      <c r="D319" s="4">
        <v>2.251E-3</v>
      </c>
      <c r="E319" s="4">
        <v>4.6405000000000002E-2</v>
      </c>
      <c r="F319" s="4">
        <v>5.5730000000000002E-2</v>
      </c>
      <c r="G319" s="4">
        <v>5.8881000000000003E-2</v>
      </c>
      <c r="H319" s="4">
        <v>1.7583000000000001E-2</v>
      </c>
      <c r="I319" s="4">
        <v>4.7014E-2</v>
      </c>
      <c r="J319" s="4">
        <v>3.4937999999999997E-2</v>
      </c>
      <c r="K319" s="4">
        <v>3.8510000000000003E-2</v>
      </c>
      <c r="L319" s="4">
        <v>5.0091999999999998E-2</v>
      </c>
      <c r="M319" s="4">
        <v>2.2416999999999999E-2</v>
      </c>
      <c r="N319" s="4">
        <v>5.8328999999999999E-2</v>
      </c>
      <c r="O319" s="4">
        <v>5.0618999999999997E-2</v>
      </c>
      <c r="P319" s="4">
        <v>4.0821999999999997E-2</v>
      </c>
      <c r="Q319" s="4">
        <v>3.9413999999999998E-2</v>
      </c>
      <c r="R319" s="4">
        <v>6.0624999999999998E-2</v>
      </c>
      <c r="S319" s="4">
        <v>6.2420000000000003E-2</v>
      </c>
      <c r="T319" s="4">
        <v>6.3469999999999999E-2</v>
      </c>
      <c r="U319" s="4">
        <v>2.6963999999999998E-2</v>
      </c>
      <c r="V319" s="4">
        <v>3.5128E-2</v>
      </c>
      <c r="W319" s="4">
        <v>-4.8500000000000001E-3</v>
      </c>
      <c r="X319" s="4">
        <v>5.3802999999999997E-2</v>
      </c>
      <c r="Y319" s="4">
        <v>7.4910000000000003E-3</v>
      </c>
      <c r="Z319" s="4">
        <v>8.7406999999999999E-2</v>
      </c>
      <c r="AA319" s="4">
        <v>5.2988E-2</v>
      </c>
      <c r="AB319" s="4">
        <v>3.5638999999999997E-2</v>
      </c>
      <c r="AC319" s="4">
        <v>5.4481000000000002E-2</v>
      </c>
      <c r="AD319" s="4">
        <v>3.9140000000000001E-2</v>
      </c>
      <c r="AE319" s="4">
        <v>0</v>
      </c>
      <c r="AF319" s="4">
        <v>3.2187E-2</v>
      </c>
      <c r="AG319" s="4">
        <v>6.2898999999999997E-2</v>
      </c>
      <c r="AH319" s="4">
        <v>1.6173E-2</v>
      </c>
      <c r="AI319" s="4">
        <v>7.8950999999999993E-2</v>
      </c>
      <c r="AJ319" s="4">
        <v>4.8009000000000003E-2</v>
      </c>
      <c r="AK319" s="4">
        <v>4.8494000000000002E-2</v>
      </c>
      <c r="AL319" s="4">
        <v>-1.6660000000000001E-2</v>
      </c>
      <c r="AM319" s="4">
        <v>4.0988999999999998E-2</v>
      </c>
      <c r="AN319" s="4">
        <v>2.6640000000000001E-3</v>
      </c>
      <c r="AO319" s="4">
        <v>0.14258199999999999</v>
      </c>
      <c r="AP319" s="4">
        <v>8.1776000000000001E-2</v>
      </c>
      <c r="AQ319" s="4">
        <v>4.0598000000000002E-2</v>
      </c>
      <c r="AR319" s="4">
        <v>8.1917000000000004E-2</v>
      </c>
      <c r="AS319" s="4">
        <v>5.4349999999999997E-3</v>
      </c>
      <c r="AT319" s="4">
        <v>2.8528000000000001E-2</v>
      </c>
      <c r="AU319" s="4">
        <v>-2.9399999999999999E-3</v>
      </c>
      <c r="AV319" s="4">
        <v>5.2742999999999998E-2</v>
      </c>
      <c r="AW319" s="4">
        <v>5.6628999999999999E-2</v>
      </c>
      <c r="AX319" s="4">
        <v>4.5373999999999998E-2</v>
      </c>
      <c r="AY319" s="4">
        <v>6.1519999999999998E-2</v>
      </c>
      <c r="AZ319" s="4">
        <v>5.5252999999999997E-2</v>
      </c>
    </row>
    <row r="320" spans="1:52" x14ac:dyDescent="0.2">
      <c r="A320" s="6">
        <v>43928</v>
      </c>
      <c r="B320" s="4">
        <v>-9.9799999999999993E-3</v>
      </c>
      <c r="C320" s="4">
        <v>5.2119801E-2</v>
      </c>
      <c r="D320" s="4">
        <v>-7.5000000000000002E-4</v>
      </c>
      <c r="E320" s="4">
        <v>-1.3390000000000001E-2</v>
      </c>
      <c r="F320" s="4">
        <v>-4.394E-2</v>
      </c>
      <c r="G320" s="4">
        <v>-6.0810000000000003E-2</v>
      </c>
      <c r="H320" s="4">
        <v>-8.7500000000000008E-3</v>
      </c>
      <c r="I320" s="4">
        <v>-2.8400000000000001E-3</v>
      </c>
      <c r="J320" s="4">
        <v>-3.7609999999999998E-2</v>
      </c>
      <c r="K320" s="4">
        <v>-9.6500000000000006E-3</v>
      </c>
      <c r="L320" s="4">
        <v>-4.3740000000000001E-2</v>
      </c>
      <c r="M320" s="4">
        <v>-1.489E-2</v>
      </c>
      <c r="N320" s="4">
        <v>7.8358999999999998E-2</v>
      </c>
      <c r="O320" s="4">
        <v>-2.504E-2</v>
      </c>
      <c r="P320" s="4">
        <v>1.4341E-2</v>
      </c>
      <c r="Q320" s="4">
        <v>-3.6900000000000002E-2</v>
      </c>
      <c r="R320" s="4">
        <v>1.7668E-2</v>
      </c>
      <c r="S320" s="4">
        <v>-5.45E-3</v>
      </c>
      <c r="T320" s="4">
        <v>2.3779000000000002E-2</v>
      </c>
      <c r="U320" s="4">
        <v>-3.1800000000000002E-2</v>
      </c>
      <c r="V320" s="4">
        <v>-2.5400000000000002E-3</v>
      </c>
      <c r="W320" s="4">
        <v>-3.8899999999999998E-3</v>
      </c>
      <c r="X320" s="4">
        <v>1.8867999999999999E-2</v>
      </c>
      <c r="Y320" s="4">
        <v>-3.7399999999999998E-3</v>
      </c>
      <c r="Z320" s="4">
        <v>4.8789999999999997E-3</v>
      </c>
      <c r="AA320" s="4">
        <v>-2.086E-2</v>
      </c>
      <c r="AB320" s="4">
        <v>2.4482E-2</v>
      </c>
      <c r="AC320" s="4">
        <v>7.2645000000000001E-2</v>
      </c>
      <c r="AD320" s="4">
        <v>-1.4239999999999999E-2</v>
      </c>
      <c r="AE320" s="4">
        <v>4.1739999999999999E-2</v>
      </c>
      <c r="AF320" s="4">
        <v>1.1310000000000001E-3</v>
      </c>
      <c r="AG320" s="4">
        <v>8.2600000000000002E-4</v>
      </c>
      <c r="AH320" s="4">
        <v>2.983E-3</v>
      </c>
      <c r="AI320" s="4">
        <v>-3.2910000000000002E-2</v>
      </c>
      <c r="AJ320" s="4">
        <v>-3.7139999999999999E-2</v>
      </c>
      <c r="AK320" s="4">
        <v>3.4887000000000001E-2</v>
      </c>
      <c r="AL320" s="4">
        <v>5.8441E-2</v>
      </c>
      <c r="AM320" s="4">
        <v>2.7725E-2</v>
      </c>
      <c r="AN320" s="4">
        <v>-1.7799999999999999E-3</v>
      </c>
      <c r="AO320" s="4">
        <v>-2.1800000000000001E-3</v>
      </c>
      <c r="AP320" s="4">
        <v>2.7337E-2</v>
      </c>
      <c r="AQ320" s="4">
        <v>-2.836E-2</v>
      </c>
      <c r="AR320" s="4">
        <v>2.5878999999999999E-2</v>
      </c>
      <c r="AS320" s="4">
        <v>0</v>
      </c>
      <c r="AT320" s="4">
        <v>-2.2120000000000001E-2</v>
      </c>
      <c r="AU320" s="4">
        <v>3.5666000000000003E-2</v>
      </c>
      <c r="AV320" s="4">
        <v>-1.541E-2</v>
      </c>
      <c r="AW320" s="4">
        <v>-3.8339999999999999E-2</v>
      </c>
      <c r="AX320" s="4">
        <v>-2.861E-2</v>
      </c>
      <c r="AY320" s="4">
        <v>1.1863E-2</v>
      </c>
      <c r="AZ320" s="4">
        <v>2.3640999999999999E-2</v>
      </c>
    </row>
    <row r="321" spans="1:52" x14ac:dyDescent="0.2">
      <c r="A321" s="6">
        <v>43929</v>
      </c>
      <c r="B321" s="4">
        <v>-1.1390000000000001E-2</v>
      </c>
      <c r="C321" s="4">
        <v>5.5248759999999997E-3</v>
      </c>
      <c r="D321" s="4">
        <v>-8.2900000000000005E-3</v>
      </c>
      <c r="E321" s="4">
        <v>-5.0259999999999999E-2</v>
      </c>
      <c r="F321" s="4">
        <v>3.8990000000000001E-3</v>
      </c>
      <c r="G321" s="4">
        <v>2.5350000000000001E-2</v>
      </c>
      <c r="H321" s="4">
        <v>-1.7739999999999999E-2</v>
      </c>
      <c r="I321" s="4">
        <v>-1.206E-2</v>
      </c>
      <c r="J321" s="4">
        <v>-3.3529999999999997E-2</v>
      </c>
      <c r="K321" s="4">
        <v>-3.3860000000000001E-2</v>
      </c>
      <c r="L321" s="4">
        <v>-1.48E-3</v>
      </c>
      <c r="M321" s="4">
        <v>8.0920000000000002E-3</v>
      </c>
      <c r="N321" s="4">
        <v>-3.4599999999999999E-2</v>
      </c>
      <c r="O321" s="4">
        <v>-1.6000000000000001E-4</v>
      </c>
      <c r="P321" s="4">
        <v>2.4879999999999999E-2</v>
      </c>
      <c r="Q321" s="4">
        <v>-7.5500000000000003E-3</v>
      </c>
      <c r="R321" s="4">
        <v>-1.4999999999999999E-2</v>
      </c>
      <c r="S321" s="4">
        <v>1.0089000000000001E-2</v>
      </c>
      <c r="T321" s="4">
        <v>2.8316000000000001E-2</v>
      </c>
      <c r="U321" s="4">
        <v>-1.465E-2</v>
      </c>
      <c r="V321" s="4">
        <v>-1.2800000000000001E-2</v>
      </c>
      <c r="W321" s="4">
        <v>3.4519000000000001E-2</v>
      </c>
      <c r="X321" s="4">
        <v>3.6700999999999998E-2</v>
      </c>
      <c r="Y321" s="4">
        <v>3.738E-3</v>
      </c>
      <c r="Z321" s="4">
        <v>4.7479999999999996E-3</v>
      </c>
      <c r="AA321" s="4">
        <v>-4.9570000000000003E-2</v>
      </c>
      <c r="AB321" s="4">
        <v>-1.703E-2</v>
      </c>
      <c r="AC321" s="4">
        <v>1.8003000000000002E-2</v>
      </c>
      <c r="AD321" s="4">
        <v>-4.1099999999999999E-3</v>
      </c>
      <c r="AE321" s="4">
        <v>2.1774000000000002E-2</v>
      </c>
      <c r="AF321" s="4">
        <v>5.6340000000000001E-3</v>
      </c>
      <c r="AG321" s="4">
        <v>-3.1179999999999999E-2</v>
      </c>
      <c r="AH321" s="4">
        <v>-1.545E-2</v>
      </c>
      <c r="AI321" s="4">
        <v>-1.687E-2</v>
      </c>
      <c r="AJ321" s="4">
        <v>4.7502000000000003E-2</v>
      </c>
      <c r="AK321" s="4">
        <v>7.1655999999999997E-2</v>
      </c>
      <c r="AL321" s="4">
        <v>4.2008999999999998E-2</v>
      </c>
      <c r="AM321" s="4">
        <v>7.5222999999999998E-2</v>
      </c>
      <c r="AN321" s="4">
        <v>-1.8380000000000001E-2</v>
      </c>
      <c r="AO321" s="4">
        <v>0.12554899999999999</v>
      </c>
      <c r="AP321" s="4">
        <v>-2.2499999999999998E-3</v>
      </c>
      <c r="AQ321" s="4">
        <v>-7.77E-3</v>
      </c>
      <c r="AR321" s="4">
        <v>-3.6600000000000001E-3</v>
      </c>
      <c r="AS321" s="4">
        <v>-9.9900000000000006E-3</v>
      </c>
      <c r="AT321" s="4">
        <v>-9.6299999999999997E-3</v>
      </c>
      <c r="AU321" s="4">
        <v>4.7239999999999999E-3</v>
      </c>
      <c r="AV321" s="4">
        <v>-5.4239999999999997E-2</v>
      </c>
      <c r="AW321" s="4">
        <v>2.3786999999999999E-2</v>
      </c>
      <c r="AX321" s="4">
        <v>-3.1460000000000002E-2</v>
      </c>
      <c r="AY321" s="4">
        <v>-8.0499999999999999E-3</v>
      </c>
      <c r="AZ321" s="4">
        <v>2.8171000000000002E-2</v>
      </c>
    </row>
    <row r="322" spans="1:52" x14ac:dyDescent="0.2">
      <c r="A322" s="6">
        <v>43930</v>
      </c>
      <c r="B322" s="4">
        <v>3.4826999999999997E-2</v>
      </c>
      <c r="C322" s="4">
        <v>4.6206918999999999E-2</v>
      </c>
      <c r="D322" s="4">
        <v>3.4935000000000001E-2</v>
      </c>
      <c r="E322" s="4">
        <v>6.3652E-2</v>
      </c>
      <c r="F322" s="4">
        <v>6.4963999999999994E-2</v>
      </c>
      <c r="G322" s="4">
        <v>5.0299999999999997E-4</v>
      </c>
      <c r="H322" s="4">
        <v>-2.7210000000000002E-2</v>
      </c>
      <c r="I322" s="4">
        <v>5.731E-3</v>
      </c>
      <c r="J322" s="4">
        <v>7.3460000000000001E-3</v>
      </c>
      <c r="K322" s="4">
        <v>3.2083E-2</v>
      </c>
      <c r="L322" s="4">
        <v>3.5395000000000003E-2</v>
      </c>
      <c r="M322" s="4">
        <v>-1.1220000000000001E-2</v>
      </c>
      <c r="N322" s="4">
        <v>1.7916999999999999E-2</v>
      </c>
      <c r="O322" s="4">
        <v>5.3247000000000003E-2</v>
      </c>
      <c r="P322" s="4">
        <v>1.2739E-2</v>
      </c>
      <c r="Q322" s="4">
        <v>1.2547000000000001E-2</v>
      </c>
      <c r="R322" s="4">
        <v>7.9679999999999994E-3</v>
      </c>
      <c r="S322" s="4">
        <v>6.7910999999999999E-2</v>
      </c>
      <c r="T322" s="4">
        <v>3.0002000000000001E-2</v>
      </c>
      <c r="U322" s="4">
        <v>4.9059999999999998E-3</v>
      </c>
      <c r="V322" s="4">
        <v>4.3868999999999998E-2</v>
      </c>
      <c r="W322" s="4">
        <v>9.3508999999999995E-2</v>
      </c>
      <c r="X322" s="4">
        <v>3.5402000000000003E-2</v>
      </c>
      <c r="Y322" s="4">
        <v>3.7239999999999999E-3</v>
      </c>
      <c r="Z322" s="4">
        <v>6.8741999999999998E-2</v>
      </c>
      <c r="AA322" s="4">
        <v>4.6461000000000002E-2</v>
      </c>
      <c r="AB322" s="4">
        <v>1.1709999999999999E-3</v>
      </c>
      <c r="AC322" s="4">
        <v>-2.2339999999999999E-2</v>
      </c>
      <c r="AD322" s="4">
        <v>4.8202000000000002E-2</v>
      </c>
      <c r="AE322" s="4">
        <v>9.1106000000000006E-2</v>
      </c>
      <c r="AF322" s="4">
        <v>2.3321000000000001E-2</v>
      </c>
      <c r="AG322" s="4">
        <v>4.1367000000000001E-2</v>
      </c>
      <c r="AH322" s="4">
        <v>1.4549999999999999E-3</v>
      </c>
      <c r="AI322" s="4">
        <v>-4.8700000000000002E-3</v>
      </c>
      <c r="AJ322" s="4">
        <v>4.5347999999999999E-2</v>
      </c>
      <c r="AK322" s="4">
        <v>0.10109600000000001</v>
      </c>
      <c r="AL322" s="4">
        <v>3.2381E-2</v>
      </c>
      <c r="AM322" s="4">
        <v>9.0025999999999995E-2</v>
      </c>
      <c r="AN322" s="4">
        <v>3.2936E-2</v>
      </c>
      <c r="AO322" s="4">
        <v>3.7338000000000003E-2</v>
      </c>
      <c r="AP322" s="4">
        <v>3.7573000000000002E-2</v>
      </c>
      <c r="AQ322" s="4">
        <v>1.3289E-2</v>
      </c>
      <c r="AR322" s="4">
        <v>3.5975E-2</v>
      </c>
      <c r="AS322" s="4">
        <v>0.105543</v>
      </c>
      <c r="AT322" s="4">
        <v>1.2821000000000001E-2</v>
      </c>
      <c r="AU322" s="4">
        <v>1.8829999999999999E-3</v>
      </c>
      <c r="AV322" s="4">
        <v>4.5505999999999998E-2</v>
      </c>
      <c r="AW322" s="4">
        <v>3.6387000000000003E-2</v>
      </c>
      <c r="AX322" s="4">
        <v>3.359E-3</v>
      </c>
      <c r="AY322" s="4">
        <v>3.7793E-2</v>
      </c>
      <c r="AZ322" s="4">
        <v>6.6434999999999994E-2</v>
      </c>
    </row>
    <row r="323" spans="1:52" x14ac:dyDescent="0.2">
      <c r="A323" s="8">
        <v>43935</v>
      </c>
      <c r="B323" s="4">
        <v>1.3941E-2</v>
      </c>
      <c r="C323" s="4">
        <v>7.425236E-3</v>
      </c>
      <c r="D323" s="4">
        <v>2.2391999999999999E-2</v>
      </c>
      <c r="E323" s="4">
        <v>1.4406E-2</v>
      </c>
      <c r="F323" s="4">
        <v>3.8448999999999997E-2</v>
      </c>
      <c r="G323" s="4">
        <v>-3.15E-3</v>
      </c>
      <c r="H323" s="4">
        <v>1.5963999999999999E-2</v>
      </c>
      <c r="I323" s="4">
        <v>5.0670000000000003E-3</v>
      </c>
      <c r="J323" s="4">
        <v>3.653E-3</v>
      </c>
      <c r="K323" s="4">
        <v>1.5903E-2</v>
      </c>
      <c r="L323" s="4">
        <v>4.1653000000000003E-2</v>
      </c>
      <c r="M323" s="4">
        <v>2.3545E-2</v>
      </c>
      <c r="N323" s="4">
        <v>4.3882999999999998E-2</v>
      </c>
      <c r="O323" s="4">
        <v>-9.2499999999999995E-3</v>
      </c>
      <c r="P323" s="4">
        <v>-1.06E-2</v>
      </c>
      <c r="Q323" s="4">
        <v>1.9754000000000001E-2</v>
      </c>
      <c r="R323" s="4">
        <v>2.0079E-2</v>
      </c>
      <c r="S323" s="4">
        <v>-2.7060000000000001E-2</v>
      </c>
      <c r="T323" s="4">
        <v>1.4670000000000001E-2</v>
      </c>
      <c r="U323" s="4">
        <v>-1.6299999999999999E-3</v>
      </c>
      <c r="V323" s="4">
        <v>1.3719E-2</v>
      </c>
      <c r="W323" s="4">
        <v>5.9909999999999998E-3</v>
      </c>
      <c r="X323" s="4">
        <v>-8.7299999999999999E-3</v>
      </c>
      <c r="Y323" s="4">
        <v>1.8416999999999999E-2</v>
      </c>
      <c r="Z323" s="4">
        <v>2.2950999999999999E-2</v>
      </c>
      <c r="AA323" s="4">
        <v>2.8205000000000001E-2</v>
      </c>
      <c r="AB323" s="4">
        <v>0.11691600000000001</v>
      </c>
      <c r="AC323" s="4">
        <v>0.13168299999999999</v>
      </c>
      <c r="AD323" s="4">
        <v>2.1339E-2</v>
      </c>
      <c r="AE323" s="4">
        <v>3.3152000000000001E-2</v>
      </c>
      <c r="AF323" s="10"/>
      <c r="AG323" s="4">
        <v>4.7232999999999997E-2</v>
      </c>
      <c r="AH323" s="4">
        <v>1.5980999999999999E-2</v>
      </c>
      <c r="AI323" s="4">
        <v>1.8549E-2</v>
      </c>
      <c r="AJ323" s="4">
        <v>1.4670000000000001E-2</v>
      </c>
      <c r="AK323" s="4">
        <v>-4.8199999999999996E-3</v>
      </c>
      <c r="AL323" s="4">
        <v>2.4213999999999999E-2</v>
      </c>
      <c r="AM323" s="4">
        <v>-3.7100000000000001E-2</v>
      </c>
      <c r="AN323" s="4">
        <v>6.5250000000000002E-2</v>
      </c>
      <c r="AO323" s="4">
        <v>5.2635000000000001E-2</v>
      </c>
      <c r="AP323" s="4">
        <v>-1.091E-2</v>
      </c>
      <c r="AQ323" s="4">
        <v>2.8201E-2</v>
      </c>
      <c r="AR323" s="4">
        <v>3.4726E-2</v>
      </c>
      <c r="AS323" s="4">
        <v>4.965E-2</v>
      </c>
      <c r="AT323" s="4">
        <v>6.3489999999999996E-3</v>
      </c>
      <c r="AU323" s="4">
        <v>9.3629999999999998E-3</v>
      </c>
      <c r="AV323" s="4">
        <v>1.9237000000000001E-2</v>
      </c>
      <c r="AW323" s="4">
        <v>8.2330000000000007E-3</v>
      </c>
      <c r="AX323" s="4">
        <v>2.9083000000000001E-2</v>
      </c>
      <c r="AY323" s="4">
        <v>7.2989999999999999E-3</v>
      </c>
      <c r="AZ323" s="4">
        <v>1.2090999999999999E-2</v>
      </c>
    </row>
    <row r="324" spans="1:52" x14ac:dyDescent="0.2">
      <c r="A324" s="8">
        <v>43936</v>
      </c>
      <c r="B324" s="4">
        <v>-4.6899999999999997E-3</v>
      </c>
      <c r="C324" s="4">
        <v>3.8417015999999998E-2</v>
      </c>
      <c r="D324" s="4">
        <v>-1.6570000000000001E-2</v>
      </c>
      <c r="E324" s="4">
        <v>4.163E-3</v>
      </c>
      <c r="F324" s="4">
        <v>-8.8100000000000001E-3</v>
      </c>
      <c r="G324" s="4">
        <v>1.8494E-2</v>
      </c>
      <c r="H324" s="4">
        <v>-2.2699999999999999E-3</v>
      </c>
      <c r="I324" s="4">
        <v>-7.2899999999999996E-3</v>
      </c>
      <c r="J324" s="4">
        <v>1.7172E-2</v>
      </c>
      <c r="K324" s="4">
        <v>-1.09E-2</v>
      </c>
      <c r="L324" s="4">
        <v>-1.268E-2</v>
      </c>
      <c r="M324" s="4">
        <v>-7.9900000000000006E-3</v>
      </c>
      <c r="N324" s="4">
        <v>2.2114999999999999E-2</v>
      </c>
      <c r="O324" s="4">
        <v>-5.5999999999999999E-3</v>
      </c>
      <c r="P324" s="4">
        <v>9.5490000000000002E-3</v>
      </c>
      <c r="Q324" s="4">
        <v>4.8780000000000004E-3</v>
      </c>
      <c r="R324" s="4">
        <v>-1.4800000000000001E-2</v>
      </c>
      <c r="S324" s="4">
        <v>-2.0219999999999998E-2</v>
      </c>
      <c r="T324" s="4">
        <v>-2.9559999999999999E-2</v>
      </c>
      <c r="U324" s="4">
        <v>-8.2000000000000007E-3</v>
      </c>
      <c r="V324" s="4">
        <v>-3.1140000000000001E-2</v>
      </c>
      <c r="W324" s="4">
        <v>-8.4999999999999995E-4</v>
      </c>
      <c r="X324" s="4">
        <v>-1.77E-2</v>
      </c>
      <c r="Y324" s="4">
        <v>-1.1010000000000001E-2</v>
      </c>
      <c r="Z324" s="4">
        <v>-8.3800000000000003E-3</v>
      </c>
      <c r="AA324" s="4">
        <v>6.0280000000000004E-3</v>
      </c>
      <c r="AB324" s="4">
        <v>1.6858999999999999E-2</v>
      </c>
      <c r="AC324" s="4">
        <v>-8.4100000000000008E-3</v>
      </c>
      <c r="AD324" s="4">
        <v>-2.3300000000000001E-2</v>
      </c>
      <c r="AE324" s="4">
        <v>-3.5970000000000002E-2</v>
      </c>
      <c r="AF324" s="10"/>
      <c r="AG324" s="4">
        <v>-2.5000000000000001E-3</v>
      </c>
      <c r="AH324" s="4">
        <v>-1.163E-2</v>
      </c>
      <c r="AI324" s="4">
        <v>2.7929999999999999E-3</v>
      </c>
      <c r="AJ324" s="4">
        <v>9.6620000000000004E-3</v>
      </c>
      <c r="AK324" s="4">
        <v>2.8573000000000001E-2</v>
      </c>
      <c r="AL324" s="4">
        <v>-1.264E-2</v>
      </c>
      <c r="AM324" s="4">
        <v>1.3651999999999999E-2</v>
      </c>
      <c r="AN324" s="4">
        <v>3.7830999999999997E-2</v>
      </c>
      <c r="AO324" s="4">
        <v>-1.6639999999999999E-2</v>
      </c>
      <c r="AP324" s="4">
        <v>-3.7990000000000003E-2</v>
      </c>
      <c r="AQ324" s="4">
        <v>-1.5089999999999999E-2</v>
      </c>
      <c r="AR324" s="4">
        <v>1.3559999999999999E-2</v>
      </c>
      <c r="AS324" s="4">
        <v>-2.3500000000000001E-3</v>
      </c>
      <c r="AT324" s="4">
        <v>-1.274E-2</v>
      </c>
      <c r="AU324" s="4">
        <v>-2.8E-3</v>
      </c>
      <c r="AV324" s="4">
        <v>1.2290000000000001E-3</v>
      </c>
      <c r="AW324" s="4">
        <v>-3.98E-3</v>
      </c>
      <c r="AX324" s="4">
        <v>1.952E-3</v>
      </c>
      <c r="AY324" s="4">
        <v>-3.61E-2</v>
      </c>
      <c r="AZ324" s="4">
        <v>6.0540000000000004E-3</v>
      </c>
    </row>
    <row r="325" spans="1:52" x14ac:dyDescent="0.2">
      <c r="A325" s="8">
        <v>43937</v>
      </c>
      <c r="B325" s="4">
        <v>-9.2099999999999994E-3</v>
      </c>
      <c r="C325" s="4">
        <v>-6.3534001000000007E-2</v>
      </c>
      <c r="D325" s="4">
        <v>-8.0199999999999994E-3</v>
      </c>
      <c r="E325" s="4">
        <v>-1.6150000000000001E-2</v>
      </c>
      <c r="F325" s="4">
        <v>-1.157E-2</v>
      </c>
      <c r="G325" s="4">
        <v>8.9969999999999998E-3</v>
      </c>
      <c r="H325" s="4">
        <v>3.7824000000000003E-2</v>
      </c>
      <c r="I325" s="4">
        <v>-2.0570000000000001E-2</v>
      </c>
      <c r="J325" s="4">
        <v>2.0400000000000001E-2</v>
      </c>
      <c r="K325" s="4">
        <v>-1.3140000000000001E-2</v>
      </c>
      <c r="L325" s="4">
        <v>-2.16E-3</v>
      </c>
      <c r="M325" s="4">
        <v>1.166E-2</v>
      </c>
      <c r="N325" s="4">
        <v>-4.1079999999999998E-2</v>
      </c>
      <c r="O325" s="4">
        <v>2.1879999999999998E-3</v>
      </c>
      <c r="P325" s="4">
        <v>-3.2190000000000003E-2</v>
      </c>
      <c r="Q325" s="4">
        <v>0</v>
      </c>
      <c r="R325" s="4">
        <v>-1.592E-2</v>
      </c>
      <c r="S325" s="4">
        <v>1.8734000000000001E-2</v>
      </c>
      <c r="T325" s="4">
        <v>-1.2579999999999999E-2</v>
      </c>
      <c r="U325" s="4">
        <v>3.2418000000000002E-2</v>
      </c>
      <c r="V325" s="4">
        <v>-7.1790000000000007E-2</v>
      </c>
      <c r="W325" s="4">
        <v>-1.289E-2</v>
      </c>
      <c r="X325" s="4">
        <v>-1.3480000000000001E-2</v>
      </c>
      <c r="Y325" s="4">
        <v>0</v>
      </c>
      <c r="Z325" s="4">
        <v>-1.9599999999999999E-2</v>
      </c>
      <c r="AA325" s="4">
        <v>-2.1870000000000001E-2</v>
      </c>
      <c r="AB325" s="4">
        <v>1.023E-3</v>
      </c>
      <c r="AC325" s="4">
        <v>-8.4799999999999997E-3</v>
      </c>
      <c r="AD325" s="4">
        <v>-1.984E-2</v>
      </c>
      <c r="AE325" s="4">
        <v>-2.2790000000000001E-2</v>
      </c>
      <c r="AF325" s="4">
        <v>-5.7000000000000002E-3</v>
      </c>
      <c r="AG325" s="4">
        <v>7.8100000000000001E-4</v>
      </c>
      <c r="AH325" s="4">
        <v>-1.379E-2</v>
      </c>
      <c r="AI325" s="4">
        <v>1.6202999999999999E-2</v>
      </c>
      <c r="AJ325" s="4">
        <v>-4.4229999999999998E-2</v>
      </c>
      <c r="AK325" s="4">
        <v>-3.3419999999999998E-2</v>
      </c>
      <c r="AL325" s="4">
        <v>-1.8960000000000001E-2</v>
      </c>
      <c r="AM325" s="4">
        <v>-4.8619999999999997E-2</v>
      </c>
      <c r="AN325" s="4">
        <v>-1.112E-2</v>
      </c>
      <c r="AO325" s="4">
        <v>-6.8430000000000005E-2</v>
      </c>
      <c r="AP325" s="4">
        <v>-3.2410000000000001E-2</v>
      </c>
      <c r="AQ325" s="4">
        <v>5.4140000000000004E-3</v>
      </c>
      <c r="AR325" s="4">
        <v>-3.4250000000000003E-2</v>
      </c>
      <c r="AS325" s="4">
        <v>-4.1570000000000003E-2</v>
      </c>
      <c r="AT325" s="4">
        <v>9.5689999999999994E-3</v>
      </c>
      <c r="AU325" s="4">
        <v>-8.4499999999999992E-3</v>
      </c>
      <c r="AV325" s="4">
        <v>-2.298E-2</v>
      </c>
      <c r="AW325" s="4">
        <v>-3.7200000000000002E-3</v>
      </c>
      <c r="AX325" s="4">
        <v>2.8206999999999999E-2</v>
      </c>
      <c r="AY325" s="4">
        <v>-1.4239999999999999E-2</v>
      </c>
      <c r="AZ325" s="4">
        <v>-4.4099999999999999E-3</v>
      </c>
    </row>
    <row r="326" spans="1:52" x14ac:dyDescent="0.2">
      <c r="A326" s="8">
        <v>43938</v>
      </c>
      <c r="B326" s="4">
        <v>1.3382E-2</v>
      </c>
      <c r="C326" s="4">
        <v>4.7918574999999998E-2</v>
      </c>
      <c r="D326" s="4">
        <v>7.3200000000000001E-4</v>
      </c>
      <c r="E326" s="4">
        <v>-1.2099999999999999E-3</v>
      </c>
      <c r="F326" s="4">
        <v>8.9499999999999996E-4</v>
      </c>
      <c r="G326" s="4">
        <v>1.8238000000000001E-2</v>
      </c>
      <c r="H326" s="4">
        <v>-2.1900000000000001E-3</v>
      </c>
      <c r="I326" s="4">
        <v>1.5789000000000001E-2</v>
      </c>
      <c r="J326" s="4">
        <v>1.6544E-2</v>
      </c>
      <c r="K326" s="4">
        <v>-3.2699999999999999E-3</v>
      </c>
      <c r="L326" s="4">
        <v>-2.6199999999999999E-3</v>
      </c>
      <c r="M326" s="4">
        <v>2.4380000000000001E-3</v>
      </c>
      <c r="N326" s="4">
        <v>4.3698000000000001E-2</v>
      </c>
      <c r="O326" s="4">
        <v>1.0899000000000001E-2</v>
      </c>
      <c r="P326" s="4">
        <v>4.8946000000000003E-2</v>
      </c>
      <c r="Q326" s="4">
        <v>1.2092E-2</v>
      </c>
      <c r="R326" s="4">
        <v>5.3330000000000001E-3</v>
      </c>
      <c r="S326" s="4">
        <v>1.839E-2</v>
      </c>
      <c r="T326" s="4">
        <v>3.7270999999999999E-2</v>
      </c>
      <c r="U326" s="4">
        <v>7.9430000000000004E-3</v>
      </c>
      <c r="V326" s="4">
        <v>3.7060999999999997E-2</v>
      </c>
      <c r="W326" s="4">
        <v>3.3180000000000001E-2</v>
      </c>
      <c r="X326" s="4">
        <v>4.8575E-2</v>
      </c>
      <c r="Y326" s="4">
        <v>-2.239E-2</v>
      </c>
      <c r="Z326" s="4">
        <v>1.4142E-2</v>
      </c>
      <c r="AA326" s="4">
        <v>6.7340000000000004E-3</v>
      </c>
      <c r="AB326" s="4">
        <v>-2.6589999999999999E-2</v>
      </c>
      <c r="AC326" s="4">
        <v>-1.8769999999999998E-2</v>
      </c>
      <c r="AD326" s="4">
        <v>3.5437000000000003E-2</v>
      </c>
      <c r="AE326" s="4">
        <v>6.9569000000000006E-2</v>
      </c>
      <c r="AF326" s="4">
        <v>6.842E-3</v>
      </c>
      <c r="AG326" s="4">
        <v>4.8009000000000003E-2</v>
      </c>
      <c r="AH326" s="4">
        <v>3.2881000000000001E-2</v>
      </c>
      <c r="AI326" s="4">
        <v>6.2519999999999997E-3</v>
      </c>
      <c r="AJ326" s="4">
        <v>3.4570999999999998E-2</v>
      </c>
      <c r="AK326" s="4">
        <v>4.2762000000000001E-2</v>
      </c>
      <c r="AL326" s="4">
        <v>5.0552E-2</v>
      </c>
      <c r="AM326" s="4">
        <v>8.1957000000000002E-2</v>
      </c>
      <c r="AN326" s="4">
        <v>8.352E-3</v>
      </c>
      <c r="AO326" s="4">
        <v>6.3699000000000006E-2</v>
      </c>
      <c r="AP326" s="4">
        <v>9.3679999999999996E-3</v>
      </c>
      <c r="AQ326" s="4">
        <v>6.4590000000000003E-3</v>
      </c>
      <c r="AR326" s="4">
        <v>2.7493E-2</v>
      </c>
      <c r="AS326" s="4">
        <v>6.4794000000000004E-2</v>
      </c>
      <c r="AT326" s="4">
        <v>3.1700000000000001E-3</v>
      </c>
      <c r="AU326" s="4">
        <v>-1.6150000000000001E-2</v>
      </c>
      <c r="AV326" s="4">
        <v>-3.15E-3</v>
      </c>
      <c r="AW326" s="4">
        <v>1.5865000000000001E-2</v>
      </c>
      <c r="AX326" s="4">
        <v>4.1000000000000003E-3</v>
      </c>
      <c r="AY326" s="4">
        <v>7.6189999999999999E-3</v>
      </c>
      <c r="AZ326" s="4">
        <v>-4.4299999999999999E-3</v>
      </c>
    </row>
    <row r="327" spans="1:52" x14ac:dyDescent="0.2">
      <c r="A327" s="8">
        <v>43941</v>
      </c>
      <c r="B327" s="4">
        <v>-2.5909999999999999E-2</v>
      </c>
      <c r="C327" s="4">
        <v>-1.0260885000000001E-2</v>
      </c>
      <c r="D327" s="4">
        <v>-5.13E-3</v>
      </c>
      <c r="E327" s="4">
        <v>-2.5069999999999999E-2</v>
      </c>
      <c r="F327" s="4">
        <v>-2.7199999999999998E-2</v>
      </c>
      <c r="G327" s="4">
        <v>-2.8230000000000002E-2</v>
      </c>
      <c r="H327" s="4">
        <v>-2.1900000000000001E-3</v>
      </c>
      <c r="I327" s="4">
        <v>-1.482E-2</v>
      </c>
      <c r="J327" s="4">
        <v>-6.0519999999999997E-2</v>
      </c>
      <c r="K327" s="4">
        <v>-1.951E-2</v>
      </c>
      <c r="L327" s="4">
        <v>-4.5469999999999997E-2</v>
      </c>
      <c r="M327" s="4">
        <v>-1.41E-2</v>
      </c>
      <c r="N327" s="4">
        <v>-2.742E-2</v>
      </c>
      <c r="O327" s="4">
        <v>-3.9149999999999997E-2</v>
      </c>
      <c r="P327" s="4">
        <v>-4.5679999999999998E-2</v>
      </c>
      <c r="Q327" s="4">
        <v>4.0051999999999997E-2</v>
      </c>
      <c r="R327" s="4">
        <v>6.1859999999999997E-3</v>
      </c>
      <c r="S327" s="4">
        <v>-3.8640000000000001E-2</v>
      </c>
      <c r="T327" s="4">
        <v>-5.5149999999999998E-2</v>
      </c>
      <c r="U327" s="4">
        <v>-3.7069999999999999E-2</v>
      </c>
      <c r="V327" s="4">
        <v>-3.8679999999999999E-2</v>
      </c>
      <c r="W327" s="4">
        <v>-6.8400000000000002E-2</v>
      </c>
      <c r="X327" s="4">
        <v>-4.4060000000000002E-2</v>
      </c>
      <c r="Y327" s="4">
        <v>-1.521E-2</v>
      </c>
      <c r="Z327" s="4">
        <v>-2.3900000000000002E-3</v>
      </c>
      <c r="AA327" s="4">
        <v>-2.4080000000000001E-2</v>
      </c>
      <c r="AB327" s="4">
        <v>-3.8170000000000003E-2</v>
      </c>
      <c r="AC327" s="4">
        <v>-1.5910000000000001E-2</v>
      </c>
      <c r="AD327" s="4">
        <v>-5.568E-2</v>
      </c>
      <c r="AE327" s="4">
        <v>-3.5569999999999997E-2</v>
      </c>
      <c r="AF327" s="4">
        <v>-3.3509999999999998E-2</v>
      </c>
      <c r="AG327" s="4">
        <v>-2.562E-2</v>
      </c>
      <c r="AH327" s="4">
        <v>-2.8709999999999999E-2</v>
      </c>
      <c r="AI327" s="4">
        <v>-5.0800000000000003E-3</v>
      </c>
      <c r="AJ327" s="4">
        <v>-3.4569999999999997E-2</v>
      </c>
      <c r="AK327" s="4">
        <v>0</v>
      </c>
      <c r="AL327" s="4">
        <v>-1.24E-2</v>
      </c>
      <c r="AM327" s="4">
        <v>-6.0830000000000002E-2</v>
      </c>
      <c r="AN327" s="4">
        <v>9.4599999999999997E-3</v>
      </c>
      <c r="AO327" s="4">
        <v>-4.8999999999999998E-4</v>
      </c>
      <c r="AP327" s="4">
        <v>-3.8010000000000002E-2</v>
      </c>
      <c r="AQ327" s="4">
        <v>-2.9399999999999999E-2</v>
      </c>
      <c r="AR327" s="4">
        <v>0</v>
      </c>
      <c r="AS327" s="4">
        <v>-1.387E-2</v>
      </c>
      <c r="AT327" s="4">
        <v>-2.24E-2</v>
      </c>
      <c r="AU327" s="4">
        <v>-1.35E-2</v>
      </c>
      <c r="AV327" s="4">
        <v>-2.23E-2</v>
      </c>
      <c r="AW327" s="4">
        <v>-3.0360000000000002E-2</v>
      </c>
      <c r="AX327" s="4">
        <v>-7.2700000000000004E-3</v>
      </c>
      <c r="AY327" s="4">
        <v>-4.512E-2</v>
      </c>
      <c r="AZ327" s="4">
        <v>-1.0580000000000001E-2</v>
      </c>
    </row>
    <row r="328" spans="1:52" x14ac:dyDescent="0.2">
      <c r="A328" s="8">
        <v>43942</v>
      </c>
      <c r="B328" s="4">
        <v>-2.3810000000000001E-2</v>
      </c>
      <c r="C328" s="4">
        <v>-4.3475562000000002E-2</v>
      </c>
      <c r="D328" s="4">
        <v>-2.0049999999999998E-2</v>
      </c>
      <c r="E328" s="4">
        <v>-2.1909999999999999E-2</v>
      </c>
      <c r="F328" s="4">
        <v>-3.6800000000000001E-3</v>
      </c>
      <c r="G328" s="4">
        <v>9.9880000000000004E-3</v>
      </c>
      <c r="H328" s="4">
        <v>-1.993E-2</v>
      </c>
      <c r="I328" s="4">
        <v>-2.53E-2</v>
      </c>
      <c r="J328" s="4">
        <v>-2.7910000000000001E-2</v>
      </c>
      <c r="K328" s="4">
        <v>-2.1100000000000001E-2</v>
      </c>
      <c r="L328" s="4">
        <v>-2.3619999999999999E-2</v>
      </c>
      <c r="M328" s="4">
        <v>-1.242E-2</v>
      </c>
      <c r="N328" s="4">
        <v>-2.6349999999999998E-2</v>
      </c>
      <c r="O328" s="4">
        <v>-2.93E-2</v>
      </c>
      <c r="P328" s="4">
        <v>-4.2180000000000002E-2</v>
      </c>
      <c r="Q328" s="4">
        <v>-6.9499999999999996E-3</v>
      </c>
      <c r="R328" s="4">
        <v>-2.2270000000000002E-2</v>
      </c>
      <c r="S328" s="4">
        <v>-4.4929999999999998E-2</v>
      </c>
      <c r="T328" s="4">
        <v>-3.6749999999999998E-2</v>
      </c>
      <c r="U328" s="4">
        <v>-2.3259999999999999E-2</v>
      </c>
      <c r="V328" s="4">
        <v>-3.295E-2</v>
      </c>
      <c r="W328" s="4">
        <v>-3.279E-2</v>
      </c>
      <c r="X328" s="4">
        <v>-3.6700000000000003E-2</v>
      </c>
      <c r="Y328" s="4">
        <v>-1.934E-2</v>
      </c>
      <c r="Z328" s="4">
        <v>-1.7829999999999999E-2</v>
      </c>
      <c r="AA328" s="4">
        <v>-2.2759999999999999E-2</v>
      </c>
      <c r="AB328" s="4">
        <v>5.8009999999999997E-3</v>
      </c>
      <c r="AC328" s="4">
        <v>4.0854000000000001E-2</v>
      </c>
      <c r="AD328" s="4">
        <v>-2.6939999999999999E-2</v>
      </c>
      <c r="AE328" s="4">
        <v>0</v>
      </c>
      <c r="AF328" s="4">
        <v>-5.4330000000000003E-2</v>
      </c>
      <c r="AG328" s="4">
        <v>-1.865E-2</v>
      </c>
      <c r="AH328" s="4">
        <v>-2.1139999999999999E-2</v>
      </c>
      <c r="AI328" s="4">
        <v>-7.7999999999999999E-4</v>
      </c>
      <c r="AJ328" s="4">
        <v>-6.2199999999999998E-2</v>
      </c>
      <c r="AK328" s="4">
        <v>-2.3529999999999999E-2</v>
      </c>
      <c r="AL328" s="4">
        <v>-4.0620000000000003E-2</v>
      </c>
      <c r="AM328" s="4">
        <v>-1.7579999999999998E-2</v>
      </c>
      <c r="AN328" s="4">
        <v>3.9150000000000001E-3</v>
      </c>
      <c r="AO328" s="4">
        <v>-6.1809999999999997E-2</v>
      </c>
      <c r="AP328" s="4">
        <v>-2.9489999999999999E-2</v>
      </c>
      <c r="AQ328" s="4">
        <v>-4.4299999999999999E-3</v>
      </c>
      <c r="AR328" s="4">
        <v>-2.7490000000000001E-2</v>
      </c>
      <c r="AS328" s="4">
        <v>-4.199E-2</v>
      </c>
      <c r="AT328" s="4">
        <v>-1.6310000000000002E-2</v>
      </c>
      <c r="AU328" s="4">
        <v>-2.9559999999999999E-2</v>
      </c>
      <c r="AV328" s="4">
        <v>-2.281E-2</v>
      </c>
      <c r="AW328" s="4">
        <v>-1.6629999999999999E-2</v>
      </c>
      <c r="AX328" s="4">
        <v>-3.058E-2</v>
      </c>
      <c r="AY328" s="4">
        <v>-1.299E-2</v>
      </c>
      <c r="AZ328" s="4">
        <v>-3.8949999999999999E-2</v>
      </c>
    </row>
    <row r="329" spans="1:52" x14ac:dyDescent="0.2">
      <c r="A329" s="8">
        <v>43943</v>
      </c>
      <c r="B329" s="4">
        <v>2.31E-4</v>
      </c>
      <c r="C329" s="4">
        <v>-3.5171472000000002E-2</v>
      </c>
      <c r="D329" s="4">
        <v>-1.9699999999999999E-2</v>
      </c>
      <c r="E329" s="4">
        <v>1.3828E-2</v>
      </c>
      <c r="F329" s="4">
        <v>6.437E-3</v>
      </c>
      <c r="G329" s="4">
        <v>7.8220000000000008E-3</v>
      </c>
      <c r="H329" s="4">
        <v>2.4310999999999999E-2</v>
      </c>
      <c r="I329" s="4">
        <v>-3.6600000000000001E-2</v>
      </c>
      <c r="J329" s="4">
        <v>1.4982000000000001E-2</v>
      </c>
      <c r="K329" s="4">
        <v>1.0519000000000001E-2</v>
      </c>
      <c r="L329" s="4">
        <v>4.241E-3</v>
      </c>
      <c r="M329" s="4">
        <v>1.1187000000000001E-2</v>
      </c>
      <c r="N329" s="4">
        <v>-2.1409999999999998E-2</v>
      </c>
      <c r="O329" s="4">
        <v>2.0525000000000002E-2</v>
      </c>
      <c r="P329" s="4">
        <v>-3.4099999999999998E-3</v>
      </c>
      <c r="Q329" s="4">
        <v>-9.3500000000000007E-3</v>
      </c>
      <c r="R329" s="4">
        <v>-1.3610000000000001E-2</v>
      </c>
      <c r="S329" s="4">
        <v>2.504E-2</v>
      </c>
      <c r="T329" s="4">
        <v>-5.3600000000000002E-3</v>
      </c>
      <c r="U329" s="4">
        <v>-1.524E-2</v>
      </c>
      <c r="V329" s="4">
        <v>1.5513000000000001E-2</v>
      </c>
      <c r="W329" s="4">
        <v>-1.8689999999999998E-2</v>
      </c>
      <c r="X329" s="4">
        <v>-2.3640000000000001E-2</v>
      </c>
      <c r="Y329" s="4">
        <v>7.7819999999999999E-3</v>
      </c>
      <c r="Z329" s="4">
        <v>-5.0899999999999999E-3</v>
      </c>
      <c r="AA329" s="4">
        <v>1.6487000000000002E-2</v>
      </c>
      <c r="AB329" s="4">
        <v>-9.0799999999999995E-3</v>
      </c>
      <c r="AC329" s="4">
        <v>-2.1000000000000001E-2</v>
      </c>
      <c r="AD329" s="4">
        <v>-1.695E-2</v>
      </c>
      <c r="AE329" s="4">
        <v>-6.6210000000000005E-2</v>
      </c>
      <c r="AF329" s="4">
        <v>-1.626E-2</v>
      </c>
      <c r="AG329" s="10"/>
      <c r="AH329" s="4">
        <v>-2.23E-2</v>
      </c>
      <c r="AI329" s="4">
        <v>-1.9789999999999999E-2</v>
      </c>
      <c r="AJ329" s="4">
        <v>-3.261E-2</v>
      </c>
      <c r="AK329" s="4">
        <v>-9.5700000000000004E-3</v>
      </c>
      <c r="AL329" s="4">
        <v>9.2390000000000007E-3</v>
      </c>
      <c r="AM329" s="4">
        <v>-5.466E-2</v>
      </c>
      <c r="AN329" s="4">
        <v>-2.0930000000000001E-2</v>
      </c>
      <c r="AO329" s="4">
        <v>6.0173999999999998E-2</v>
      </c>
      <c r="AP329" s="4">
        <v>-5.0000000000000001E-3</v>
      </c>
      <c r="AQ329" s="4">
        <v>1.1037999999999999E-2</v>
      </c>
      <c r="AR329" s="4">
        <v>-2.827E-2</v>
      </c>
      <c r="AS329" s="4">
        <v>4.0369999999999998E-3</v>
      </c>
      <c r="AT329" s="4">
        <v>-3.29E-3</v>
      </c>
      <c r="AU329" s="4">
        <v>4.9880000000000002E-3</v>
      </c>
      <c r="AV329" s="4">
        <v>1.1143999999999999E-2</v>
      </c>
      <c r="AW329" s="4">
        <v>4.1159999999999999E-3</v>
      </c>
      <c r="AX329" s="4">
        <v>7.8150000000000008E-3</v>
      </c>
      <c r="AY329" s="4">
        <v>-1.469E-2</v>
      </c>
      <c r="AZ329" s="4">
        <v>5.0530000000000002E-3</v>
      </c>
    </row>
    <row r="330" spans="1:52" x14ac:dyDescent="0.2">
      <c r="A330" s="8">
        <v>43944</v>
      </c>
      <c r="B330" s="4">
        <v>-1.9499999999999999E-3</v>
      </c>
      <c r="C330" s="4">
        <v>1.4309037E-2</v>
      </c>
      <c r="D330" s="4">
        <v>-1.5299999999999999E-3</v>
      </c>
      <c r="E330" s="4">
        <v>-6.2E-4</v>
      </c>
      <c r="F330" s="4">
        <v>9.1600000000000004E-4</v>
      </c>
      <c r="G330" s="4">
        <v>-1.4599999999999999E-3</v>
      </c>
      <c r="H330" s="4">
        <v>-2.879E-2</v>
      </c>
      <c r="I330" s="4">
        <v>2.6568000000000001E-2</v>
      </c>
      <c r="J330" s="4">
        <v>2.206E-2</v>
      </c>
      <c r="K330" s="4">
        <v>-7.11E-3</v>
      </c>
      <c r="L330" s="4">
        <v>-1.4449999999999999E-2</v>
      </c>
      <c r="M330" s="4">
        <v>-7.4400000000000004E-3</v>
      </c>
      <c r="N330" s="4">
        <v>4.6930000000000001E-3</v>
      </c>
      <c r="O330" s="4">
        <v>-2.0590000000000001E-2</v>
      </c>
      <c r="P330" s="4">
        <v>-3.4199999999999999E-3</v>
      </c>
      <c r="Q330" s="4">
        <v>-4.7099999999999998E-3</v>
      </c>
      <c r="R330" s="4">
        <v>1.0899000000000001E-2</v>
      </c>
      <c r="S330" s="4">
        <v>-7.7600000000000004E-3</v>
      </c>
      <c r="T330" s="4">
        <v>-1.081E-2</v>
      </c>
      <c r="U330" s="4">
        <v>-3.4199999999999999E-3</v>
      </c>
      <c r="V330" s="4">
        <v>1.6479999999999999E-3</v>
      </c>
      <c r="W330" s="4">
        <v>-2.8709999999999999E-2</v>
      </c>
      <c r="X330" s="4">
        <v>-4.7999999999999996E-3</v>
      </c>
      <c r="Y330" s="4">
        <v>1.5384999999999999E-2</v>
      </c>
      <c r="Z330" s="4">
        <v>-9.6500000000000006E-3</v>
      </c>
      <c r="AA330" s="4">
        <v>-1.1390000000000001E-2</v>
      </c>
      <c r="AB330" s="4">
        <v>3.8294000000000002E-2</v>
      </c>
      <c r="AC330" s="4">
        <v>4.7591000000000001E-2</v>
      </c>
      <c r="AD330" s="4">
        <v>8.5109999999999995E-3</v>
      </c>
      <c r="AE330" s="4">
        <v>-5.9699999999999996E-3</v>
      </c>
      <c r="AF330" s="4">
        <v>2.519E-3</v>
      </c>
      <c r="AG330" s="10"/>
      <c r="AH330" s="4">
        <v>1.005E-2</v>
      </c>
      <c r="AI330" s="4">
        <v>5.5799999999999999E-3</v>
      </c>
      <c r="AJ330" s="4">
        <v>2.1859E-2</v>
      </c>
      <c r="AK330" s="4">
        <v>-3.4229999999999997E-2</v>
      </c>
      <c r="AL330" s="4">
        <v>-2.4199999999999999E-2</v>
      </c>
      <c r="AM330" s="4">
        <v>-1.5089999999999999E-2</v>
      </c>
      <c r="AN330" s="4">
        <v>-2.3999999999999998E-3</v>
      </c>
      <c r="AO330" s="4">
        <v>1.4009000000000001E-2</v>
      </c>
      <c r="AP330" s="4">
        <v>6.5477999999999995E-2</v>
      </c>
      <c r="AQ330" s="4">
        <v>-9.9299999999999996E-3</v>
      </c>
      <c r="AR330" s="4">
        <v>-7.1900000000000002E-3</v>
      </c>
      <c r="AS330" s="4">
        <v>6.4260000000000003E-3</v>
      </c>
      <c r="AT330" s="4">
        <v>-3.31E-3</v>
      </c>
      <c r="AU330" s="4">
        <v>-2.5190000000000001E-2</v>
      </c>
      <c r="AV330" s="4">
        <v>-3.9199999999999999E-3</v>
      </c>
      <c r="AW330" s="4">
        <v>1.0950000000000001E-3</v>
      </c>
      <c r="AX330" s="4">
        <v>-4.2300000000000003E-3</v>
      </c>
      <c r="AY330" s="4">
        <v>2.0202999999999999E-2</v>
      </c>
      <c r="AZ330" s="4">
        <v>4.3670000000000002E-3</v>
      </c>
    </row>
    <row r="331" spans="1:52" x14ac:dyDescent="0.2">
      <c r="A331" s="8">
        <v>43945</v>
      </c>
      <c r="B331" s="4">
        <v>5.8910000000000004E-3</v>
      </c>
      <c r="C331" s="4">
        <v>-1.1523520000000001E-2</v>
      </c>
      <c r="D331" s="4">
        <v>-9.2399999999999999E-3</v>
      </c>
      <c r="E331" s="4">
        <v>6.2399999999999999E-4</v>
      </c>
      <c r="F331" s="4">
        <v>7.2989999999999999E-3</v>
      </c>
      <c r="G331" s="4">
        <v>-6.4799999999999996E-3</v>
      </c>
      <c r="H331" s="4">
        <v>1.1173000000000001E-2</v>
      </c>
      <c r="I331" s="4">
        <v>2.6207999999999999E-2</v>
      </c>
      <c r="J331" s="4">
        <v>-1.9279999999999999E-2</v>
      </c>
      <c r="K331" s="4">
        <v>8.4999999999999995E-4</v>
      </c>
      <c r="L331" s="4">
        <v>-4.4999999999999999E-4</v>
      </c>
      <c r="M331" s="4">
        <v>4.9690000000000003E-3</v>
      </c>
      <c r="N331" s="4">
        <v>1.6712999999999999E-2</v>
      </c>
      <c r="O331" s="4">
        <v>2.2824000000000001E-2</v>
      </c>
      <c r="P331" s="4">
        <v>-2.2899999999999999E-3</v>
      </c>
      <c r="Q331" s="4">
        <v>0</v>
      </c>
      <c r="R331" s="4">
        <v>3.3751000000000003E-2</v>
      </c>
      <c r="S331" s="4">
        <v>8.5299999999999994E-3</v>
      </c>
      <c r="T331" s="4">
        <v>5.4200000000000003E-3</v>
      </c>
      <c r="U331" s="4">
        <v>3.4190000000000002E-3</v>
      </c>
      <c r="V331" s="4">
        <v>-2.2759999999999999E-2</v>
      </c>
      <c r="W331" s="4">
        <v>-9.7000000000000005E-4</v>
      </c>
      <c r="X331" s="4">
        <v>-9.6600000000000002E-3</v>
      </c>
      <c r="Y331" s="4">
        <v>-3.82E-3</v>
      </c>
      <c r="Z331" s="4">
        <v>-2.0320000000000001E-2</v>
      </c>
      <c r="AA331" s="4">
        <v>2.5409999999999999E-3</v>
      </c>
      <c r="AB331" s="4">
        <v>1.7539999999999999E-3</v>
      </c>
      <c r="AC331" s="4">
        <v>-1.1310000000000001E-2</v>
      </c>
      <c r="AD331" s="4">
        <v>2.5106E-2</v>
      </c>
      <c r="AE331" s="4">
        <v>1.4859000000000001E-2</v>
      </c>
      <c r="AF331" s="4">
        <v>-7.5799999999999999E-3</v>
      </c>
      <c r="AG331" s="4">
        <v>2.3192000000000001E-2</v>
      </c>
      <c r="AH331" s="4">
        <v>1.4659E-2</v>
      </c>
      <c r="AI331" s="4">
        <v>-1.0789999999999999E-2</v>
      </c>
      <c r="AJ331" s="4">
        <v>0</v>
      </c>
      <c r="AK331" s="4">
        <v>0</v>
      </c>
      <c r="AL331" s="4">
        <v>-1.7739999999999999E-2</v>
      </c>
      <c r="AM331" s="4">
        <v>1.1342E-2</v>
      </c>
      <c r="AN331" s="4">
        <v>-2.102E-2</v>
      </c>
      <c r="AO331" s="4">
        <v>3.0690000000000001E-3</v>
      </c>
      <c r="AP331" s="4">
        <v>1.8605E-2</v>
      </c>
      <c r="AQ331" s="4">
        <v>-1.115E-2</v>
      </c>
      <c r="AR331" s="4">
        <v>-7.2500000000000004E-3</v>
      </c>
      <c r="AS331" s="4">
        <v>-1.208E-2</v>
      </c>
      <c r="AT331" s="4">
        <v>9.8849999999999997E-3</v>
      </c>
      <c r="AU331" s="4">
        <v>-9.2300000000000004E-3</v>
      </c>
      <c r="AV331" s="4">
        <v>3.2669999999999999E-3</v>
      </c>
      <c r="AW331" s="4">
        <v>2.4589999999999998E-3</v>
      </c>
      <c r="AX331" s="4">
        <v>-6.8599999999999998E-3</v>
      </c>
      <c r="AY331" s="4">
        <v>1.7840000000000002E-2</v>
      </c>
      <c r="AZ331" s="4">
        <v>5.2680000000000001E-3</v>
      </c>
    </row>
    <row r="332" spans="1:52" x14ac:dyDescent="0.2">
      <c r="A332" s="8">
        <v>43948</v>
      </c>
      <c r="B332" s="4">
        <v>1.1981E-2</v>
      </c>
      <c r="C332" s="4">
        <v>1.8374425999999999E-2</v>
      </c>
      <c r="D332" s="4">
        <v>2.2936999999999999E-2</v>
      </c>
      <c r="E332" s="4">
        <v>-2.3369999999999998E-2</v>
      </c>
      <c r="F332" s="4">
        <v>2.9558999999999998E-2</v>
      </c>
      <c r="G332" s="4">
        <v>2.4605999999999999E-2</v>
      </c>
      <c r="H332" s="4">
        <v>1.1050000000000001E-2</v>
      </c>
      <c r="I332" s="4">
        <v>-1.31E-3</v>
      </c>
      <c r="J332" s="4">
        <v>4.0858999999999999E-2</v>
      </c>
      <c r="K332" s="4">
        <v>0</v>
      </c>
      <c r="L332" s="4">
        <v>2.9246000000000001E-2</v>
      </c>
      <c r="M332" s="4">
        <v>4.9439999999999996E-3</v>
      </c>
      <c r="N332" s="4">
        <v>2.4558E-2</v>
      </c>
      <c r="O332" s="4">
        <v>2.5954999999999999E-2</v>
      </c>
      <c r="P332" s="4">
        <v>2.3743E-2</v>
      </c>
      <c r="Q332" s="4">
        <v>9.3900000000000008E-3</v>
      </c>
      <c r="R332" s="4">
        <v>8.7299999999999997E-4</v>
      </c>
      <c r="S332" s="4">
        <v>3.2665E-2</v>
      </c>
      <c r="T332" s="4">
        <v>4.4921999999999997E-2</v>
      </c>
      <c r="U332" s="4">
        <v>1.0187E-2</v>
      </c>
      <c r="V332" s="4">
        <v>4.4476000000000002E-2</v>
      </c>
      <c r="W332" s="4">
        <v>3.7199999999999997E-2</v>
      </c>
      <c r="X332" s="4">
        <v>1.9231000000000002E-2</v>
      </c>
      <c r="Y332" s="4">
        <v>3.0190999999999999E-2</v>
      </c>
      <c r="Z332" s="4">
        <v>4.1138000000000001E-2</v>
      </c>
      <c r="AA332" s="10"/>
      <c r="AB332" s="4">
        <v>-1.75E-3</v>
      </c>
      <c r="AC332" s="4">
        <v>2.9139000000000002E-2</v>
      </c>
      <c r="AD332" s="4">
        <v>2.0451E-2</v>
      </c>
      <c r="AE332" s="4">
        <v>4.3297000000000002E-2</v>
      </c>
      <c r="AF332" s="4">
        <v>-1.0189999999999999E-2</v>
      </c>
      <c r="AG332" s="4">
        <v>3.6304000000000003E-2</v>
      </c>
      <c r="AH332" s="4">
        <v>-3.0999999999999999E-3</v>
      </c>
      <c r="AI332" s="4">
        <v>9.9939999999999994E-3</v>
      </c>
      <c r="AJ332" s="4">
        <v>2.6668000000000001E-2</v>
      </c>
      <c r="AK332" s="4">
        <v>3.9029000000000001E-2</v>
      </c>
      <c r="AL332" s="4">
        <v>3.5797000000000002E-2</v>
      </c>
      <c r="AM332" s="4">
        <v>3.3274999999999999E-2</v>
      </c>
      <c r="AN332" s="4">
        <v>5.8700000000000002E-2</v>
      </c>
      <c r="AO332" s="4">
        <v>2.4531000000000001E-2</v>
      </c>
      <c r="AP332" s="4">
        <v>-2.31E-3</v>
      </c>
      <c r="AQ332" s="4">
        <v>-4.4900000000000001E-3</v>
      </c>
      <c r="AR332" s="4">
        <v>3.9220999999999999E-2</v>
      </c>
      <c r="AS332" s="4">
        <v>3.5818000000000003E-2</v>
      </c>
      <c r="AT332" s="4">
        <v>9.7879999999999998E-3</v>
      </c>
      <c r="AU332" s="4">
        <v>-1.8710000000000001E-2</v>
      </c>
      <c r="AV332" s="4">
        <v>-4.4690000000000001E-2</v>
      </c>
      <c r="AW332" s="4">
        <v>2.6121999999999999E-2</v>
      </c>
      <c r="AX332" s="4">
        <v>2.1735999999999998E-2</v>
      </c>
      <c r="AY332" s="4">
        <v>-8.8800000000000007E-3</v>
      </c>
      <c r="AZ332" s="4">
        <v>4.8083000000000001E-2</v>
      </c>
    </row>
    <row r="333" spans="1:52" x14ac:dyDescent="0.2">
      <c r="A333" s="8">
        <v>43949</v>
      </c>
      <c r="B333" s="4">
        <v>-3.2200000000000002E-3</v>
      </c>
      <c r="C333" s="4">
        <v>4.1022247999999997E-2</v>
      </c>
      <c r="D333" s="4">
        <v>2.0202999999999999E-2</v>
      </c>
      <c r="E333" s="4">
        <v>3.1900000000000001E-3</v>
      </c>
      <c r="F333" s="4">
        <v>-9.7599999999999996E-3</v>
      </c>
      <c r="G333" s="4">
        <v>-6.2500000000000003E-3</v>
      </c>
      <c r="H333" s="4">
        <v>-1.55E-2</v>
      </c>
      <c r="I333" s="4">
        <v>-3.3E-4</v>
      </c>
      <c r="J333" s="4">
        <v>-2.4309999999999998E-2</v>
      </c>
      <c r="K333" s="4">
        <v>-4.5999999999999999E-3</v>
      </c>
      <c r="L333" s="4">
        <v>7.2329999999999998E-3</v>
      </c>
      <c r="M333" s="4">
        <v>6.1600000000000001E-4</v>
      </c>
      <c r="N333" s="4">
        <v>-7.2100000000000003E-3</v>
      </c>
      <c r="O333" s="4">
        <v>-5.6100000000000004E-3</v>
      </c>
      <c r="P333" s="4">
        <v>-5.5999999999999999E-3</v>
      </c>
      <c r="Q333" s="4">
        <v>-1.175E-2</v>
      </c>
      <c r="R333" s="4">
        <v>0</v>
      </c>
      <c r="S333" s="4">
        <v>-2.0389999999999998E-2</v>
      </c>
      <c r="T333" s="4">
        <v>0</v>
      </c>
      <c r="U333" s="4">
        <v>5.0549999999999996E-3</v>
      </c>
      <c r="V333" s="4">
        <v>5.8900000000000003E-3</v>
      </c>
      <c r="W333" s="10"/>
      <c r="X333" s="4">
        <v>9.4789999999999996E-3</v>
      </c>
      <c r="Y333" s="4">
        <v>0</v>
      </c>
      <c r="Z333" s="4">
        <v>-1.281E-2</v>
      </c>
      <c r="AA333" s="10"/>
      <c r="AB333" s="4">
        <v>-2.273E-2</v>
      </c>
      <c r="AC333" s="4">
        <v>-2.1590000000000002E-2</v>
      </c>
      <c r="AD333" s="4">
        <v>-1.017E-2</v>
      </c>
      <c r="AE333" s="4">
        <v>-1.136E-2</v>
      </c>
      <c r="AF333" s="4">
        <v>2.2786000000000001E-2</v>
      </c>
      <c r="AG333" s="4">
        <v>-3.0509999999999999E-2</v>
      </c>
      <c r="AH333" s="4">
        <v>-1.436E-2</v>
      </c>
      <c r="AI333" s="4">
        <v>-2.3900000000000002E-3</v>
      </c>
      <c r="AJ333" s="4">
        <v>-2.128E-2</v>
      </c>
      <c r="AK333" s="4">
        <v>9.5239999999999995E-3</v>
      </c>
      <c r="AL333" s="4">
        <v>-2.0570000000000001E-2</v>
      </c>
      <c r="AM333" s="4">
        <v>3.63E-3</v>
      </c>
      <c r="AN333" s="4">
        <v>2.8107E-2</v>
      </c>
      <c r="AO333" s="4">
        <v>-2.8729999999999999E-2</v>
      </c>
      <c r="AP333" s="4">
        <v>-1.865E-2</v>
      </c>
      <c r="AQ333" s="4">
        <v>-4.5100000000000001E-3</v>
      </c>
      <c r="AR333" s="4">
        <v>2.7588000000000001E-2</v>
      </c>
      <c r="AS333" s="4">
        <v>9.3390000000000001E-3</v>
      </c>
      <c r="AT333" s="4">
        <v>-3.2499999999999999E-3</v>
      </c>
      <c r="AU333" s="4">
        <v>-3.15E-3</v>
      </c>
      <c r="AV333" s="4">
        <v>1.7579999999999998E-2</v>
      </c>
      <c r="AW333" s="4">
        <v>2.9199999999999999E-3</v>
      </c>
      <c r="AX333" s="4">
        <v>3.2039999999999998E-3</v>
      </c>
      <c r="AY333" s="4">
        <v>-1.7999999999999999E-2</v>
      </c>
      <c r="AZ333" s="4">
        <v>4.372E-3</v>
      </c>
    </row>
    <row r="334" spans="1:52" x14ac:dyDescent="0.2">
      <c r="A334" s="8">
        <v>43950</v>
      </c>
      <c r="B334" s="4">
        <v>1.5706000000000001E-2</v>
      </c>
      <c r="C334" s="4">
        <v>4.1503283000000002E-2</v>
      </c>
      <c r="D334" s="4">
        <v>3.4937999999999997E-2</v>
      </c>
      <c r="E334" s="4">
        <v>5.935E-2</v>
      </c>
      <c r="F334" s="4">
        <v>-5.3600000000000002E-3</v>
      </c>
      <c r="G334" s="4">
        <v>-7.26E-3</v>
      </c>
      <c r="H334" s="4">
        <v>4.3674999999999999E-2</v>
      </c>
      <c r="I334" s="4">
        <v>2.0452000000000001E-2</v>
      </c>
      <c r="J334" s="4">
        <v>1.8209999999999999E-3</v>
      </c>
      <c r="K334" s="4">
        <v>4.1114999999999999E-2</v>
      </c>
      <c r="L334" s="4">
        <v>-1.72E-2</v>
      </c>
      <c r="M334" s="4">
        <v>-4.5379999999999997E-2</v>
      </c>
      <c r="N334" s="4">
        <v>1.7937999999999999E-2</v>
      </c>
      <c r="O334" s="4">
        <v>-1.447E-2</v>
      </c>
      <c r="P334" s="4">
        <v>-1.0160000000000001E-2</v>
      </c>
      <c r="Q334" s="4">
        <v>-2.392E-2</v>
      </c>
      <c r="R334" s="4">
        <v>2.4139000000000001E-2</v>
      </c>
      <c r="S334" s="4">
        <v>2.2859999999999998E-3</v>
      </c>
      <c r="T334" s="4">
        <v>1.5384999999999999E-2</v>
      </c>
      <c r="U334" s="4">
        <v>-1.695E-2</v>
      </c>
      <c r="V334" s="4">
        <v>8.5407999999999998E-2</v>
      </c>
      <c r="W334" s="10"/>
      <c r="X334" s="4">
        <v>-9.4800000000000006E-3</v>
      </c>
      <c r="Y334" s="4">
        <v>3.7109999999999999E-3</v>
      </c>
      <c r="Z334" s="4">
        <v>2.3859000000000002E-2</v>
      </c>
      <c r="AA334" s="4">
        <v>6.1392000000000002E-2</v>
      </c>
      <c r="AB334" s="4">
        <v>-1.0829999999999999E-2</v>
      </c>
      <c r="AC334" s="4">
        <v>-2.283E-2</v>
      </c>
      <c r="AD334" s="4">
        <v>4.4006999999999998E-2</v>
      </c>
      <c r="AE334" s="4">
        <v>4.7428999999999999E-2</v>
      </c>
      <c r="AF334" s="4">
        <v>3.0810000000000001E-2</v>
      </c>
      <c r="AG334" s="4">
        <v>1.1173000000000001E-2</v>
      </c>
      <c r="AH334" s="4">
        <v>-2.9199999999999999E-3</v>
      </c>
      <c r="AI334" s="4">
        <v>-3.3239999999999999E-2</v>
      </c>
      <c r="AJ334" s="4">
        <v>5.3619999999999996E-3</v>
      </c>
      <c r="AK334" s="4">
        <v>3.7213999999999997E-2</v>
      </c>
      <c r="AL334" s="4">
        <v>5.6912999999999998E-2</v>
      </c>
      <c r="AM334" s="4">
        <v>-1.46E-2</v>
      </c>
      <c r="AN334" s="4">
        <v>5.6020000000000002E-3</v>
      </c>
      <c r="AO334" s="4">
        <v>6.3070000000000001E-2</v>
      </c>
      <c r="AP334" s="4">
        <v>6.1593000000000002E-2</v>
      </c>
      <c r="AQ334" s="4">
        <v>6.764E-3</v>
      </c>
      <c r="AR334" s="4">
        <v>6.8992999999999999E-2</v>
      </c>
      <c r="AS334" s="4">
        <v>1.0019E-2</v>
      </c>
      <c r="AT334" s="4">
        <v>-6.5399999999999998E-3</v>
      </c>
      <c r="AU334" s="4">
        <v>2.3921999999999999E-2</v>
      </c>
      <c r="AV334" s="4">
        <v>5.0320999999999998E-2</v>
      </c>
      <c r="AW334" s="4">
        <v>-6.3800000000000003E-3</v>
      </c>
      <c r="AX334" s="4">
        <v>-2.1010000000000001E-2</v>
      </c>
      <c r="AY334" s="4">
        <v>5.7831E-2</v>
      </c>
      <c r="AZ334" s="4">
        <v>-1.558E-2</v>
      </c>
    </row>
    <row r="335" spans="1:52" x14ac:dyDescent="0.2">
      <c r="A335" s="8">
        <v>43951</v>
      </c>
      <c r="B335" s="4">
        <v>2.1714000000000001E-2</v>
      </c>
      <c r="C335" s="4">
        <v>6.2151979000000003E-2</v>
      </c>
      <c r="D335" s="4">
        <v>6.417E-3</v>
      </c>
      <c r="E335" s="4">
        <v>1.4303E-2</v>
      </c>
      <c r="F335" s="4">
        <v>-2.1739999999999999E-2</v>
      </c>
      <c r="G335" s="4">
        <v>-1.0370000000000001E-2</v>
      </c>
      <c r="H335" s="4">
        <v>2.134E-3</v>
      </c>
      <c r="I335" s="4">
        <v>3.8762999999999999E-2</v>
      </c>
      <c r="J335" s="4">
        <v>8.1560000000000001E-3</v>
      </c>
      <c r="K335" s="4">
        <v>2.6180999999999999E-2</v>
      </c>
      <c r="L335" s="4">
        <v>9.5300000000000003E-3</v>
      </c>
      <c r="M335" s="4">
        <v>0</v>
      </c>
      <c r="N335" s="4">
        <v>6.9526000000000004E-2</v>
      </c>
      <c r="O335" s="4">
        <v>-1.9709999999999998E-2</v>
      </c>
      <c r="P335" s="4">
        <v>3.8959000000000001E-2</v>
      </c>
      <c r="Q335" s="4">
        <v>-1.218E-2</v>
      </c>
      <c r="R335" s="4">
        <v>1.8565999999999999E-2</v>
      </c>
      <c r="S335" s="4">
        <v>7.6099999999999996E-4</v>
      </c>
      <c r="T335" s="4">
        <v>7.3563000000000003E-2</v>
      </c>
      <c r="U335" s="4">
        <v>-1.204E-2</v>
      </c>
      <c r="V335" s="4">
        <v>9.4419000000000003E-2</v>
      </c>
      <c r="W335" s="4">
        <v>6.1738000000000001E-2</v>
      </c>
      <c r="X335" s="4">
        <v>6.4538999999999999E-2</v>
      </c>
      <c r="Y335" s="4">
        <v>0</v>
      </c>
      <c r="Z335" s="4">
        <v>2.5253000000000001E-2</v>
      </c>
      <c r="AA335" s="4">
        <v>4.0306000000000002E-2</v>
      </c>
      <c r="AB335" s="10"/>
      <c r="AC335" s="4">
        <v>-1.5520000000000001E-2</v>
      </c>
      <c r="AD335" s="4">
        <v>8.4399000000000002E-2</v>
      </c>
      <c r="AE335" s="4">
        <v>5.0476E-2</v>
      </c>
      <c r="AF335" s="4">
        <v>2.5166000000000001E-2</v>
      </c>
      <c r="AG335" s="4">
        <v>-6.2100000000000002E-3</v>
      </c>
      <c r="AH335" s="4">
        <v>2.3120000000000002E-2</v>
      </c>
      <c r="AI335" s="4">
        <v>-3.6089999999999997E-2</v>
      </c>
      <c r="AJ335" s="4">
        <v>6.2196000000000001E-2</v>
      </c>
      <c r="AK335" s="4">
        <v>6.1967000000000001E-2</v>
      </c>
      <c r="AL335" s="4">
        <v>3.5070999999999998E-2</v>
      </c>
      <c r="AM335" s="4">
        <v>5.7158E-2</v>
      </c>
      <c r="AN335" s="4">
        <v>1.2583E-2</v>
      </c>
      <c r="AO335" s="4">
        <v>-9.6299999999999997E-3</v>
      </c>
      <c r="AP335" s="4">
        <v>8.8853000000000001E-2</v>
      </c>
      <c r="AQ335" s="4">
        <v>3.2065000000000003E-2</v>
      </c>
      <c r="AR335" s="4">
        <v>1.2618000000000001E-2</v>
      </c>
      <c r="AS335" s="4">
        <v>4.8644E-2</v>
      </c>
      <c r="AT335" s="4">
        <v>0</v>
      </c>
      <c r="AU335" s="4">
        <v>4.2259999999999999E-2</v>
      </c>
      <c r="AV335" s="4">
        <v>3.6914000000000002E-2</v>
      </c>
      <c r="AW335" s="4">
        <v>5.3210000000000002E-3</v>
      </c>
      <c r="AX335" s="4">
        <v>-7.8700000000000003E-3</v>
      </c>
      <c r="AY335" s="4">
        <v>6.6767999999999994E-2</v>
      </c>
      <c r="AZ335" s="4">
        <v>6.8129999999999996E-3</v>
      </c>
    </row>
    <row r="336" spans="1:52" x14ac:dyDescent="0.2">
      <c r="A336" s="6">
        <v>43952</v>
      </c>
      <c r="B336" s="4">
        <v>-5.2560000000000003E-2</v>
      </c>
      <c r="C336" s="4">
        <v>-5.6301564999999998E-2</v>
      </c>
      <c r="D336" s="4">
        <v>-3.9140000000000001E-2</v>
      </c>
      <c r="E336" s="4">
        <v>-7.0470000000000005E-2</v>
      </c>
      <c r="F336" s="4">
        <v>-2.035E-2</v>
      </c>
      <c r="G336" s="4">
        <v>-2.2069999999999999E-2</v>
      </c>
      <c r="H336" s="4">
        <v>-3.9140000000000001E-2</v>
      </c>
      <c r="I336" s="4">
        <v>-8.0759999999999998E-2</v>
      </c>
      <c r="J336" s="4">
        <v>-5.4719999999999998E-2</v>
      </c>
      <c r="K336" s="4">
        <v>-6.3380000000000006E-2</v>
      </c>
      <c r="L336" s="4">
        <v>-2.4969999999999999E-2</v>
      </c>
      <c r="M336" s="4">
        <v>-2.4140000000000002E-2</v>
      </c>
      <c r="N336" s="4">
        <v>-7.4870000000000006E-2</v>
      </c>
      <c r="O336" s="4">
        <v>-3.5119999999999998E-2</v>
      </c>
      <c r="P336" s="4">
        <v>-3.8960000000000002E-2</v>
      </c>
      <c r="Q336" s="4">
        <v>-1.7309999999999999E-2</v>
      </c>
      <c r="R336" s="4">
        <v>-8.5489999999999997E-2</v>
      </c>
      <c r="S336" s="4">
        <v>-1.533E-2</v>
      </c>
      <c r="T336" s="4">
        <v>-0.10457</v>
      </c>
      <c r="U336" s="4">
        <v>-3.1640000000000001E-2</v>
      </c>
      <c r="V336" s="4">
        <v>-7.9820000000000002E-2</v>
      </c>
      <c r="W336" s="4">
        <v>-6.8650000000000003E-2</v>
      </c>
      <c r="X336" s="4">
        <v>-7.893E-2</v>
      </c>
      <c r="Y336" s="4">
        <v>-1.8689999999999998E-2</v>
      </c>
      <c r="Z336" s="4">
        <v>-5.7540000000000001E-2</v>
      </c>
      <c r="AA336" s="4">
        <v>-4.956E-2</v>
      </c>
      <c r="AB336" s="10"/>
      <c r="AC336" s="4">
        <v>-8.4809999999999997E-2</v>
      </c>
      <c r="AD336" s="4">
        <v>-5.357E-2</v>
      </c>
      <c r="AE336" s="4">
        <v>-6.4189999999999997E-2</v>
      </c>
      <c r="AF336" s="4">
        <v>-7.7479999999999993E-2</v>
      </c>
      <c r="AG336" s="4">
        <v>-3.6800000000000001E-3</v>
      </c>
      <c r="AH336" s="4">
        <v>-5.7860000000000002E-2</v>
      </c>
      <c r="AI336" s="4">
        <v>3.1961999999999997E-2</v>
      </c>
      <c r="AJ336" s="4">
        <v>-5.1560000000000002E-2</v>
      </c>
      <c r="AK336" s="4">
        <v>-0.10392999999999999</v>
      </c>
      <c r="AL336" s="4">
        <v>-4.3430000000000003E-2</v>
      </c>
      <c r="AM336" s="4">
        <v>-9.844E-2</v>
      </c>
      <c r="AN336" s="4">
        <v>-3.3279999999999997E-2</v>
      </c>
      <c r="AO336" s="4">
        <v>-3.3399999999999999E-2</v>
      </c>
      <c r="AP336" s="4">
        <v>-8.004E-2</v>
      </c>
      <c r="AQ336" s="4">
        <v>-7.4529999999999999E-2</v>
      </c>
      <c r="AR336" s="4">
        <v>-4.4880000000000003E-2</v>
      </c>
      <c r="AS336" s="4">
        <v>-4.0239999999999998E-2</v>
      </c>
      <c r="AT336" s="4">
        <v>-1.9869999999999999E-2</v>
      </c>
      <c r="AU336" s="4">
        <v>-7.1459999999999996E-2</v>
      </c>
      <c r="AV336" s="4">
        <v>-5.9470000000000002E-2</v>
      </c>
      <c r="AW336" s="4">
        <v>-3.6749999999999998E-2</v>
      </c>
      <c r="AX336" s="4">
        <v>-3.6889999999999999E-2</v>
      </c>
      <c r="AY336" s="4">
        <v>-6.0600000000000001E-2</v>
      </c>
      <c r="AZ336" s="4">
        <v>-2.5860000000000001E-2</v>
      </c>
    </row>
    <row r="337" spans="1:52" x14ac:dyDescent="0.2">
      <c r="A337" s="6">
        <v>43955</v>
      </c>
      <c r="B337" s="4">
        <v>1.3960999999999999E-2</v>
      </c>
      <c r="C337" s="4">
        <v>-1.250782E-3</v>
      </c>
      <c r="D337" s="4">
        <v>-8.1600000000000006E-3</v>
      </c>
      <c r="E337" s="4">
        <v>2.5080000000000002E-2</v>
      </c>
      <c r="F337" s="4">
        <v>3.4897999999999998E-2</v>
      </c>
      <c r="G337" s="4">
        <v>3.3651E-2</v>
      </c>
      <c r="H337" s="4">
        <v>2.1930999999999999E-2</v>
      </c>
      <c r="I337" s="4">
        <v>1.34E-3</v>
      </c>
      <c r="J337" s="4">
        <v>4.7549999999999997E-3</v>
      </c>
      <c r="K337" s="4">
        <v>1.7520999999999998E-2</v>
      </c>
      <c r="L337" s="4">
        <v>1.3962E-2</v>
      </c>
      <c r="M337" s="4">
        <v>2.35E-2</v>
      </c>
      <c r="N337" s="4">
        <v>5.3480000000000003E-3</v>
      </c>
      <c r="O337" s="4">
        <v>2.8444000000000001E-2</v>
      </c>
      <c r="P337" s="4">
        <v>-5.6899999999999997E-3</v>
      </c>
      <c r="Q337" s="4">
        <v>1.9754000000000001E-2</v>
      </c>
      <c r="R337" s="4">
        <v>-1.746E-2</v>
      </c>
      <c r="S337" s="4">
        <v>2.4410000000000001E-2</v>
      </c>
      <c r="T337" s="4">
        <v>-1.055E-2</v>
      </c>
      <c r="U337" s="4">
        <v>-2.1659999999999999E-2</v>
      </c>
      <c r="V337" s="4">
        <v>5.3E-3</v>
      </c>
      <c r="W337" s="4">
        <v>1.4624E-2</v>
      </c>
      <c r="X337" s="4">
        <v>1.4389000000000001E-2</v>
      </c>
      <c r="Y337" s="4">
        <v>0</v>
      </c>
      <c r="Z337" s="4">
        <v>3.1930000000000001E-3</v>
      </c>
      <c r="AA337" s="4">
        <v>1.9633000000000001E-2</v>
      </c>
      <c r="AB337" s="4">
        <v>6.3544000000000003E-2</v>
      </c>
      <c r="AC337" s="4">
        <v>5.7063999999999997E-2</v>
      </c>
      <c r="AD337" s="4">
        <v>-1.9E-3</v>
      </c>
      <c r="AE337" s="4">
        <v>-1.6709999999999999E-2</v>
      </c>
      <c r="AF337" s="4">
        <v>-2.198E-2</v>
      </c>
      <c r="AG337" s="4">
        <v>6.7099999999999998E-3</v>
      </c>
      <c r="AH337" s="4">
        <v>-1.5740000000000001E-2</v>
      </c>
      <c r="AI337" s="4">
        <v>1.8454000000000002E-2</v>
      </c>
      <c r="AJ337" s="4">
        <v>-3.2259999999999997E-2</v>
      </c>
      <c r="AK337" s="4">
        <v>4.751E-3</v>
      </c>
      <c r="AL337" s="4">
        <v>-3.7280000000000001E-2</v>
      </c>
      <c r="AM337" s="4">
        <v>7.6340000000000002E-3</v>
      </c>
      <c r="AN337" s="4">
        <v>0</v>
      </c>
      <c r="AO337" s="4">
        <v>1.0893E-2</v>
      </c>
      <c r="AP337" s="4">
        <v>8.7340000000000004E-3</v>
      </c>
      <c r="AQ337" s="4">
        <v>1.2813E-2</v>
      </c>
      <c r="AR337" s="4">
        <v>-6.5799999999999999E-3</v>
      </c>
      <c r="AS337" s="4">
        <v>2.7747999999999998E-2</v>
      </c>
      <c r="AT337" s="4">
        <v>2.9655999999999998E-2</v>
      </c>
      <c r="AU337" s="4">
        <v>2.4046999999999999E-2</v>
      </c>
      <c r="AV337" s="4">
        <v>2.7646E-2</v>
      </c>
      <c r="AW337" s="4">
        <v>1.231E-2</v>
      </c>
      <c r="AX337" s="4">
        <v>2.2966E-2</v>
      </c>
      <c r="AY337" s="4">
        <v>-8.0800000000000004E-3</v>
      </c>
      <c r="AZ337" s="4">
        <v>1.9675999999999999E-2</v>
      </c>
    </row>
    <row r="338" spans="1:52" x14ac:dyDescent="0.2">
      <c r="A338" s="6">
        <v>43956</v>
      </c>
      <c r="B338" s="4">
        <v>1.5845999999999999E-2</v>
      </c>
      <c r="C338" s="4">
        <v>2.5943394000000002E-2</v>
      </c>
      <c r="D338" s="4">
        <v>3.7190000000000001E-3</v>
      </c>
      <c r="E338" s="4">
        <v>1.8405000000000001E-2</v>
      </c>
      <c r="F338" s="4">
        <v>1.4337000000000001E-2</v>
      </c>
      <c r="G338" s="4">
        <v>1.1568999999999999E-2</v>
      </c>
      <c r="H338" s="4">
        <v>0</v>
      </c>
      <c r="I338" s="4">
        <v>2.6748000000000001E-2</v>
      </c>
      <c r="J338" s="4">
        <v>1.5066E-2</v>
      </c>
      <c r="K338" s="4">
        <v>1.6069E-2</v>
      </c>
      <c r="L338" s="4">
        <v>-2.63E-3</v>
      </c>
      <c r="M338" s="4">
        <v>-1.9400000000000001E-3</v>
      </c>
      <c r="N338" s="4">
        <v>2.9774999999999999E-2</v>
      </c>
      <c r="O338" s="4">
        <v>-5.4200000000000003E-3</v>
      </c>
      <c r="P338" s="4">
        <v>3.1462999999999998E-2</v>
      </c>
      <c r="Q338" s="4">
        <v>1.9370999999999999E-2</v>
      </c>
      <c r="R338" s="4">
        <v>2.1999000000000001E-2</v>
      </c>
      <c r="S338" s="4">
        <v>2.4563999999999999E-2</v>
      </c>
      <c r="T338" s="4">
        <v>1.3174999999999999E-2</v>
      </c>
      <c r="U338" s="4">
        <v>1.823E-3</v>
      </c>
      <c r="V338" s="4">
        <v>4.7392999999999998E-2</v>
      </c>
      <c r="W338" s="4">
        <v>-1.7099999999999999E-3</v>
      </c>
      <c r="X338" s="4">
        <v>5.1055000000000003E-2</v>
      </c>
      <c r="Y338" s="4">
        <v>3.7659999999999998E-3</v>
      </c>
      <c r="Z338" s="4">
        <v>3.0488000000000001E-2</v>
      </c>
      <c r="AA338" s="4">
        <v>3.1691999999999998E-2</v>
      </c>
      <c r="AB338" s="4">
        <v>3.5554000000000002E-2</v>
      </c>
      <c r="AC338" s="4">
        <v>2.6182E-2</v>
      </c>
      <c r="AD338" s="4">
        <v>5.3666999999999999E-2</v>
      </c>
      <c r="AE338" s="4">
        <v>1.6712999999999999E-2</v>
      </c>
      <c r="AF338" s="4">
        <v>1.2987E-2</v>
      </c>
      <c r="AG338" s="4">
        <v>5.5579999999999996E-3</v>
      </c>
      <c r="AH338" s="4">
        <v>1.7677999999999999E-2</v>
      </c>
      <c r="AI338" s="4">
        <v>-3.1370000000000002E-2</v>
      </c>
      <c r="AJ338" s="4">
        <v>3.2260999999999998E-2</v>
      </c>
      <c r="AK338" s="4">
        <v>3.2636999999999999E-2</v>
      </c>
      <c r="AL338" s="4">
        <v>3.4876999999999998E-2</v>
      </c>
      <c r="AM338" s="4">
        <v>2.6268E-2</v>
      </c>
      <c r="AN338" s="4">
        <v>2.6580000000000002E-3</v>
      </c>
      <c r="AO338" s="4">
        <v>4.6026999999999998E-2</v>
      </c>
      <c r="AP338" s="4">
        <v>4.879E-2</v>
      </c>
      <c r="AQ338" s="4">
        <v>2.8524000000000001E-2</v>
      </c>
      <c r="AR338" s="4">
        <v>2.2839000000000002E-2</v>
      </c>
      <c r="AS338" s="4">
        <v>1.2496E-2</v>
      </c>
      <c r="AT338" s="4">
        <v>3.241E-3</v>
      </c>
      <c r="AU338" s="4">
        <v>2.9519E-2</v>
      </c>
      <c r="AV338" s="4">
        <v>2.6901999999999999E-2</v>
      </c>
      <c r="AW338" s="4">
        <v>7.3140000000000002E-3</v>
      </c>
      <c r="AX338" s="4">
        <v>1.668E-3</v>
      </c>
      <c r="AY338" s="4">
        <v>4.3414000000000001E-2</v>
      </c>
      <c r="AZ338" s="4">
        <v>8.1899999999999994E-3</v>
      </c>
    </row>
    <row r="339" spans="1:52" x14ac:dyDescent="0.2">
      <c r="A339" s="6">
        <v>43957</v>
      </c>
      <c r="B339" s="4">
        <v>-6.5500000000000003E-3</v>
      </c>
      <c r="C339" s="4">
        <v>-5.2985649999999999E-3</v>
      </c>
      <c r="D339" s="4">
        <v>-2.97E-3</v>
      </c>
      <c r="E339" s="4">
        <v>-1.5310000000000001E-2</v>
      </c>
      <c r="F339" s="4">
        <v>6.208E-3</v>
      </c>
      <c r="G339" s="4">
        <v>1.2E-4</v>
      </c>
      <c r="H339" s="4">
        <v>-1.3100000000000001E-2</v>
      </c>
      <c r="I339" s="4">
        <v>-9.1699999999999993E-3</v>
      </c>
      <c r="J339" s="4">
        <v>1.8519000000000001E-2</v>
      </c>
      <c r="K339" s="4">
        <v>-8.2500000000000004E-3</v>
      </c>
      <c r="L339" s="9">
        <v>5.49E-5</v>
      </c>
      <c r="M339" s="4">
        <v>-9.7400000000000004E-3</v>
      </c>
      <c r="N339" s="4">
        <v>-1.2149999999999999E-2</v>
      </c>
      <c r="O339" s="4">
        <v>3.4610000000000001E-3</v>
      </c>
      <c r="P339" s="4">
        <v>-1.7860000000000001E-2</v>
      </c>
      <c r="Q339" s="4">
        <v>-1.9369999999999998E-2</v>
      </c>
      <c r="R339" s="4">
        <v>2.0638E-2</v>
      </c>
      <c r="S339" s="4">
        <v>0</v>
      </c>
      <c r="T339" s="4">
        <v>1.3004E-2</v>
      </c>
      <c r="U339" s="4">
        <v>-2.0240000000000001E-2</v>
      </c>
      <c r="V339" s="4">
        <v>-5.7540000000000001E-2</v>
      </c>
      <c r="W339" s="4">
        <v>-8.5999999999999998E-4</v>
      </c>
      <c r="X339" s="4">
        <v>-1.367E-2</v>
      </c>
      <c r="Y339" s="4">
        <v>3.6905E-2</v>
      </c>
      <c r="Z339" s="4">
        <v>-7.9100000000000004E-3</v>
      </c>
      <c r="AA339" s="4">
        <v>-2.3820000000000001E-2</v>
      </c>
      <c r="AB339" s="4">
        <v>3.1196999999999999E-2</v>
      </c>
      <c r="AC339" s="4">
        <v>1.0129000000000001E-2</v>
      </c>
      <c r="AD339" s="4">
        <v>3.5969999999999999E-3</v>
      </c>
      <c r="AE339" s="4">
        <v>-3.3709999999999997E-2</v>
      </c>
      <c r="AF339" s="4">
        <v>-9.0699999999999999E-3</v>
      </c>
      <c r="AG339" s="4">
        <v>-9.2300000000000004E-3</v>
      </c>
      <c r="AH339" s="4">
        <v>-9.2300000000000004E-3</v>
      </c>
      <c r="AI339" s="4">
        <v>3.5019000000000002E-2</v>
      </c>
      <c r="AJ339" s="4">
        <v>-1.6E-2</v>
      </c>
      <c r="AK339" s="4">
        <v>-2.3199999999999998E-2</v>
      </c>
      <c r="AL339" s="4">
        <v>3.1954999999999997E-2</v>
      </c>
      <c r="AM339" s="4">
        <v>-1.1169999999999999E-2</v>
      </c>
      <c r="AN339" s="4">
        <v>-1.336E-2</v>
      </c>
      <c r="AO339" s="4">
        <v>2.0922E-2</v>
      </c>
      <c r="AP339" s="4">
        <v>4.1320000000000003E-3</v>
      </c>
      <c r="AQ339" s="4">
        <v>-2.1600000000000001E-2</v>
      </c>
      <c r="AR339" s="4">
        <v>6.4310000000000001E-3</v>
      </c>
      <c r="AS339" s="4">
        <v>-1.472E-2</v>
      </c>
      <c r="AT339" s="4">
        <v>-9.7599999999999996E-3</v>
      </c>
      <c r="AU339" s="4">
        <v>-1.2109999999999999E-2</v>
      </c>
      <c r="AV339" s="4">
        <v>-1.4930000000000001E-2</v>
      </c>
      <c r="AW339" s="4">
        <v>-1.085E-2</v>
      </c>
      <c r="AX339" s="4">
        <v>-5.3499999999999997E-3</v>
      </c>
      <c r="AY339" s="4">
        <v>2.7369999999999998E-3</v>
      </c>
      <c r="AZ339" s="4">
        <v>-6.2899999999999996E-3</v>
      </c>
    </row>
    <row r="340" spans="1:52" x14ac:dyDescent="0.2">
      <c r="A340" s="6">
        <v>43958</v>
      </c>
      <c r="B340" s="4">
        <v>-5.4900000000000001E-3</v>
      </c>
      <c r="C340" s="4">
        <v>1.7419925999999999E-2</v>
      </c>
      <c r="D340" s="4">
        <v>-1.576E-2</v>
      </c>
      <c r="E340" s="4">
        <v>-2.1839999999999998E-2</v>
      </c>
      <c r="F340" s="4">
        <v>-1.7840000000000002E-2</v>
      </c>
      <c r="G340" s="4">
        <v>-3.0290000000000001E-2</v>
      </c>
      <c r="H340" s="4">
        <v>6.5719999999999997E-3</v>
      </c>
      <c r="I340" s="4">
        <v>1.9216E-2</v>
      </c>
      <c r="J340" s="4">
        <v>-2.3199999999999998E-2</v>
      </c>
      <c r="K340" s="4">
        <v>-1.823E-2</v>
      </c>
      <c r="L340" s="4">
        <v>1.3587999999999999E-2</v>
      </c>
      <c r="M340" s="4">
        <v>-5.8900000000000003E-3</v>
      </c>
      <c r="N340" s="4">
        <v>-1.23E-2</v>
      </c>
      <c r="O340" s="4">
        <v>3.7420000000000001E-3</v>
      </c>
      <c r="P340" s="4">
        <v>-2.0480000000000002E-2</v>
      </c>
      <c r="Q340" s="4">
        <v>-7.3600000000000002E-3</v>
      </c>
      <c r="R340" s="4">
        <v>1.6733000000000001E-2</v>
      </c>
      <c r="S340" s="4">
        <v>3.6814E-2</v>
      </c>
      <c r="T340" s="4">
        <v>0</v>
      </c>
      <c r="U340" s="4">
        <v>-1.498E-2</v>
      </c>
      <c r="V340" s="4">
        <v>4.1831E-2</v>
      </c>
      <c r="W340" s="4">
        <v>-3.3079999999999998E-2</v>
      </c>
      <c r="X340" s="4">
        <v>0</v>
      </c>
      <c r="Y340" s="4">
        <v>3.2087999999999998E-2</v>
      </c>
      <c r="Z340" s="4">
        <v>1.005E-3</v>
      </c>
      <c r="AA340" s="4">
        <v>-2.256E-2</v>
      </c>
      <c r="AB340" s="4">
        <v>-2.904E-2</v>
      </c>
      <c r="AC340" s="4">
        <v>-4.6600000000000001E-3</v>
      </c>
      <c r="AD340" s="4">
        <v>-7.2100000000000003E-3</v>
      </c>
      <c r="AE340" s="4">
        <v>-1.149E-2</v>
      </c>
      <c r="AF340" s="4">
        <v>-2.2380000000000001E-2</v>
      </c>
      <c r="AG340" s="4">
        <v>-9.1500000000000001E-3</v>
      </c>
      <c r="AH340" s="4">
        <v>-5.8700000000000002E-3</v>
      </c>
      <c r="AI340" s="4">
        <v>1.0071E-2</v>
      </c>
      <c r="AJ340" s="4">
        <v>5.3619999999999996E-3</v>
      </c>
      <c r="AK340" s="4">
        <v>-4.7099999999999998E-3</v>
      </c>
      <c r="AL340" s="4">
        <v>-1.4080000000000001E-2</v>
      </c>
      <c r="AM340" s="4">
        <v>2.5878999999999999E-2</v>
      </c>
      <c r="AN340" s="4">
        <v>-6.1700000000000001E-3</v>
      </c>
      <c r="AO340" s="4">
        <v>9.1430999999999998E-2</v>
      </c>
      <c r="AP340" s="4">
        <v>-1.873E-2</v>
      </c>
      <c r="AQ340" s="4">
        <v>8.0140000000000003E-3</v>
      </c>
      <c r="AR340" s="4">
        <v>-3.2100000000000002E-3</v>
      </c>
      <c r="AS340" s="4">
        <v>-1.3429999999999999E-2</v>
      </c>
      <c r="AT340" s="4">
        <v>0</v>
      </c>
      <c r="AU340" s="4">
        <v>6.0730000000000003E-3</v>
      </c>
      <c r="AV340" s="4">
        <v>-2.281E-2</v>
      </c>
      <c r="AW340" s="4">
        <v>-6.8399999999999997E-3</v>
      </c>
      <c r="AX340" s="4">
        <v>-6.0499999999999998E-3</v>
      </c>
      <c r="AY340" s="4">
        <v>-1.376E-2</v>
      </c>
      <c r="AZ340" s="4">
        <v>3.6088000000000002E-2</v>
      </c>
    </row>
    <row r="341" spans="1:52" x14ac:dyDescent="0.2">
      <c r="A341" s="6">
        <v>43959</v>
      </c>
      <c r="B341" s="4">
        <v>3.2659999999999998E-3</v>
      </c>
      <c r="C341" s="4">
        <v>-8.0353599999999999E-4</v>
      </c>
      <c r="D341" s="4">
        <v>1.2030000000000001E-2</v>
      </c>
      <c r="E341" s="4">
        <v>-7.6E-3</v>
      </c>
      <c r="F341" s="4">
        <v>1.3410999999999999E-2</v>
      </c>
      <c r="G341" s="4">
        <v>1.6168999999999999E-2</v>
      </c>
      <c r="H341" s="4">
        <v>-1.985E-2</v>
      </c>
      <c r="I341" s="4">
        <v>1.2821000000000001E-2</v>
      </c>
      <c r="J341" s="4">
        <v>-6.5900000000000004E-3</v>
      </c>
      <c r="K341" s="4">
        <v>5.7210000000000004E-3</v>
      </c>
      <c r="L341" s="4">
        <v>-1.5509999999999999E-2</v>
      </c>
      <c r="M341" s="4">
        <v>-1.97E-3</v>
      </c>
      <c r="N341" s="4">
        <v>8.8400000000000002E-4</v>
      </c>
      <c r="O341" s="4">
        <v>-2.2159999999999999E-2</v>
      </c>
      <c r="P341" s="4">
        <v>1.7094000000000002E-2</v>
      </c>
      <c r="Q341" s="4">
        <v>0</v>
      </c>
      <c r="R341" s="4">
        <v>5.0244999999999998E-2</v>
      </c>
      <c r="S341" s="4">
        <v>1.7562999999999999E-2</v>
      </c>
      <c r="T341" s="4">
        <v>3.5536999999999999E-2</v>
      </c>
      <c r="U341" s="4">
        <v>-3.7799999999999999E-3</v>
      </c>
      <c r="V341" s="4">
        <v>6.9589999999999999E-3</v>
      </c>
      <c r="W341" s="4">
        <v>-7.1000000000000004E-3</v>
      </c>
      <c r="X341" s="4">
        <v>4.5770000000000003E-3</v>
      </c>
      <c r="Y341" s="4">
        <v>-7.0400000000000003E-3</v>
      </c>
      <c r="Z341" s="4">
        <v>5.5107999999999997E-2</v>
      </c>
      <c r="AA341" s="4">
        <v>-8.6700000000000006E-3</v>
      </c>
      <c r="AB341" s="4">
        <v>-8.3000000000000001E-3</v>
      </c>
      <c r="AC341" s="4">
        <v>1.4689000000000001E-2</v>
      </c>
      <c r="AD341" s="4">
        <v>0</v>
      </c>
      <c r="AE341" s="4">
        <v>-1.7489999999999999E-2</v>
      </c>
      <c r="AF341" s="4">
        <v>6.6360000000000004E-3</v>
      </c>
      <c r="AG341" s="4">
        <v>-1.7739999999999999E-2</v>
      </c>
      <c r="AH341" s="4">
        <v>1.8114999999999999E-2</v>
      </c>
      <c r="AI341" s="4">
        <v>-5.6299999999999996E-3</v>
      </c>
      <c r="AJ341" s="4">
        <v>-1.0749999999999999E-2</v>
      </c>
      <c r="AK341" s="4">
        <v>3.7040999999999998E-2</v>
      </c>
      <c r="AL341" s="4">
        <v>2.7958E-2</v>
      </c>
      <c r="AM341" s="4">
        <v>0</v>
      </c>
      <c r="AN341" s="4">
        <v>1.5460000000000001E-3</v>
      </c>
      <c r="AO341" s="4">
        <v>1.8981999999999999E-2</v>
      </c>
      <c r="AP341" s="4">
        <v>1.8731000000000001E-2</v>
      </c>
      <c r="AQ341" s="4">
        <v>1.5837E-2</v>
      </c>
      <c r="AR341" s="4">
        <v>0</v>
      </c>
      <c r="AS341" s="4">
        <v>1.3433E-2</v>
      </c>
      <c r="AT341" s="4">
        <v>-9.8499999999999994E-3</v>
      </c>
      <c r="AU341" s="4">
        <v>-7.0899999999999999E-3</v>
      </c>
      <c r="AV341" s="4">
        <v>-5.79E-3</v>
      </c>
      <c r="AW341" s="4">
        <v>2.8438000000000001E-2</v>
      </c>
      <c r="AX341" s="4">
        <v>-6.0899999999999999E-3</v>
      </c>
      <c r="AY341" s="4">
        <v>1.1024000000000001E-2</v>
      </c>
      <c r="AZ341" s="4">
        <v>2.4329999999999998E-3</v>
      </c>
    </row>
    <row r="342" spans="1:52" x14ac:dyDescent="0.2">
      <c r="A342" s="7">
        <v>43962</v>
      </c>
      <c r="B342" s="4">
        <v>1.3129999999999999E-2</v>
      </c>
      <c r="C342" s="4">
        <v>1.7530329000000001E-2</v>
      </c>
      <c r="D342" s="4">
        <v>2.5094000000000002E-2</v>
      </c>
      <c r="E342" s="4">
        <v>5.0730000000000003E-3</v>
      </c>
      <c r="F342" s="4">
        <v>2.9748E-2</v>
      </c>
      <c r="G342" s="4">
        <v>1.0274999999999999E-2</v>
      </c>
      <c r="H342" s="4">
        <v>2.8542000000000001E-2</v>
      </c>
      <c r="I342" s="4">
        <v>4.7660000000000003E-3</v>
      </c>
      <c r="J342" s="4">
        <v>2.52E-2</v>
      </c>
      <c r="K342" s="4">
        <v>9.0200000000000002E-3</v>
      </c>
      <c r="L342" s="4">
        <v>5.0137000000000001E-2</v>
      </c>
      <c r="M342" s="4">
        <v>-6.6E-3</v>
      </c>
      <c r="N342" s="4">
        <v>3.3017999999999999E-2</v>
      </c>
      <c r="O342" s="4">
        <v>3.1819999999999999E-3</v>
      </c>
      <c r="P342" s="4">
        <v>4.5287000000000001E-2</v>
      </c>
      <c r="Q342" s="4">
        <v>-2.47E-3</v>
      </c>
      <c r="R342" s="4">
        <v>5.7970000000000001E-3</v>
      </c>
      <c r="S342" s="4">
        <v>1.5204000000000001E-2</v>
      </c>
      <c r="T342" s="4">
        <v>3.9125E-2</v>
      </c>
      <c r="U342" s="4">
        <v>3.3522999999999997E-2</v>
      </c>
      <c r="V342" s="4">
        <v>2.4659E-2</v>
      </c>
      <c r="W342" s="4">
        <v>7.9889999999999996E-3</v>
      </c>
      <c r="X342" s="4">
        <v>2.2574E-2</v>
      </c>
      <c r="Y342" s="4">
        <v>-1.0659999999999999E-2</v>
      </c>
      <c r="Z342" s="4">
        <v>5.8615E-2</v>
      </c>
      <c r="AA342" s="4">
        <v>-6.2399999999999999E-3</v>
      </c>
      <c r="AB342" s="4">
        <v>7.2199999999999999E-3</v>
      </c>
      <c r="AC342" s="4">
        <v>1.2962E-2</v>
      </c>
      <c r="AD342" s="4">
        <v>9.0010000000000003E-3</v>
      </c>
      <c r="AE342" s="4">
        <v>3.7522E-2</v>
      </c>
      <c r="AF342" s="4">
        <v>1.0526000000000001E-2</v>
      </c>
      <c r="AG342" s="4">
        <v>1.1265000000000001E-2</v>
      </c>
      <c r="AH342" s="4">
        <v>1.1856999999999999E-2</v>
      </c>
      <c r="AI342" s="4">
        <v>-2.0200000000000001E-3</v>
      </c>
      <c r="AJ342" s="4">
        <v>4.2333999999999997E-2</v>
      </c>
      <c r="AK342" s="4">
        <v>3.5718E-2</v>
      </c>
      <c r="AL342" s="4">
        <v>-5.6999999999999998E-4</v>
      </c>
      <c r="AM342" s="4">
        <v>1.4493000000000001E-2</v>
      </c>
      <c r="AN342" s="4">
        <v>2.1391E-2</v>
      </c>
      <c r="AO342" s="4">
        <v>-1.524E-2</v>
      </c>
      <c r="AP342" s="4">
        <v>1.8387000000000001E-2</v>
      </c>
      <c r="AQ342" s="4">
        <v>4.0687000000000001E-2</v>
      </c>
      <c r="AR342" s="4">
        <v>3.4758999999999998E-2</v>
      </c>
      <c r="AS342" s="4">
        <v>1.4716999999999999E-2</v>
      </c>
      <c r="AT342" s="4">
        <v>1.3115E-2</v>
      </c>
      <c r="AU342" s="4">
        <v>5.0531E-2</v>
      </c>
      <c r="AV342" s="4">
        <v>7.7070000000000003E-3</v>
      </c>
      <c r="AW342" s="4">
        <v>1.0624E-2</v>
      </c>
      <c r="AX342" s="4">
        <v>1.0169999999999999E-3</v>
      </c>
      <c r="AY342" s="4">
        <v>2.1690999999999998E-2</v>
      </c>
      <c r="AZ342" s="4">
        <v>7.7460000000000003E-3</v>
      </c>
    </row>
    <row r="343" spans="1:52" x14ac:dyDescent="0.2">
      <c r="A343" s="7">
        <v>43963</v>
      </c>
      <c r="B343" s="4">
        <v>-1.0489999999999999E-2</v>
      </c>
      <c r="C343" s="4">
        <v>6.2992329999999996E-3</v>
      </c>
      <c r="D343" s="4">
        <v>1.2315E-2</v>
      </c>
      <c r="E343" s="4">
        <v>-1.9800000000000002E-2</v>
      </c>
      <c r="F343" s="4">
        <v>-2.7969999999999998E-2</v>
      </c>
      <c r="G343" s="4">
        <v>3.2420000000000001E-3</v>
      </c>
      <c r="H343" s="4">
        <v>-1.967E-2</v>
      </c>
      <c r="I343" s="4">
        <v>-2.666E-2</v>
      </c>
      <c r="J343" s="4">
        <v>1.4638999999999999E-2</v>
      </c>
      <c r="K343" s="4">
        <v>-7.1799999999999998E-3</v>
      </c>
      <c r="L343" s="4">
        <v>-1.227E-2</v>
      </c>
      <c r="M343" s="4">
        <v>9.8849999999999997E-3</v>
      </c>
      <c r="N343" s="4">
        <v>1.8629E-2</v>
      </c>
      <c r="O343" s="4">
        <v>1.7942E-2</v>
      </c>
      <c r="P343" s="4">
        <v>-4.3299999999999996E-3</v>
      </c>
      <c r="Q343" s="4">
        <v>7.3800000000000003E-3</v>
      </c>
      <c r="R343" s="4">
        <v>-3.2730000000000002E-2</v>
      </c>
      <c r="S343" s="4">
        <v>-1.3809999999999999E-2</v>
      </c>
      <c r="T343" s="4">
        <v>-1.6930000000000001E-2</v>
      </c>
      <c r="U343" s="4">
        <v>-1.1050000000000001E-2</v>
      </c>
      <c r="V343" s="4">
        <v>-2.512E-2</v>
      </c>
      <c r="W343" s="4">
        <v>-1.3350000000000001E-2</v>
      </c>
      <c r="X343" s="4">
        <v>-5.0349999999999999E-2</v>
      </c>
      <c r="Y343" s="4">
        <v>3.565E-3</v>
      </c>
      <c r="Z343" s="4">
        <v>-4.1459999999999997E-2</v>
      </c>
      <c r="AA343" s="4">
        <v>-2.921E-2</v>
      </c>
      <c r="AB343" s="4">
        <v>-6.8599999999999998E-3</v>
      </c>
      <c r="AC343" s="4">
        <v>-3.0300000000000001E-3</v>
      </c>
      <c r="AD343" s="4">
        <v>-3.4639999999999997E-2</v>
      </c>
      <c r="AE343" s="4">
        <v>2.8289999999999999E-3</v>
      </c>
      <c r="AF343" s="4">
        <v>-1.983E-2</v>
      </c>
      <c r="AG343" s="4">
        <v>5.0200000000000002E-3</v>
      </c>
      <c r="AH343" s="4">
        <v>-1.669E-2</v>
      </c>
      <c r="AI343" s="4">
        <v>5.0403999999999997E-2</v>
      </c>
      <c r="AJ343" s="4">
        <v>-4.233E-2</v>
      </c>
      <c r="AK343" s="4">
        <v>-3.5720000000000002E-2</v>
      </c>
      <c r="AL343" s="4">
        <v>-4.6100000000000004E-3</v>
      </c>
      <c r="AM343" s="4">
        <v>-2.1819999999999999E-2</v>
      </c>
      <c r="AN343" s="4">
        <v>3.019E-3</v>
      </c>
      <c r="AO343" s="4">
        <v>4.13E-3</v>
      </c>
      <c r="AP343" s="4">
        <v>-3.2919999999999998E-2</v>
      </c>
      <c r="AQ343" s="4">
        <v>-4.9709999999999997E-2</v>
      </c>
      <c r="AR343" s="4">
        <v>-3.1550000000000002E-2</v>
      </c>
      <c r="AS343" s="4">
        <v>-1.102E-2</v>
      </c>
      <c r="AT343" s="4">
        <v>6.4939999999999998E-3</v>
      </c>
      <c r="AU343" s="4">
        <v>-2.5440000000000001E-2</v>
      </c>
      <c r="AV343" s="4">
        <v>-2.5919999999999999E-2</v>
      </c>
      <c r="AW343" s="4">
        <v>-2.9099999999999998E-3</v>
      </c>
      <c r="AX343" s="4">
        <v>8.0999999999999996E-3</v>
      </c>
      <c r="AY343" s="4">
        <v>-1.3050000000000001E-2</v>
      </c>
      <c r="AZ343" s="4">
        <v>5.1710000000000002E-3</v>
      </c>
    </row>
    <row r="344" spans="1:52" x14ac:dyDescent="0.2">
      <c r="A344" s="8">
        <v>43964</v>
      </c>
      <c r="B344" s="4">
        <v>5.0699999999999999E-3</v>
      </c>
      <c r="C344" s="4">
        <v>1.5576639E-2</v>
      </c>
      <c r="D344" s="4">
        <v>3.5364E-2</v>
      </c>
      <c r="E344" s="4">
        <v>3.8630000000000001E-3</v>
      </c>
      <c r="F344" s="4">
        <v>-7.1199999999999996E-3</v>
      </c>
      <c r="G344" s="4">
        <v>1.078E-3</v>
      </c>
      <c r="H344" s="4">
        <v>2.2049999999999999E-3</v>
      </c>
      <c r="I344" s="4">
        <v>9.3959999999999998E-3</v>
      </c>
      <c r="J344" s="4">
        <v>1.8894000000000001E-2</v>
      </c>
      <c r="K344" s="4">
        <v>1.8912000000000002E-2</v>
      </c>
      <c r="L344" s="4">
        <v>1.2168999999999999E-2</v>
      </c>
      <c r="M344" s="4">
        <v>-1.97E-3</v>
      </c>
      <c r="N344" s="4">
        <v>-1.3509999999999999E-2</v>
      </c>
      <c r="O344" s="4">
        <v>7.7400000000000004E-3</v>
      </c>
      <c r="P344" s="4">
        <v>-3.0839999999999999E-2</v>
      </c>
      <c r="Q344" s="4">
        <v>7.326E-3</v>
      </c>
      <c r="R344" s="4">
        <v>3.8497999999999998E-2</v>
      </c>
      <c r="S344" s="4">
        <v>-9.7800000000000005E-3</v>
      </c>
      <c r="T344" s="4">
        <v>-1.9709999999999998E-2</v>
      </c>
      <c r="U344" s="4">
        <v>3.6970000000000002E-3</v>
      </c>
      <c r="V344" s="4">
        <v>-2.3400000000000001E-2</v>
      </c>
      <c r="W344" s="4">
        <v>1.1580999999999999E-2</v>
      </c>
      <c r="X344" s="4">
        <v>-1.418E-2</v>
      </c>
      <c r="Y344" s="4">
        <v>1.7637E-2</v>
      </c>
      <c r="Z344" s="4">
        <v>-5.8100000000000001E-3</v>
      </c>
      <c r="AA344" s="4">
        <v>7.7019999999999996E-3</v>
      </c>
      <c r="AB344" s="4">
        <v>1.4026E-2</v>
      </c>
      <c r="AC344" s="4">
        <v>1.5831000000000001E-2</v>
      </c>
      <c r="AD344" s="4">
        <v>-3.7200000000000002E-3</v>
      </c>
      <c r="AE344" s="4">
        <v>2.8210000000000002E-3</v>
      </c>
      <c r="AF344" s="4">
        <v>-2.0230000000000001E-2</v>
      </c>
      <c r="AG344" s="4">
        <v>1.5864E-2</v>
      </c>
      <c r="AH344" s="4">
        <v>1.3468000000000001E-2</v>
      </c>
      <c r="AI344" s="4">
        <v>-5.3899999999999998E-3</v>
      </c>
      <c r="AJ344" s="4">
        <v>0</v>
      </c>
      <c r="AK344" s="4">
        <v>-3.7039999999999997E-2</v>
      </c>
      <c r="AL344" s="4">
        <v>1.1540000000000001E-3</v>
      </c>
      <c r="AM344" s="4">
        <v>-1.1089999999999999E-2</v>
      </c>
      <c r="AN344" s="4">
        <v>-1.5100000000000001E-3</v>
      </c>
      <c r="AO344" s="4">
        <v>-1.9060000000000001E-2</v>
      </c>
      <c r="AP344" s="4">
        <v>-1.2630000000000001E-2</v>
      </c>
      <c r="AQ344" s="4">
        <v>-1.1299999999999999E-3</v>
      </c>
      <c r="AR344" s="4">
        <v>3.2000000000000002E-3</v>
      </c>
      <c r="AS344" s="4">
        <v>1.2477E-2</v>
      </c>
      <c r="AT344" s="4">
        <v>1.2862E-2</v>
      </c>
      <c r="AU344" s="4">
        <v>-2.3060000000000001E-2</v>
      </c>
      <c r="AV344" s="4">
        <v>5.2389999999999997E-3</v>
      </c>
      <c r="AW344" s="4">
        <v>-3.98E-3</v>
      </c>
      <c r="AX344" s="4">
        <v>6.7199999999999996E-4</v>
      </c>
      <c r="AY344" s="4">
        <v>-1.644E-2</v>
      </c>
      <c r="AZ344" s="4">
        <v>4.7860000000000003E-3</v>
      </c>
    </row>
    <row r="345" spans="1:52" x14ac:dyDescent="0.2">
      <c r="A345" s="8">
        <v>43965</v>
      </c>
      <c r="B345" s="4">
        <v>-1.7069999999999998E-2</v>
      </c>
      <c r="C345" s="4">
        <v>-1.9903095999999999E-2</v>
      </c>
      <c r="D345" s="4">
        <v>-1.753E-2</v>
      </c>
      <c r="E345" s="4">
        <v>-2.6700000000000002E-2</v>
      </c>
      <c r="F345" s="4">
        <v>0</v>
      </c>
      <c r="G345" s="4">
        <v>-1.205E-2</v>
      </c>
      <c r="H345" s="4">
        <v>-4.4200000000000003E-3</v>
      </c>
      <c r="I345" s="4">
        <v>-1.298E-2</v>
      </c>
      <c r="J345" s="4">
        <v>-1.9800000000000002E-2</v>
      </c>
      <c r="K345" s="4">
        <v>-3.2570000000000002E-2</v>
      </c>
      <c r="L345" s="4">
        <v>-2.24E-2</v>
      </c>
      <c r="M345" s="4">
        <v>-1.323E-2</v>
      </c>
      <c r="N345" s="4">
        <v>-1.1979999999999999E-2</v>
      </c>
      <c r="O345" s="4">
        <v>-2.7369999999999998E-2</v>
      </c>
      <c r="P345" s="4">
        <v>-1.1199999999999999E-3</v>
      </c>
      <c r="Q345" s="4">
        <v>-7.3299999999999997E-3</v>
      </c>
      <c r="R345" s="4">
        <v>-1.073E-2</v>
      </c>
      <c r="S345" s="4">
        <v>-6.3400000000000001E-3</v>
      </c>
      <c r="T345" s="4">
        <v>-7.4900000000000001E-3</v>
      </c>
      <c r="U345" s="4">
        <v>-7.4099999999999999E-3</v>
      </c>
      <c r="V345" s="4">
        <v>6.136E-3</v>
      </c>
      <c r="W345" s="4">
        <v>-2.4209999999999999E-2</v>
      </c>
      <c r="X345" s="4">
        <v>-1.439E-2</v>
      </c>
      <c r="Y345" s="4">
        <v>-7.0200000000000002E-3</v>
      </c>
      <c r="Z345" s="4">
        <v>-3.083E-2</v>
      </c>
      <c r="AA345" s="4">
        <v>-2.5909999999999999E-2</v>
      </c>
      <c r="AB345" s="4">
        <v>3.5090999999999997E-2</v>
      </c>
      <c r="AC345" s="4">
        <v>8.9350000000000002E-3</v>
      </c>
      <c r="AD345" s="4">
        <v>-2.6419999999999999E-2</v>
      </c>
      <c r="AE345" s="4">
        <v>-6.3979999999999995E-2</v>
      </c>
      <c r="AF345" s="4">
        <v>8.1410000000000007E-3</v>
      </c>
      <c r="AG345" s="4">
        <v>-1.248E-2</v>
      </c>
      <c r="AH345" s="4">
        <v>-5.5100000000000001E-3</v>
      </c>
      <c r="AI345" s="4">
        <v>-2.3439999999999999E-2</v>
      </c>
      <c r="AJ345" s="4">
        <v>-3.2969999999999999E-2</v>
      </c>
      <c r="AK345" s="4">
        <v>-4.8320000000000002E-2</v>
      </c>
      <c r="AL345" s="4">
        <v>-1.1599999999999999E-2</v>
      </c>
      <c r="AM345" s="4">
        <v>7.4070000000000004E-3</v>
      </c>
      <c r="AN345" s="4">
        <v>-3.3999999999999998E-3</v>
      </c>
      <c r="AO345" s="4">
        <v>5.8046E-2</v>
      </c>
      <c r="AP345" s="4">
        <v>-3.449E-2</v>
      </c>
      <c r="AQ345" s="4">
        <v>-3.8129999999999997E-2</v>
      </c>
      <c r="AR345" s="4">
        <v>-2.9180000000000001E-2</v>
      </c>
      <c r="AS345" s="4">
        <v>-1.3220000000000001E-2</v>
      </c>
      <c r="AT345" s="4">
        <v>-3.2000000000000002E-3</v>
      </c>
      <c r="AU345" s="4">
        <v>-1.43E-2</v>
      </c>
      <c r="AV345" s="4">
        <v>-2.3789999999999999E-2</v>
      </c>
      <c r="AW345" s="4">
        <v>-1.06E-3</v>
      </c>
      <c r="AX345" s="4">
        <v>-6.7000000000000002E-4</v>
      </c>
      <c r="AY345" s="4">
        <v>-3.0380000000000001E-2</v>
      </c>
      <c r="AZ345" s="4">
        <v>-4.8930000000000001E-2</v>
      </c>
    </row>
    <row r="346" spans="1:52" x14ac:dyDescent="0.2">
      <c r="A346" s="8">
        <v>43966</v>
      </c>
      <c r="B346" s="4">
        <v>1.3752E-2</v>
      </c>
      <c r="C346" s="4">
        <v>-9.9030320000000008E-3</v>
      </c>
      <c r="D346" s="4">
        <v>7.0699999999999995E-4</v>
      </c>
      <c r="E346" s="4">
        <v>1.8960999999999999E-2</v>
      </c>
      <c r="F346" s="4">
        <v>1.77E-2</v>
      </c>
      <c r="G346" s="4">
        <v>-1.58E-3</v>
      </c>
      <c r="H346" s="4">
        <v>8.8109999999999994E-3</v>
      </c>
      <c r="I346" s="4">
        <v>3.4042999999999997E-2</v>
      </c>
      <c r="J346" s="4">
        <v>6.3429999999999997E-3</v>
      </c>
      <c r="K346" s="4">
        <v>1.1814E-2</v>
      </c>
      <c r="L346" s="4">
        <v>7.4159999999999998E-3</v>
      </c>
      <c r="M346" s="4">
        <v>1.257E-2</v>
      </c>
      <c r="N346" s="4">
        <v>-1.038E-2</v>
      </c>
      <c r="O346" s="4">
        <v>6.96E-4</v>
      </c>
      <c r="P346" s="4">
        <v>-2.265E-2</v>
      </c>
      <c r="Q346" s="4">
        <v>1.4599000000000001E-2</v>
      </c>
      <c r="R346" s="4">
        <v>4.0655999999999998E-2</v>
      </c>
      <c r="S346" s="4">
        <v>4.9350000000000002E-3</v>
      </c>
      <c r="T346" s="4">
        <v>1.2453000000000001E-2</v>
      </c>
      <c r="U346" s="4">
        <v>5.561E-3</v>
      </c>
      <c r="V346" s="4">
        <v>1.3554999999999999E-2</v>
      </c>
      <c r="W346" s="4">
        <v>1.0829999999999999E-2</v>
      </c>
      <c r="X346" s="4">
        <v>-4.8399999999999997E-3</v>
      </c>
      <c r="Y346" s="4">
        <v>7.0179999999999999E-3</v>
      </c>
      <c r="Z346" s="4">
        <v>1.8440999999999999E-2</v>
      </c>
      <c r="AA346" s="4">
        <v>1.4331999999999999E-2</v>
      </c>
      <c r="AB346" s="4">
        <v>4.1539E-2</v>
      </c>
      <c r="AC346" s="4">
        <v>3.9961999999999998E-2</v>
      </c>
      <c r="AD346" s="4">
        <v>2.8277E-2</v>
      </c>
      <c r="AE346" s="4">
        <v>5.9880000000000003E-3</v>
      </c>
      <c r="AF346" s="4">
        <v>2.9295999999999999E-2</v>
      </c>
      <c r="AG346" s="4">
        <v>3.1843999999999997E-2</v>
      </c>
      <c r="AH346" s="4">
        <v>2.4909000000000001E-2</v>
      </c>
      <c r="AI346" s="4">
        <v>-1.58E-3</v>
      </c>
      <c r="AJ346" s="4">
        <v>4.3722999999999998E-2</v>
      </c>
      <c r="AK346" s="4">
        <v>4.9379999999999997E-3</v>
      </c>
      <c r="AL346" s="4">
        <v>8.1349999999999999E-3</v>
      </c>
      <c r="AM346" s="4">
        <v>-3.7000000000000002E-3</v>
      </c>
      <c r="AN346" s="4">
        <v>2.6529E-2</v>
      </c>
      <c r="AO346" s="4">
        <v>2.6002000000000001E-2</v>
      </c>
      <c r="AP346" s="4">
        <v>8.7340000000000004E-3</v>
      </c>
      <c r="AQ346" s="4">
        <v>2.4434000000000001E-2</v>
      </c>
      <c r="AR346" s="4">
        <v>1.6313999999999999E-2</v>
      </c>
      <c r="AS346" s="4">
        <v>-2.96E-3</v>
      </c>
      <c r="AT346" s="4">
        <v>1.5899E-2</v>
      </c>
      <c r="AU346" s="4">
        <v>1.0236E-2</v>
      </c>
      <c r="AV346" s="4">
        <v>2.0524000000000001E-2</v>
      </c>
      <c r="AW346" s="4">
        <v>9.2779999999999998E-3</v>
      </c>
      <c r="AX346" s="4">
        <v>4.0260000000000001E-3</v>
      </c>
      <c r="AY346" s="4">
        <v>8.9770000000000006E-3</v>
      </c>
      <c r="AZ346" s="4">
        <v>-5.74E-2</v>
      </c>
    </row>
    <row r="347" spans="1:52" x14ac:dyDescent="0.2">
      <c r="A347" s="8">
        <v>43969</v>
      </c>
      <c r="B347" s="4">
        <v>8.2520000000000007E-3</v>
      </c>
      <c r="C347" s="4">
        <v>2.5934656E-2</v>
      </c>
      <c r="D347" s="4">
        <v>2.2363000000000001E-2</v>
      </c>
      <c r="E347" s="4">
        <v>-2.0279999999999999E-2</v>
      </c>
      <c r="F347" s="4">
        <v>-1.413E-2</v>
      </c>
      <c r="G347" s="4">
        <v>1.0505E-2</v>
      </c>
      <c r="H347" s="4">
        <v>-2.6669999999999999E-2</v>
      </c>
      <c r="I347" s="4">
        <v>4.4163000000000001E-2</v>
      </c>
      <c r="J347" s="4">
        <v>-1.6389999999999998E-2</v>
      </c>
      <c r="K347" s="4">
        <v>-1.1809999999999999E-2</v>
      </c>
      <c r="L347" s="4">
        <v>4.614E-3</v>
      </c>
      <c r="M347" s="4">
        <v>-1.32E-3</v>
      </c>
      <c r="N347" s="4">
        <v>1.2959E-2</v>
      </c>
      <c r="O347" s="4">
        <v>1.4994E-2</v>
      </c>
      <c r="P347" s="4">
        <v>-6.8999999999999999E-3</v>
      </c>
      <c r="Q347" s="4">
        <v>-1.2149999999999999E-2</v>
      </c>
      <c r="R347" s="4">
        <v>5.6537999999999998E-2</v>
      </c>
      <c r="S347" s="4">
        <v>6.3090000000000004E-3</v>
      </c>
      <c r="T347" s="4">
        <v>-1.7479999999999999E-2</v>
      </c>
      <c r="U347" s="4">
        <v>5.5300000000000002E-3</v>
      </c>
      <c r="V347" s="4">
        <v>-5.5900000000000004E-3</v>
      </c>
      <c r="W347" s="4">
        <v>-1.8E-3</v>
      </c>
      <c r="X347" s="4">
        <v>1.9231000000000002E-2</v>
      </c>
      <c r="Y347" s="4">
        <v>3.49E-3</v>
      </c>
      <c r="Z347" s="4">
        <v>-2.7789999999999999E-2</v>
      </c>
      <c r="AA347" s="4">
        <v>-1.8939999999999999E-2</v>
      </c>
      <c r="AB347" s="4">
        <v>6.4992999999999995E-2</v>
      </c>
      <c r="AC347" s="4">
        <v>3.9111E-2</v>
      </c>
      <c r="AD347" s="4">
        <v>2.0240000000000001E-2</v>
      </c>
      <c r="AE347" s="4">
        <v>8.9149999999999993E-3</v>
      </c>
      <c r="AF347" s="4">
        <v>-9.2300000000000004E-3</v>
      </c>
      <c r="AG347" s="4">
        <v>3.0105E-2</v>
      </c>
      <c r="AH347" s="4">
        <v>5.6259999999999998E-2</v>
      </c>
      <c r="AI347" s="4">
        <v>8.6719999999999992E-3</v>
      </c>
      <c r="AJ347" s="4">
        <v>5.3330000000000001E-3</v>
      </c>
      <c r="AK347" s="4">
        <v>2.4331999999999999E-2</v>
      </c>
      <c r="AL347" s="4">
        <v>2.2318999999999999E-2</v>
      </c>
      <c r="AM347" s="4">
        <v>4.3485000000000003E-2</v>
      </c>
      <c r="AN347" s="4">
        <v>3.6900000000000002E-4</v>
      </c>
      <c r="AO347" s="4">
        <v>-4.6280000000000002E-2</v>
      </c>
      <c r="AP347" s="4">
        <v>5.7037999999999998E-2</v>
      </c>
      <c r="AQ347" s="4">
        <v>8.0140000000000003E-3</v>
      </c>
      <c r="AR347" s="4">
        <v>1.6052E-2</v>
      </c>
      <c r="AS347" s="4">
        <v>4.4380000000000001E-3</v>
      </c>
      <c r="AT347" s="4">
        <v>-1.5900000000000001E-2</v>
      </c>
      <c r="AU347" s="4">
        <v>-5.1000000000000004E-3</v>
      </c>
      <c r="AV347" s="4">
        <v>-2.3199999999999998E-2</v>
      </c>
      <c r="AW347" s="4">
        <v>6.5750000000000001E-3</v>
      </c>
      <c r="AX347" s="4">
        <v>3.009E-3</v>
      </c>
      <c r="AY347" s="4">
        <v>2.0024E-2</v>
      </c>
      <c r="AZ347" s="4">
        <v>2.4006E-2</v>
      </c>
    </row>
    <row r="348" spans="1:52" x14ac:dyDescent="0.2">
      <c r="A348" s="8">
        <v>43970</v>
      </c>
      <c r="B348" s="4">
        <v>1.9828999999999999E-2</v>
      </c>
      <c r="C348" s="4">
        <v>3.4689966000000003E-2</v>
      </c>
      <c r="D348" s="4">
        <v>1.0997E-2</v>
      </c>
      <c r="E348" s="4">
        <v>2.0282000000000001E-2</v>
      </c>
      <c r="F348" s="4">
        <v>2.8072E-2</v>
      </c>
      <c r="G348" s="4">
        <v>-2.0400000000000001E-3</v>
      </c>
      <c r="H348" s="4">
        <v>4.1902000000000002E-2</v>
      </c>
      <c r="I348" s="4">
        <v>5.7242000000000001E-2</v>
      </c>
      <c r="J348" s="4">
        <v>1.2774000000000001E-2</v>
      </c>
      <c r="K348" s="4">
        <v>1.2652999999999999E-2</v>
      </c>
      <c r="L348" s="4">
        <v>-3.0460000000000001E-2</v>
      </c>
      <c r="M348" s="4">
        <v>3.9420000000000002E-3</v>
      </c>
      <c r="N348" s="4">
        <v>3.2097000000000001E-2</v>
      </c>
      <c r="O348" s="4">
        <v>-1.1129999999999999E-2</v>
      </c>
      <c r="P348" s="4">
        <v>1.8286E-2</v>
      </c>
      <c r="Q348" s="4">
        <v>4.8780000000000004E-3</v>
      </c>
      <c r="R348" s="4">
        <v>4.3469000000000001E-2</v>
      </c>
      <c r="S348" s="4">
        <v>2.2799E-2</v>
      </c>
      <c r="T348" s="4">
        <v>3.4657E-2</v>
      </c>
      <c r="U348" s="4">
        <v>1.8370000000000001E-3</v>
      </c>
      <c r="V348" s="4">
        <v>0.1062</v>
      </c>
      <c r="W348" s="4">
        <v>4.8275999999999999E-2</v>
      </c>
      <c r="X348" s="4">
        <v>4.1964000000000001E-2</v>
      </c>
      <c r="Y348" s="4">
        <v>0</v>
      </c>
      <c r="Z348" s="4">
        <v>3.4713000000000001E-2</v>
      </c>
      <c r="AA348" s="4">
        <v>2.0875000000000001E-2</v>
      </c>
      <c r="AB348" s="4">
        <v>-8.09E-3</v>
      </c>
      <c r="AC348" s="4">
        <v>-3.3430000000000001E-2</v>
      </c>
      <c r="AD348" s="4">
        <v>3.0495999999999999E-2</v>
      </c>
      <c r="AE348" s="4">
        <v>3.4887000000000001E-2</v>
      </c>
      <c r="AF348" s="4">
        <v>2.7435000000000001E-2</v>
      </c>
      <c r="AG348" s="4">
        <v>1.9924000000000001E-2</v>
      </c>
      <c r="AH348" s="4">
        <v>4.5673999999999999E-2</v>
      </c>
      <c r="AI348" s="4">
        <v>-3.9300000000000003E-3</v>
      </c>
      <c r="AJ348" s="4">
        <v>5.6862999999999997E-2</v>
      </c>
      <c r="AK348" s="4">
        <v>7.4107999999999993E-2</v>
      </c>
      <c r="AL348" s="4">
        <v>1.7392000000000001E-2</v>
      </c>
      <c r="AM348" s="4">
        <v>5.8536999999999999E-2</v>
      </c>
      <c r="AN348" s="4">
        <v>-3.6999999999999999E-4</v>
      </c>
      <c r="AO348" s="4">
        <v>3.3619000000000003E-2</v>
      </c>
      <c r="AP348" s="4">
        <v>4.6147000000000001E-2</v>
      </c>
      <c r="AQ348" s="4">
        <v>2.2780000000000001E-3</v>
      </c>
      <c r="AR348" s="4">
        <v>2.5159000000000001E-2</v>
      </c>
      <c r="AS348" s="4">
        <v>1.1738999999999999E-2</v>
      </c>
      <c r="AT348" s="4">
        <v>-3.2100000000000002E-3</v>
      </c>
      <c r="AU348" s="4">
        <v>2.4268000000000001E-2</v>
      </c>
      <c r="AV348" s="4">
        <v>2.1235E-2</v>
      </c>
      <c r="AW348" s="4">
        <v>1.6636999999999999E-2</v>
      </c>
      <c r="AX348" s="4">
        <v>-7.3699999999999998E-3</v>
      </c>
      <c r="AY348" s="4">
        <v>4.0655999999999998E-2</v>
      </c>
      <c r="AZ348" s="4">
        <v>2.8747000000000002E-2</v>
      </c>
    </row>
    <row r="349" spans="1:52" x14ac:dyDescent="0.2">
      <c r="A349" s="8">
        <v>43971</v>
      </c>
      <c r="B349" s="4">
        <v>2.2900000000000001E-4</v>
      </c>
      <c r="C349" s="4">
        <v>2.0030342999999999E-2</v>
      </c>
      <c r="D349" s="4">
        <v>-1.238E-2</v>
      </c>
      <c r="E349" s="4">
        <v>4.5230000000000001E-3</v>
      </c>
      <c r="F349" s="4">
        <v>-1.73E-3</v>
      </c>
      <c r="G349" s="4">
        <v>1.6948000000000001E-2</v>
      </c>
      <c r="H349" s="4">
        <v>-1.304E-2</v>
      </c>
      <c r="I349" s="4">
        <v>-9.4599999999999997E-3</v>
      </c>
      <c r="J349" s="4">
        <v>2.5951999999999999E-2</v>
      </c>
      <c r="K349" s="4">
        <v>7.0159999999999997E-3</v>
      </c>
      <c r="L349" s="4">
        <v>1.6605999999999999E-2</v>
      </c>
      <c r="M349" s="4">
        <v>6.5600000000000001E-4</v>
      </c>
      <c r="N349" s="4">
        <v>4.3114E-2</v>
      </c>
      <c r="O349" s="4">
        <v>-6.79E-3</v>
      </c>
      <c r="P349" s="4">
        <v>-1.3679999999999999E-2</v>
      </c>
      <c r="Q349" s="4">
        <v>-1.7180000000000001E-2</v>
      </c>
      <c r="R349" s="4">
        <v>2.1610000000000002E-3</v>
      </c>
      <c r="S349" s="4">
        <v>7.4859999999999996E-3</v>
      </c>
      <c r="T349" s="4">
        <v>-2.4629999999999999E-2</v>
      </c>
      <c r="U349" s="4">
        <v>5.489E-3</v>
      </c>
      <c r="V349" s="4">
        <v>-8.4000000000000003E-4</v>
      </c>
      <c r="W349" s="4">
        <v>-2.1659999999999999E-2</v>
      </c>
      <c r="X349" s="4">
        <v>9.0910000000000001E-3</v>
      </c>
      <c r="Y349" s="4">
        <v>-3.49E-3</v>
      </c>
      <c r="Z349" s="4">
        <v>-1.093E-2</v>
      </c>
      <c r="AA349" s="4">
        <v>7.0759999999999998E-3</v>
      </c>
      <c r="AB349" s="4">
        <v>-2.5000000000000001E-3</v>
      </c>
      <c r="AC349" s="4">
        <v>1.6854000000000001E-2</v>
      </c>
      <c r="AD349" s="4">
        <v>-2.8680000000000001E-2</v>
      </c>
      <c r="AE349" s="4">
        <v>8.5349999999999992E-3</v>
      </c>
      <c r="AF349" s="4">
        <v>-1.2899999999999999E-3</v>
      </c>
      <c r="AG349" s="4">
        <v>3.849E-3</v>
      </c>
      <c r="AH349" s="4">
        <v>-3.82E-3</v>
      </c>
      <c r="AI349" s="4">
        <v>-2.4330000000000001E-2</v>
      </c>
      <c r="AJ349" s="4">
        <v>-5.0400000000000002E-3</v>
      </c>
      <c r="AK349" s="4">
        <v>8.8889999999999993E-3</v>
      </c>
      <c r="AL349" s="4">
        <v>3.3902000000000002E-2</v>
      </c>
      <c r="AM349" s="4">
        <v>6.6670000000000002E-3</v>
      </c>
      <c r="AN349" s="4">
        <v>2.2100000000000002E-3</v>
      </c>
      <c r="AO349" s="4">
        <v>3.4599999999999999E-2</v>
      </c>
      <c r="AP349" s="4">
        <v>3.9139999999999999E-3</v>
      </c>
      <c r="AQ349" s="4">
        <v>-6.8500000000000002E-3</v>
      </c>
      <c r="AR349" s="4">
        <v>3.101E-3</v>
      </c>
      <c r="AS349" s="4">
        <v>1.9501999999999999E-2</v>
      </c>
      <c r="AT349" s="4">
        <v>-3.2200000000000002E-3</v>
      </c>
      <c r="AU349" s="4">
        <v>-1.7129999999999999E-2</v>
      </c>
      <c r="AV349" s="4">
        <v>5.8919999999999997E-3</v>
      </c>
      <c r="AW349" s="4">
        <v>3.346E-3</v>
      </c>
      <c r="AX349" s="4">
        <v>-9.1199999999999996E-3</v>
      </c>
      <c r="AY349" s="4">
        <v>-3.9899999999999996E-3</v>
      </c>
      <c r="AZ349" s="4">
        <v>9.5259999999999997E-3</v>
      </c>
    </row>
    <row r="350" spans="1:52" x14ac:dyDescent="0.2">
      <c r="A350" s="8">
        <v>43972</v>
      </c>
      <c r="B350" s="4">
        <v>-6.3099999999999996E-3</v>
      </c>
      <c r="C350" s="4">
        <v>-5.1235309999999999E-2</v>
      </c>
      <c r="D350" s="4">
        <v>-3.47E-3</v>
      </c>
      <c r="E350" s="4">
        <v>-7.77E-3</v>
      </c>
      <c r="F350" s="4">
        <v>-2.7230000000000001E-2</v>
      </c>
      <c r="G350" s="4">
        <v>-5.9000000000000003E-4</v>
      </c>
      <c r="H350" s="4">
        <v>2.186E-3</v>
      </c>
      <c r="I350" s="4">
        <v>-6.0699999999999999E-3</v>
      </c>
      <c r="J350" s="4">
        <v>-1.3339999999999999E-2</v>
      </c>
      <c r="K350" s="4">
        <v>-1.7129999999999999E-2</v>
      </c>
      <c r="L350" s="4">
        <v>1.2369E-2</v>
      </c>
      <c r="M350" s="4">
        <v>-1.31E-3</v>
      </c>
      <c r="N350" s="4">
        <v>0</v>
      </c>
      <c r="O350" s="4">
        <v>-9.9799999999999993E-3</v>
      </c>
      <c r="P350" s="4">
        <v>-3.4499999999999999E-3</v>
      </c>
      <c r="Q350" s="4">
        <v>-9.9500000000000005E-3</v>
      </c>
      <c r="R350" s="4">
        <v>-2.1819999999999999E-2</v>
      </c>
      <c r="S350" s="4">
        <v>0</v>
      </c>
      <c r="T350" s="4">
        <v>2.4910000000000002E-3</v>
      </c>
      <c r="U350" s="4">
        <v>3.643E-3</v>
      </c>
      <c r="V350" s="4">
        <v>-3.3700000000000002E-3</v>
      </c>
      <c r="W350" s="4">
        <v>7.8499999999999993E-3</v>
      </c>
      <c r="X350" s="4">
        <v>-1.367E-2</v>
      </c>
      <c r="Y350" s="4">
        <v>-1.4080000000000001E-2</v>
      </c>
      <c r="Z350" s="4">
        <v>-6.7099999999999998E-3</v>
      </c>
      <c r="AA350" s="4">
        <v>-5.1399999999999996E-3</v>
      </c>
      <c r="AB350" s="4">
        <v>-9.4400000000000005E-3</v>
      </c>
      <c r="AC350" s="4">
        <v>6.96E-4</v>
      </c>
      <c r="AD350" s="4">
        <v>9.0500000000000008E-3</v>
      </c>
      <c r="AE350" s="4">
        <v>2.7935000000000001E-2</v>
      </c>
      <c r="AF350" s="4">
        <v>-7.77E-3</v>
      </c>
      <c r="AG350" s="4">
        <v>-1.92E-3</v>
      </c>
      <c r="AH350" s="4">
        <v>-1.0359999999999999E-2</v>
      </c>
      <c r="AI350" s="4">
        <v>-1.1780000000000001E-2</v>
      </c>
      <c r="AJ350" s="4">
        <v>-1.5270000000000001E-2</v>
      </c>
      <c r="AK350" s="4">
        <v>4.4149999999999997E-3</v>
      </c>
      <c r="AL350" s="4">
        <v>2.3906E-2</v>
      </c>
      <c r="AM350" s="4">
        <v>6.6230000000000004E-3</v>
      </c>
      <c r="AN350" s="4">
        <v>1.1705E-2</v>
      </c>
      <c r="AO350" s="4">
        <v>-6.7299999999999999E-3</v>
      </c>
      <c r="AP350" s="4">
        <v>3.2663999999999999E-2</v>
      </c>
      <c r="AQ350" s="4">
        <v>-5.7400000000000003E-3</v>
      </c>
      <c r="AR350" s="4">
        <v>-1.5599999999999999E-2</v>
      </c>
      <c r="AS350" s="4">
        <v>3.5699999999999998E-3</v>
      </c>
      <c r="AT350" s="4">
        <v>-3.2299999999999998E-3</v>
      </c>
      <c r="AU350" s="4">
        <v>2.0300000000000001E-3</v>
      </c>
      <c r="AV350" s="4">
        <v>-9.8399999999999998E-3</v>
      </c>
      <c r="AW350" s="4">
        <v>-1.0300000000000001E-3</v>
      </c>
      <c r="AX350" s="4">
        <v>-5.79E-3</v>
      </c>
      <c r="AY350" s="4">
        <v>6.6449999999999999E-3</v>
      </c>
      <c r="AZ350" s="4">
        <v>-2.7499999999999998E-3</v>
      </c>
    </row>
    <row r="351" spans="1:52" x14ac:dyDescent="0.2">
      <c r="A351" s="8">
        <v>43973</v>
      </c>
      <c r="B351" s="4">
        <v>-1.014E-2</v>
      </c>
      <c r="C351" s="4">
        <v>-1.7547730000000001E-2</v>
      </c>
      <c r="D351" s="4">
        <v>8.9870000000000002E-3</v>
      </c>
      <c r="E351" s="4">
        <v>-1.0449999999999999E-2</v>
      </c>
      <c r="F351" s="4">
        <v>-8.8999999999999995E-4</v>
      </c>
      <c r="G351" s="4">
        <v>-4.0299999999999997E-3</v>
      </c>
      <c r="H351" s="4">
        <v>-4.3800000000000002E-3</v>
      </c>
      <c r="I351" s="4">
        <v>-5.5199999999999997E-3</v>
      </c>
      <c r="J351" s="4">
        <v>-1.0800000000000001E-2</v>
      </c>
      <c r="K351" s="4">
        <v>-5.94E-3</v>
      </c>
      <c r="L351" s="4">
        <v>-1.436E-2</v>
      </c>
      <c r="M351" s="4">
        <v>-1.255E-2</v>
      </c>
      <c r="N351" s="4">
        <v>-1.443E-2</v>
      </c>
      <c r="O351" s="4">
        <v>-2.3910000000000001E-2</v>
      </c>
      <c r="P351" s="4">
        <v>-3.041E-2</v>
      </c>
      <c r="Q351" s="4">
        <v>1.9803000000000001E-2</v>
      </c>
      <c r="R351" s="4">
        <v>-1.47E-3</v>
      </c>
      <c r="S351" s="4">
        <v>-6.7999999999999996E-3</v>
      </c>
      <c r="T351" s="4">
        <v>-1.7569999999999999E-2</v>
      </c>
      <c r="U351" s="4">
        <v>5.4400000000000004E-3</v>
      </c>
      <c r="V351" s="4">
        <v>-7.1900000000000002E-3</v>
      </c>
      <c r="W351" s="4">
        <v>-8.7299999999999999E-3</v>
      </c>
      <c r="X351" s="4">
        <v>4.5770000000000003E-3</v>
      </c>
      <c r="Y351" s="4">
        <v>-1.0699999999999999E-2</v>
      </c>
      <c r="Z351" s="4">
        <v>-1.2970000000000001E-2</v>
      </c>
      <c r="AA351" s="4">
        <v>-1.167E-2</v>
      </c>
      <c r="AB351" s="4">
        <v>-5.3899999999999998E-3</v>
      </c>
      <c r="AC351" s="4">
        <v>6.9350000000000002E-3</v>
      </c>
      <c r="AD351" s="4">
        <v>-2.3699999999999999E-2</v>
      </c>
      <c r="AE351" s="4">
        <v>-8.3000000000000001E-3</v>
      </c>
      <c r="AF351" s="4">
        <v>3.8939999999999999E-3</v>
      </c>
      <c r="AG351" s="4">
        <v>-1.2659999999999999E-2</v>
      </c>
      <c r="AH351" s="4">
        <v>-2.0160000000000001E-2</v>
      </c>
      <c r="AI351" s="4">
        <v>-1.2330000000000001E-2</v>
      </c>
      <c r="AJ351" s="4">
        <v>-2.0729999999999998E-2</v>
      </c>
      <c r="AK351" s="4">
        <v>-1.3299999999999999E-2</v>
      </c>
      <c r="AL351" s="4">
        <v>3.1449999999999998E-3</v>
      </c>
      <c r="AM351" s="4">
        <v>1.3115E-2</v>
      </c>
      <c r="AN351" s="4">
        <v>-8.0300000000000007E-3</v>
      </c>
      <c r="AO351" s="4">
        <v>0</v>
      </c>
      <c r="AP351" s="4">
        <v>-4.0509999999999997E-2</v>
      </c>
      <c r="AQ351" s="4">
        <v>-1.159E-2</v>
      </c>
      <c r="AR351" s="4">
        <v>-3.15E-3</v>
      </c>
      <c r="AS351" s="4">
        <v>7.1299999999999998E-4</v>
      </c>
      <c r="AT351" s="4">
        <v>-9.7599999999999996E-3</v>
      </c>
      <c r="AU351" s="4">
        <v>-3.2989999999999998E-2</v>
      </c>
      <c r="AV351" s="4">
        <v>-1.06E-2</v>
      </c>
      <c r="AW351" s="4">
        <v>-5.1000000000000004E-4</v>
      </c>
      <c r="AX351" s="4">
        <v>-9.5999999999999992E-3</v>
      </c>
      <c r="AY351" s="4">
        <v>-2.232E-2</v>
      </c>
      <c r="AZ351" s="4">
        <v>2.624E-3</v>
      </c>
    </row>
    <row r="352" spans="1:52" x14ac:dyDescent="0.2">
      <c r="A352" s="8">
        <v>43976</v>
      </c>
      <c r="B352" s="4">
        <v>2.0344000000000001E-2</v>
      </c>
      <c r="C352" s="4">
        <v>1.2898361000000001E-2</v>
      </c>
      <c r="D352" s="4">
        <v>1.5705E-2</v>
      </c>
      <c r="E352" s="4">
        <v>2.3362999999999998E-2</v>
      </c>
      <c r="F352" s="4">
        <v>2.8988E-2</v>
      </c>
      <c r="G352" s="4">
        <v>1.4166E-2</v>
      </c>
      <c r="H352" s="4">
        <v>6.5570000000000003E-3</v>
      </c>
      <c r="I352" s="4">
        <v>1.2739E-2</v>
      </c>
      <c r="J352" s="4">
        <v>1.259E-2</v>
      </c>
      <c r="K352" s="4">
        <v>4.9280000000000001E-3</v>
      </c>
      <c r="L352" s="4">
        <v>2.7358E-2</v>
      </c>
      <c r="M352" s="4">
        <v>6.6230000000000004E-3</v>
      </c>
      <c r="N352" s="4">
        <v>3.2580999999999999E-2</v>
      </c>
      <c r="O352" s="4">
        <v>2.4916000000000001E-2</v>
      </c>
      <c r="P352" s="4">
        <v>1.5321E-2</v>
      </c>
      <c r="Q352" s="4">
        <v>-1.2330000000000001E-2</v>
      </c>
      <c r="R352" s="4">
        <v>1.8964999999999999E-2</v>
      </c>
      <c r="S352" s="4">
        <v>1.8262E-2</v>
      </c>
      <c r="T352" s="4">
        <v>2.5000999999999999E-2</v>
      </c>
      <c r="U352" s="4">
        <v>1.6143999999999999E-2</v>
      </c>
      <c r="V352" s="4">
        <v>5.6544999999999998E-2</v>
      </c>
      <c r="W352" s="4">
        <v>5.6232999999999998E-2</v>
      </c>
      <c r="X352" s="4">
        <v>4.0273999999999997E-2</v>
      </c>
      <c r="Y352" s="4">
        <v>7.143E-3</v>
      </c>
      <c r="Z352" s="4">
        <v>3.4008999999999998E-2</v>
      </c>
      <c r="AA352" s="4">
        <v>2.6377000000000001E-2</v>
      </c>
      <c r="AB352" s="4">
        <v>5.0749999999999997E-3</v>
      </c>
      <c r="AC352" s="4">
        <v>1.1679999999999999E-2</v>
      </c>
      <c r="AD352" s="4">
        <v>3.6235999999999997E-2</v>
      </c>
      <c r="AE352" s="4">
        <v>6.9733000000000003E-2</v>
      </c>
      <c r="AF352" s="4">
        <v>5.7877999999999999E-2</v>
      </c>
      <c r="AG352" s="4">
        <v>3.3902000000000002E-2</v>
      </c>
      <c r="AH352" s="4">
        <v>1.2836999999999999E-2</v>
      </c>
      <c r="AI352" s="4">
        <v>2.9342E-2</v>
      </c>
      <c r="AJ352" s="4">
        <v>-5.2500000000000003E-3</v>
      </c>
      <c r="AK352" s="4">
        <v>3.5090999999999997E-2</v>
      </c>
      <c r="AL352" s="4">
        <v>3.656E-3</v>
      </c>
      <c r="AM352" s="4">
        <v>4.1473000000000003E-2</v>
      </c>
      <c r="AN352" s="4">
        <v>3.2813000000000002E-2</v>
      </c>
      <c r="AO352" s="4">
        <v>0</v>
      </c>
      <c r="AP352" s="4">
        <v>3.2917000000000002E-2</v>
      </c>
      <c r="AQ352" s="4">
        <v>9.2809999999999993E-3</v>
      </c>
      <c r="AR352" s="4">
        <v>2.4923000000000001E-2</v>
      </c>
      <c r="AS352" s="4">
        <v>3.3617000000000001E-2</v>
      </c>
      <c r="AT352" s="4">
        <v>1.9418000000000001E-2</v>
      </c>
      <c r="AU352" s="4">
        <v>4.1840000000000002E-3</v>
      </c>
      <c r="AV352" s="4">
        <v>2.1094999999999999E-2</v>
      </c>
      <c r="AW352" s="4">
        <v>1.6334999999999999E-2</v>
      </c>
      <c r="AX352" s="4">
        <v>1.1306999999999999E-2</v>
      </c>
      <c r="AY352" s="4">
        <v>2.0996999999999998E-2</v>
      </c>
      <c r="AZ352" s="4">
        <v>2.8898E-2</v>
      </c>
    </row>
    <row r="353" spans="1:52" x14ac:dyDescent="0.2">
      <c r="A353" s="8">
        <v>43977</v>
      </c>
      <c r="B353" s="4">
        <v>3.057E-2</v>
      </c>
      <c r="C353" s="4">
        <v>2.9841540999999999E-2</v>
      </c>
      <c r="D353" s="4">
        <v>1.6129000000000001E-2</v>
      </c>
      <c r="E353" s="4">
        <v>5.7942E-2</v>
      </c>
      <c r="F353" s="4">
        <v>7.7619999999999998E-3</v>
      </c>
      <c r="G353" s="4">
        <v>2.0076E-2</v>
      </c>
      <c r="H353" s="4">
        <v>1.7278999999999999E-2</v>
      </c>
      <c r="I353" s="4">
        <v>2.1065E-2</v>
      </c>
      <c r="J353" s="4">
        <v>2.3841999999999999E-2</v>
      </c>
      <c r="K353" s="4">
        <v>3.8574999999999998E-2</v>
      </c>
      <c r="L353" s="4">
        <v>1.1181999999999999E-2</v>
      </c>
      <c r="M353" s="4">
        <v>1.7665E-2</v>
      </c>
      <c r="N353" s="4">
        <v>3.9851999999999999E-2</v>
      </c>
      <c r="O353" s="4">
        <v>3.0898999999999999E-2</v>
      </c>
      <c r="P353" s="4">
        <v>2.9956E-2</v>
      </c>
      <c r="Q353" s="4">
        <v>1.4779E-2</v>
      </c>
      <c r="R353" s="4">
        <v>-4.3400000000000001E-3</v>
      </c>
      <c r="S353" s="4">
        <v>3.7491999999999998E-2</v>
      </c>
      <c r="T353" s="4">
        <v>4.8202000000000002E-2</v>
      </c>
      <c r="U353" s="4">
        <v>4.1818000000000001E-2</v>
      </c>
      <c r="V353" s="4">
        <v>3.082E-2</v>
      </c>
      <c r="W353" s="4">
        <v>3.8997999999999998E-2</v>
      </c>
      <c r="X353" s="4">
        <v>3.4486000000000003E-2</v>
      </c>
      <c r="Y353" s="4">
        <v>1.0619999999999999E-2</v>
      </c>
      <c r="Z353" s="4">
        <v>2.3642E-2</v>
      </c>
      <c r="AA353" s="4">
        <v>5.4968999999999997E-2</v>
      </c>
      <c r="AB353" s="4">
        <v>7.2500000000000004E-3</v>
      </c>
      <c r="AC353" s="4">
        <v>3.1599000000000002E-2</v>
      </c>
      <c r="AD353" s="4">
        <v>2.2867999999999999E-2</v>
      </c>
      <c r="AE353" s="4">
        <v>5.2976000000000002E-2</v>
      </c>
      <c r="AF353" s="4">
        <v>1.222E-3</v>
      </c>
      <c r="AG353" s="4">
        <v>2.3772999999999999E-2</v>
      </c>
      <c r="AH353" s="4">
        <v>1.3847999999999999E-2</v>
      </c>
      <c r="AI353" s="4">
        <v>5.607E-3</v>
      </c>
      <c r="AJ353" s="4">
        <v>1.0470999999999999E-2</v>
      </c>
      <c r="AK353" s="4">
        <v>5.4521E-2</v>
      </c>
      <c r="AL353" s="4">
        <v>4.1363999999999998E-2</v>
      </c>
      <c r="AM353" s="4">
        <v>6.9408999999999998E-2</v>
      </c>
      <c r="AN353" s="4">
        <v>2.8329E-2</v>
      </c>
      <c r="AO353" s="4">
        <v>-8.6300000000000005E-3</v>
      </c>
      <c r="AP353" s="4">
        <v>3.9220999999999999E-2</v>
      </c>
      <c r="AQ353" s="4">
        <v>4.4049999999999999E-2</v>
      </c>
      <c r="AR353" s="4">
        <v>1.2233000000000001E-2</v>
      </c>
      <c r="AS353" s="4">
        <v>6.8630000000000002E-3</v>
      </c>
      <c r="AT353" s="4">
        <v>3.4648999999999999E-2</v>
      </c>
      <c r="AU353" s="4">
        <v>2.0662E-2</v>
      </c>
      <c r="AV353" s="4">
        <v>6.1352999999999998E-2</v>
      </c>
      <c r="AW353" s="4">
        <v>3.3361000000000002E-2</v>
      </c>
      <c r="AX353" s="4">
        <v>2.2571000000000001E-2</v>
      </c>
      <c r="AY353" s="4">
        <v>2.7040000000000002E-2</v>
      </c>
      <c r="AZ353" s="4">
        <v>3.0322999999999999E-2</v>
      </c>
    </row>
    <row r="354" spans="1:52" x14ac:dyDescent="0.2">
      <c r="A354" s="8">
        <v>43978</v>
      </c>
      <c r="B354" s="4">
        <v>1.173E-3</v>
      </c>
      <c r="C354" s="4">
        <v>3.0109170000000001E-3</v>
      </c>
      <c r="D354" s="4">
        <v>-2.0879999999999999E-2</v>
      </c>
      <c r="E354" s="4">
        <v>8.2461000000000007E-2</v>
      </c>
      <c r="F354" s="4">
        <v>-3.764E-2</v>
      </c>
      <c r="G354" s="4">
        <v>-2.65E-3</v>
      </c>
      <c r="H354" s="4">
        <v>4.274E-3</v>
      </c>
      <c r="I354" s="4">
        <v>-2.9729999999999999E-2</v>
      </c>
      <c r="J354" s="4">
        <v>-1.7610000000000001E-2</v>
      </c>
      <c r="K354" s="4">
        <v>4.7617E-2</v>
      </c>
      <c r="L354" s="4">
        <v>-2.843E-2</v>
      </c>
      <c r="M354" s="4">
        <v>-1.174E-2</v>
      </c>
      <c r="N354" s="4">
        <v>-8.3000000000000001E-3</v>
      </c>
      <c r="O354" s="4">
        <v>-6.5939999999999999E-2</v>
      </c>
      <c r="P354" s="4">
        <v>2.1336999999999998E-2</v>
      </c>
      <c r="Q354" s="4">
        <v>9.7319999999999993E-3</v>
      </c>
      <c r="R354" s="4">
        <v>-5.2130000000000003E-2</v>
      </c>
      <c r="S354" s="4">
        <v>-2.5899999999999999E-3</v>
      </c>
      <c r="T354" s="4">
        <v>0</v>
      </c>
      <c r="U354" s="4">
        <v>2.3609999999999999E-2</v>
      </c>
      <c r="V354" s="4">
        <v>2.6873000000000001E-2</v>
      </c>
      <c r="W354" s="4">
        <v>-2.0930000000000001E-2</v>
      </c>
      <c r="X354" s="4">
        <v>2.5106E-2</v>
      </c>
      <c r="Y354" s="4">
        <v>-3.585E-2</v>
      </c>
      <c r="Z354" s="4">
        <v>2.0396000000000001E-2</v>
      </c>
      <c r="AA354" s="4">
        <v>7.5222999999999998E-2</v>
      </c>
      <c r="AB354" s="4">
        <v>-7.4300000000000005E-2</v>
      </c>
      <c r="AC354" s="4">
        <v>-0.11563</v>
      </c>
      <c r="AD354" s="4">
        <v>1.3816999999999999E-2</v>
      </c>
      <c r="AE354" s="4">
        <v>4.9020000000000001E-3</v>
      </c>
      <c r="AF354" s="4">
        <v>4.1847000000000002E-2</v>
      </c>
      <c r="AG354" s="4">
        <v>-2.1600000000000001E-2</v>
      </c>
      <c r="AH354" s="4">
        <v>-2.461E-2</v>
      </c>
      <c r="AI354" s="4">
        <v>-3.6600000000000001E-2</v>
      </c>
      <c r="AJ354" s="4">
        <v>3.0772000000000001E-2</v>
      </c>
      <c r="AK354" s="4">
        <v>8.1300000000000001E-3</v>
      </c>
      <c r="AL354" s="4">
        <v>1.6865000000000002E-2</v>
      </c>
      <c r="AM354" s="4">
        <v>4.8374E-2</v>
      </c>
      <c r="AN354" s="4">
        <v>-6.2300000000000003E-3</v>
      </c>
      <c r="AO354" s="4">
        <v>2.843E-3</v>
      </c>
      <c r="AP354" s="4">
        <v>2.8882999999999999E-2</v>
      </c>
      <c r="AQ354" s="4">
        <v>3.2612000000000002E-2</v>
      </c>
      <c r="AR354" s="4">
        <v>2.1052999999999999E-2</v>
      </c>
      <c r="AS354" s="4">
        <v>-2.7740000000000001E-2</v>
      </c>
      <c r="AT354" s="4">
        <v>-1.8749999999999999E-2</v>
      </c>
      <c r="AU354" s="4">
        <v>-9.2499999999999995E-3</v>
      </c>
      <c r="AV354" s="4">
        <v>7.7301999999999996E-2</v>
      </c>
      <c r="AW354" s="4">
        <v>-4.9100000000000003E-3</v>
      </c>
      <c r="AX354" s="4">
        <v>-1.7469999999999999E-2</v>
      </c>
      <c r="AY354" s="4">
        <v>1.3251000000000001E-2</v>
      </c>
      <c r="AZ354" s="4">
        <v>-4.0099999999999997E-3</v>
      </c>
    </row>
    <row r="355" spans="1:52" x14ac:dyDescent="0.2">
      <c r="A355" s="8">
        <v>43979</v>
      </c>
      <c r="B355" s="4">
        <v>1.5483E-2</v>
      </c>
      <c r="C355" s="4">
        <v>4.4994450000000004E-3</v>
      </c>
      <c r="D355" s="4">
        <v>2.4211E-2</v>
      </c>
      <c r="E355" s="4">
        <v>4.3626999999999999E-2</v>
      </c>
      <c r="F355" s="4">
        <v>3.1608999999999998E-2</v>
      </c>
      <c r="G355" s="4">
        <v>2.0296999999999999E-2</v>
      </c>
      <c r="H355" s="4">
        <v>1.0605E-2</v>
      </c>
      <c r="I355" s="4">
        <v>2.0109999999999999E-2</v>
      </c>
      <c r="J355" s="4">
        <v>2.4563000000000001E-2</v>
      </c>
      <c r="K355" s="4">
        <v>2.1996000000000002E-2</v>
      </c>
      <c r="L355" s="4">
        <v>2.9000999999999999E-2</v>
      </c>
      <c r="M355" s="4">
        <v>4.5830000000000003E-3</v>
      </c>
      <c r="N355" s="4">
        <v>1.2796999999999999E-2</v>
      </c>
      <c r="O355" s="4">
        <v>-1.6999999999999999E-3</v>
      </c>
      <c r="P355" s="4">
        <v>7.7479999999999997E-3</v>
      </c>
      <c r="Q355" s="4">
        <v>1.9185000000000001E-2</v>
      </c>
      <c r="R355" s="4">
        <v>3.3085999999999997E-2</v>
      </c>
      <c r="S355" s="4">
        <v>-2.5899999999999999E-3</v>
      </c>
      <c r="T355" s="4">
        <v>-2.8639999999999999E-2</v>
      </c>
      <c r="U355" s="4">
        <v>2.6317E-2</v>
      </c>
      <c r="V355" s="4">
        <v>1.3918E-2</v>
      </c>
      <c r="W355" s="4">
        <v>5.8467999999999999E-2</v>
      </c>
      <c r="X355" s="4">
        <v>-1.247E-2</v>
      </c>
      <c r="Y355" s="4">
        <v>2.8778999999999999E-2</v>
      </c>
      <c r="Z355" s="4">
        <v>1.5737999999999999E-2</v>
      </c>
      <c r="AA355" s="4">
        <v>4.6292E-2</v>
      </c>
      <c r="AB355" s="4">
        <v>8.0859999999999994E-3</v>
      </c>
      <c r="AC355" s="4">
        <v>2.1316000000000002E-2</v>
      </c>
      <c r="AD355" s="4">
        <v>2.0374E-2</v>
      </c>
      <c r="AE355" s="4">
        <v>0</v>
      </c>
      <c r="AF355" s="4">
        <v>3.9040999999999999E-2</v>
      </c>
      <c r="AG355" s="4">
        <v>9.4990000000000005E-3</v>
      </c>
      <c r="AH355" s="4">
        <v>2.2793000000000001E-2</v>
      </c>
      <c r="AI355" s="4">
        <v>-3.2419999999999997E-2</v>
      </c>
      <c r="AJ355" s="4">
        <v>-1.5270000000000001E-2</v>
      </c>
      <c r="AK355" s="4">
        <v>-3.712E-2</v>
      </c>
      <c r="AL355" s="4">
        <v>-1.97E-3</v>
      </c>
      <c r="AM355" s="4">
        <v>2.774E-3</v>
      </c>
      <c r="AN355" s="4">
        <v>1.3442000000000001E-2</v>
      </c>
      <c r="AO355" s="4">
        <v>-1.7430000000000001E-2</v>
      </c>
      <c r="AP355" s="4">
        <v>-3.2550000000000003E-2</v>
      </c>
      <c r="AQ355" s="4">
        <v>1.0690000000000001E-3</v>
      </c>
      <c r="AR355" s="4">
        <v>-2.41E-2</v>
      </c>
      <c r="AS355" s="4">
        <v>1.6045E-2</v>
      </c>
      <c r="AT355" s="4">
        <v>2.1842E-2</v>
      </c>
      <c r="AU355" s="4">
        <v>2.8486000000000001E-2</v>
      </c>
      <c r="AV355" s="4">
        <v>4.3339999999999997E-2</v>
      </c>
      <c r="AW355" s="4">
        <v>2.7030000000000001E-3</v>
      </c>
      <c r="AX355" s="4">
        <v>1.6930000000000001E-3</v>
      </c>
      <c r="AY355" s="4">
        <v>-2.0590000000000001E-2</v>
      </c>
      <c r="AZ355" s="4">
        <v>3.5360000000000001E-3</v>
      </c>
    </row>
    <row r="356" spans="1:52" x14ac:dyDescent="0.2">
      <c r="A356" s="8">
        <v>43980</v>
      </c>
      <c r="B356" s="4">
        <v>-2.0920000000000001E-2</v>
      </c>
      <c r="C356" s="4">
        <v>-4.2413234000000001E-2</v>
      </c>
      <c r="D356" s="4">
        <v>-1.136E-2</v>
      </c>
      <c r="E356" s="4">
        <v>-4.6420000000000003E-2</v>
      </c>
      <c r="F356" s="4">
        <v>3.4510000000000001E-3</v>
      </c>
      <c r="G356" s="4">
        <v>-4.64E-3</v>
      </c>
      <c r="H356" s="4">
        <v>2.1069999999999999E-3</v>
      </c>
      <c r="I356" s="4">
        <v>-1.49E-2</v>
      </c>
      <c r="J356" s="4">
        <v>8.6280000000000003E-3</v>
      </c>
      <c r="K356" s="4">
        <v>-3.0589999999999999E-2</v>
      </c>
      <c r="L356" s="4">
        <v>-2.33E-3</v>
      </c>
      <c r="M356" s="4">
        <v>3.261E-3</v>
      </c>
      <c r="N356" s="4">
        <v>-3.0370000000000001E-2</v>
      </c>
      <c r="O356" s="4">
        <v>-4.0059999999999998E-2</v>
      </c>
      <c r="P356" s="4">
        <v>-7.7499999999999999E-3</v>
      </c>
      <c r="Q356" s="4">
        <v>7.1009999999999997E-3</v>
      </c>
      <c r="R356" s="4">
        <v>2.7719000000000001E-2</v>
      </c>
      <c r="S356" s="4">
        <v>-2.5999999999999999E-3</v>
      </c>
      <c r="T356" s="4">
        <v>-3.449E-2</v>
      </c>
      <c r="U356" s="4">
        <v>-8.1499999999999993E-3</v>
      </c>
      <c r="V356" s="4">
        <v>-3.1109999999999999E-2</v>
      </c>
      <c r="W356" s="4">
        <v>-7.7000000000000002E-3</v>
      </c>
      <c r="X356" s="4">
        <v>-1.6879999999999999E-2</v>
      </c>
      <c r="Y356" s="4">
        <v>1.0581999999999999E-2</v>
      </c>
      <c r="Z356" s="4">
        <v>-2.461E-2</v>
      </c>
      <c r="AA356" s="4">
        <v>-5.3560000000000003E-2</v>
      </c>
      <c r="AB356" s="4">
        <v>2.5838E-2</v>
      </c>
      <c r="AC356" s="4">
        <v>7.3588000000000001E-2</v>
      </c>
      <c r="AD356" s="4">
        <v>-1.014E-2</v>
      </c>
      <c r="AE356" s="4">
        <v>-2.4750000000000001E-2</v>
      </c>
      <c r="AF356" s="4">
        <v>-5.6499999999999996E-3</v>
      </c>
      <c r="AG356" s="4">
        <v>3.4320000000000002E-3</v>
      </c>
      <c r="AH356" s="4">
        <v>-2.4599999999999999E-3</v>
      </c>
      <c r="AI356" s="4">
        <v>1.4865E-2</v>
      </c>
      <c r="AJ356" s="4">
        <v>-2.0729999999999998E-2</v>
      </c>
      <c r="AK356" s="4">
        <v>-6.5100000000000005E-2</v>
      </c>
      <c r="AL356" s="4">
        <v>-7.92E-3</v>
      </c>
      <c r="AM356" s="4">
        <v>-1.1140000000000001E-2</v>
      </c>
      <c r="AN356" s="4">
        <v>-3.6249999999999998E-2</v>
      </c>
      <c r="AO356" s="4">
        <v>1.8171E-2</v>
      </c>
      <c r="AP356" s="4">
        <v>-1.482E-2</v>
      </c>
      <c r="AQ356" s="4">
        <v>-1.3990000000000001E-2</v>
      </c>
      <c r="AR356" s="4">
        <v>-2.7820000000000001E-2</v>
      </c>
      <c r="AS356" s="4">
        <v>-1.9570000000000001E-2</v>
      </c>
      <c r="AT356" s="4">
        <v>0</v>
      </c>
      <c r="AU356" s="4">
        <v>-3.159E-2</v>
      </c>
      <c r="AV356" s="4">
        <v>-6.5740000000000007E-2</v>
      </c>
      <c r="AW356" s="4">
        <v>-9.3699999999999999E-3</v>
      </c>
      <c r="AX356" s="4">
        <v>1.5779999999999999E-2</v>
      </c>
      <c r="AY356" s="4">
        <v>-1.7489999999999999E-2</v>
      </c>
      <c r="AZ356" s="4">
        <v>3.1710000000000002E-3</v>
      </c>
    </row>
    <row r="357" spans="1:52" x14ac:dyDescent="0.2">
      <c r="A357" s="6">
        <v>43983</v>
      </c>
      <c r="B357" s="4">
        <v>1.2163999999999999E-2</v>
      </c>
      <c r="C357" s="4">
        <v>2.8853704000000001E-2</v>
      </c>
      <c r="D357" s="4">
        <v>7.365E-3</v>
      </c>
      <c r="E357" s="4">
        <v>8.9040000000000005E-3</v>
      </c>
      <c r="F357" s="4">
        <v>-7.7799999999999996E-3</v>
      </c>
      <c r="G357" s="4">
        <v>-3.29E-3</v>
      </c>
      <c r="H357" s="4">
        <v>8.3859999999999994E-3</v>
      </c>
      <c r="I357" s="4">
        <v>3.0422000000000001E-2</v>
      </c>
      <c r="J357" s="4">
        <v>-8.5999999999999998E-4</v>
      </c>
      <c r="K357" s="4">
        <v>2.3500000000000001E-3</v>
      </c>
      <c r="L357" s="4">
        <v>5.1679999999999999E-3</v>
      </c>
      <c r="M357" s="4">
        <v>7.7819999999999999E-3</v>
      </c>
      <c r="N357" s="4">
        <v>1.3022000000000001E-2</v>
      </c>
      <c r="O357" s="4">
        <v>3.0133E-2</v>
      </c>
      <c r="P357" s="4">
        <v>1.9803000000000001E-2</v>
      </c>
      <c r="Q357" s="4">
        <v>1.4052E-2</v>
      </c>
      <c r="R357" s="4">
        <v>6.2061999999999999E-2</v>
      </c>
      <c r="S357" s="4">
        <v>1.2999999999999999E-3</v>
      </c>
      <c r="T357" s="4">
        <v>2.503E-3</v>
      </c>
      <c r="U357" s="4">
        <v>-1.3180000000000001E-2</v>
      </c>
      <c r="V357" s="4">
        <v>1.6435000000000002E-2</v>
      </c>
      <c r="W357" s="4">
        <v>1.5349E-2</v>
      </c>
      <c r="X357" s="4">
        <v>-2.1510000000000001E-2</v>
      </c>
      <c r="Y357" s="4">
        <v>-1.0580000000000001E-2</v>
      </c>
      <c r="Z357" s="4">
        <v>4.7169999999999998E-3</v>
      </c>
      <c r="AA357" s="4">
        <v>7.8300000000000002E-3</v>
      </c>
      <c r="AB357" s="4">
        <v>2.7098000000000001E-2</v>
      </c>
      <c r="AC357" s="4">
        <v>2.4693E-2</v>
      </c>
      <c r="AD357" s="4">
        <v>3.1748999999999999E-2</v>
      </c>
      <c r="AE357" s="4">
        <v>5.0000000000000001E-3</v>
      </c>
      <c r="AF357" s="4">
        <v>-1.0240000000000001E-2</v>
      </c>
      <c r="AG357" s="4">
        <v>-5.7299999999999999E-3</v>
      </c>
      <c r="AH357" s="4">
        <v>4.0188000000000001E-2</v>
      </c>
      <c r="AI357" s="4">
        <v>1.6850000000000001E-3</v>
      </c>
      <c r="AJ357" s="4">
        <v>2.0726000000000001E-2</v>
      </c>
      <c r="AK357" s="4">
        <v>-1.8100000000000002E-2</v>
      </c>
      <c r="AL357" s="4">
        <v>5.45E-3</v>
      </c>
      <c r="AM357" s="4">
        <v>-1.1270000000000001E-2</v>
      </c>
      <c r="AN357" s="4">
        <v>3.5500000000000001E-4</v>
      </c>
      <c r="AO357" s="4">
        <v>2.0025000000000001E-2</v>
      </c>
      <c r="AP357" s="4">
        <v>2.5784000000000001E-2</v>
      </c>
      <c r="AQ357" s="4">
        <v>-4.3400000000000001E-3</v>
      </c>
      <c r="AR357" s="4">
        <v>9.3600000000000003E-3</v>
      </c>
      <c r="AS357" s="4">
        <v>7.0320000000000001E-3</v>
      </c>
      <c r="AT357" s="4">
        <v>-6.1900000000000002E-3</v>
      </c>
      <c r="AU357" s="4">
        <v>1.0299000000000001E-2</v>
      </c>
      <c r="AV357" s="4">
        <v>8.097E-3</v>
      </c>
      <c r="AW357" s="4">
        <v>7.1580000000000003E-3</v>
      </c>
      <c r="AX357" s="4">
        <v>-1.67E-3</v>
      </c>
      <c r="AY357" s="4">
        <v>1.1403999999999999E-2</v>
      </c>
      <c r="AZ357" s="4">
        <v>1.5592999999999999E-2</v>
      </c>
    </row>
    <row r="358" spans="1:52" x14ac:dyDescent="0.2">
      <c r="A358" s="6">
        <v>43984</v>
      </c>
      <c r="B358" s="4">
        <v>5.1400000000000003E-4</v>
      </c>
      <c r="C358" s="4">
        <v>1.1370099999999999E-3</v>
      </c>
      <c r="D358" s="4">
        <v>6.6490000000000004E-3</v>
      </c>
      <c r="E358" s="4">
        <v>-1.66E-3</v>
      </c>
      <c r="F358" s="4">
        <v>-6.0899999999999999E-3</v>
      </c>
      <c r="G358" s="4">
        <v>6.2379999999999996E-3</v>
      </c>
      <c r="H358" s="4">
        <v>1.2448000000000001E-2</v>
      </c>
      <c r="I358" s="4">
        <v>-8.4399999999999996E-3</v>
      </c>
      <c r="J358" s="4">
        <v>-8.5999999999999998E-4</v>
      </c>
      <c r="K358" s="4">
        <v>2.032E-3</v>
      </c>
      <c r="L358" s="4">
        <v>-8.7500000000000008E-3</v>
      </c>
      <c r="M358" s="4">
        <v>1.291E-3</v>
      </c>
      <c r="N358" s="4">
        <v>7.5820000000000002E-3</v>
      </c>
      <c r="O358" s="4">
        <v>2.1100000000000001E-4</v>
      </c>
      <c r="P358" s="4">
        <v>-2.3140000000000001E-2</v>
      </c>
      <c r="Q358" s="4">
        <v>0</v>
      </c>
      <c r="R358" s="4">
        <v>-4.0699999999999998E-3</v>
      </c>
      <c r="S358" s="4">
        <v>-9.7900000000000001E-3</v>
      </c>
      <c r="T358" s="4">
        <v>-2.5319999999999999E-2</v>
      </c>
      <c r="U358" s="4">
        <v>-3.32E-3</v>
      </c>
      <c r="V358" s="4">
        <v>7.5799999999999999E-4</v>
      </c>
      <c r="W358" s="4">
        <v>-1.303E-2</v>
      </c>
      <c r="X358" s="4">
        <v>8.6580000000000008E-3</v>
      </c>
      <c r="Y358" s="4">
        <v>3.5400000000000002E-3</v>
      </c>
      <c r="Z358" s="4">
        <v>2.5201999999999999E-2</v>
      </c>
      <c r="AA358" s="4">
        <v>-3.9100000000000003E-3</v>
      </c>
      <c r="AB358" s="4">
        <v>-2.188E-2</v>
      </c>
      <c r="AC358" s="4">
        <v>-3.3E-3</v>
      </c>
      <c r="AD358" s="4">
        <v>-6.6E-3</v>
      </c>
      <c r="AE358" s="4">
        <v>-7.5100000000000002E-3</v>
      </c>
      <c r="AF358" s="4">
        <v>-2.6669999999999999E-2</v>
      </c>
      <c r="AG358" s="4">
        <v>-5.8999999999999999E-3</v>
      </c>
      <c r="AH358" s="4">
        <v>-2.6800000000000001E-3</v>
      </c>
      <c r="AI358" s="4">
        <v>-7.1799999999999998E-3</v>
      </c>
      <c r="AJ358" s="4">
        <v>3.5268000000000001E-2</v>
      </c>
      <c r="AK358" s="4">
        <v>5.3345999999999998E-2</v>
      </c>
      <c r="AL358" s="4">
        <v>3.9449999999999997E-3</v>
      </c>
      <c r="AM358" s="4">
        <v>-8.5299999999999994E-3</v>
      </c>
      <c r="AN358" s="4">
        <v>0</v>
      </c>
      <c r="AO358" s="4">
        <v>6.1874999999999999E-2</v>
      </c>
      <c r="AP358" s="4">
        <v>3.63E-3</v>
      </c>
      <c r="AQ358" s="4">
        <v>1.1898000000000001E-2</v>
      </c>
      <c r="AR358" s="4">
        <v>2.7567000000000001E-2</v>
      </c>
      <c r="AS358" s="4">
        <v>1.5989E-2</v>
      </c>
      <c r="AT358" s="4">
        <v>0</v>
      </c>
      <c r="AU358" s="4">
        <v>3.0275E-2</v>
      </c>
      <c r="AV358" s="4">
        <v>-9.2599999999999991E-3</v>
      </c>
      <c r="AW358" s="4">
        <v>1.0763E-2</v>
      </c>
      <c r="AX358" s="4">
        <v>7.6449999999999999E-3</v>
      </c>
      <c r="AY358" s="4">
        <v>-1.31E-3</v>
      </c>
      <c r="AZ358" s="4">
        <v>1.5E-3</v>
      </c>
    </row>
    <row r="359" spans="1:52" x14ac:dyDescent="0.2">
      <c r="A359" s="6">
        <v>43985</v>
      </c>
      <c r="B359" s="4">
        <v>2.0385E-2</v>
      </c>
      <c r="C359" s="4">
        <v>1.5410942E-2</v>
      </c>
      <c r="D359" s="4">
        <v>-3.98E-3</v>
      </c>
      <c r="E359" s="4">
        <v>4.8737000000000003E-2</v>
      </c>
      <c r="F359" s="4">
        <v>-3.5000000000000001E-3</v>
      </c>
      <c r="G359" s="4">
        <v>1.469E-3</v>
      </c>
      <c r="H359" s="4">
        <v>1.0257E-2</v>
      </c>
      <c r="I359" s="4">
        <v>2.5925E-2</v>
      </c>
      <c r="J359" s="4">
        <v>-2.5270000000000001E-2</v>
      </c>
      <c r="K359" s="4">
        <v>3.1968000000000003E-2</v>
      </c>
      <c r="L359" s="4">
        <v>1.6042000000000001E-2</v>
      </c>
      <c r="M359" s="4">
        <v>6.4310000000000001E-3</v>
      </c>
      <c r="N359" s="4">
        <v>7.5500000000000003E-4</v>
      </c>
      <c r="O359" s="4">
        <v>-4.15E-3</v>
      </c>
      <c r="P359" s="4">
        <v>3.1817999999999999E-2</v>
      </c>
      <c r="Q359" s="4">
        <v>2.5260000000000001E-2</v>
      </c>
      <c r="R359" s="4">
        <v>-4.7600000000000003E-3</v>
      </c>
      <c r="S359" s="4">
        <v>6.5399999999999998E-3</v>
      </c>
      <c r="T359" s="4">
        <v>3.5268000000000001E-2</v>
      </c>
      <c r="U359" s="4">
        <v>3.5951999999999998E-2</v>
      </c>
      <c r="V359" s="4">
        <v>6.4190000000000002E-3</v>
      </c>
      <c r="W359" s="4">
        <v>2.7399E-2</v>
      </c>
      <c r="X359" s="4">
        <v>5.4521E-2</v>
      </c>
      <c r="Y359" s="4">
        <v>2.0979999999999999E-2</v>
      </c>
      <c r="Z359" s="4">
        <v>2.4323999999999998E-2</v>
      </c>
      <c r="AA359" s="4">
        <v>4.4840999999999999E-2</v>
      </c>
      <c r="AB359" s="4">
        <v>-2.3699999999999999E-2</v>
      </c>
      <c r="AC359" s="4">
        <v>-5.6460000000000003E-2</v>
      </c>
      <c r="AD359" s="4">
        <v>2.4531000000000001E-2</v>
      </c>
      <c r="AE359" s="4">
        <v>5.1418999999999999E-2</v>
      </c>
      <c r="AF359" s="4">
        <v>5.0411999999999998E-2</v>
      </c>
      <c r="AG359" s="4">
        <v>8.9149999999999993E-3</v>
      </c>
      <c r="AH359" s="4">
        <v>4.6299999999999996E-3</v>
      </c>
      <c r="AI359" s="4">
        <v>-1.7100000000000001E-2</v>
      </c>
      <c r="AJ359" s="4">
        <v>6.7011000000000001E-2</v>
      </c>
      <c r="AK359" s="4">
        <v>4.6519999999999999E-2</v>
      </c>
      <c r="AL359" s="4">
        <v>1.6109999999999999E-2</v>
      </c>
      <c r="AM359" s="4">
        <v>5.5570000000000001E-2</v>
      </c>
      <c r="AN359" s="4">
        <v>1.3395000000000001E-2</v>
      </c>
      <c r="AO359" s="4">
        <v>4.4125999999999999E-2</v>
      </c>
      <c r="AP359" s="4">
        <v>4.0821999999999997E-2</v>
      </c>
      <c r="AQ359" s="4">
        <v>1.8114999999999999E-2</v>
      </c>
      <c r="AR359" s="4">
        <v>3.2691999999999999E-2</v>
      </c>
      <c r="AS359" s="4">
        <v>2.2504E-2</v>
      </c>
      <c r="AT359" s="4">
        <v>9.2739999999999993E-3</v>
      </c>
      <c r="AU359" s="4">
        <v>3.5159999999999997E-2</v>
      </c>
      <c r="AV359" s="4">
        <v>4.2680999999999997E-2</v>
      </c>
      <c r="AW359" s="4">
        <v>1.1611E-2</v>
      </c>
      <c r="AX359" s="4">
        <v>1.4791E-2</v>
      </c>
      <c r="AY359" s="4">
        <v>2.5864000000000002E-2</v>
      </c>
      <c r="AZ359" s="4">
        <v>2.9422E-2</v>
      </c>
    </row>
    <row r="360" spans="1:52" x14ac:dyDescent="0.2">
      <c r="A360" s="6">
        <v>43986</v>
      </c>
      <c r="B360" s="4">
        <v>1.0954E-2</v>
      </c>
      <c r="C360" s="4">
        <v>9.6511510000000002E-3</v>
      </c>
      <c r="D360" s="4">
        <v>5.3090000000000004E-3</v>
      </c>
      <c r="E360" s="4">
        <v>1.5211000000000001E-2</v>
      </c>
      <c r="F360" s="4">
        <v>1.5651999999999999E-2</v>
      </c>
      <c r="G360" s="4">
        <v>1.467E-3</v>
      </c>
      <c r="H360" s="4">
        <v>-1.6459999999999999E-2</v>
      </c>
      <c r="I360" s="4">
        <v>-8.3000000000000001E-4</v>
      </c>
      <c r="J360" s="4">
        <v>7.9120000000000006E-3</v>
      </c>
      <c r="K360" s="4">
        <v>2.3175000000000001E-2</v>
      </c>
      <c r="L360" s="4">
        <v>8.0009999999999994E-3</v>
      </c>
      <c r="M360" s="4">
        <v>2.1561E-2</v>
      </c>
      <c r="N360" s="4">
        <v>2.2620000000000001E-3</v>
      </c>
      <c r="O360" s="4">
        <v>3.6972999999999999E-2</v>
      </c>
      <c r="P360" s="4">
        <v>3.2929E-2</v>
      </c>
      <c r="Q360" s="4">
        <v>9.0290000000000006E-3</v>
      </c>
      <c r="R360" s="4">
        <v>-4.1000000000000003E-3</v>
      </c>
      <c r="S360" s="4">
        <v>-7.1999999999999998E-3</v>
      </c>
      <c r="T360" s="4">
        <v>2.9270000000000001E-2</v>
      </c>
      <c r="U360" s="4">
        <v>-4.8300000000000001E-3</v>
      </c>
      <c r="V360" s="4">
        <v>5.6299999999999996E-3</v>
      </c>
      <c r="W360" s="4">
        <v>-1.9709999999999998E-2</v>
      </c>
      <c r="X360" s="4">
        <v>1.2171E-2</v>
      </c>
      <c r="Y360" s="4">
        <v>3.454E-3</v>
      </c>
      <c r="Z360" s="4">
        <v>1.2071999999999999E-2</v>
      </c>
      <c r="AA360" s="4">
        <v>1.1696E-2</v>
      </c>
      <c r="AB360" s="4">
        <v>-3.2500000000000001E-2</v>
      </c>
      <c r="AC360" s="4">
        <v>-5.8349999999999999E-2</v>
      </c>
      <c r="AD360" s="4">
        <v>-4.8599999999999997E-3</v>
      </c>
      <c r="AE360" s="4">
        <v>6.9152000000000005E-2</v>
      </c>
      <c r="AF360" s="4">
        <v>-1.35E-2</v>
      </c>
      <c r="AG360" s="4">
        <v>-6.6100000000000004E-3</v>
      </c>
      <c r="AH360" s="4">
        <v>1.0009000000000001E-2</v>
      </c>
      <c r="AI360" s="4">
        <v>2.3439999999999999E-2</v>
      </c>
      <c r="AJ360" s="4">
        <v>2.2884000000000002E-2</v>
      </c>
      <c r="AK360" s="4">
        <v>2.4490999999999999E-2</v>
      </c>
      <c r="AL360" s="4">
        <v>-2.4199999999999998E-3</v>
      </c>
      <c r="AM360" s="4">
        <v>3.7139999999999999E-2</v>
      </c>
      <c r="AN360" s="4">
        <v>1.3908E-2</v>
      </c>
      <c r="AO360" s="4">
        <v>-4.7309999999999998E-2</v>
      </c>
      <c r="AP360" s="4">
        <v>-1.5779999999999999E-2</v>
      </c>
      <c r="AQ360" s="4">
        <v>1.0503999999999999E-2</v>
      </c>
      <c r="AR360" s="4">
        <v>0</v>
      </c>
      <c r="AS360" s="4">
        <v>-4.7299999999999998E-3</v>
      </c>
      <c r="AT360" s="4">
        <v>6.1349999999999998E-3</v>
      </c>
      <c r="AU360" s="4">
        <v>1.7127E-2</v>
      </c>
      <c r="AV360" s="4">
        <v>1.2732E-2</v>
      </c>
      <c r="AW360" s="4">
        <v>1.7167999999999999E-2</v>
      </c>
      <c r="AX360" s="4">
        <v>1.4253999999999999E-2</v>
      </c>
      <c r="AY360" s="4">
        <v>-1.414E-2</v>
      </c>
      <c r="AZ360" s="4">
        <v>5.5999999999999995E-4</v>
      </c>
    </row>
    <row r="361" spans="1:52" x14ac:dyDescent="0.2">
      <c r="A361" s="6">
        <v>43987</v>
      </c>
      <c r="B361" s="4">
        <v>2.9150000000000001E-3</v>
      </c>
      <c r="C361" s="4">
        <v>-3.6948100000000001E-4</v>
      </c>
      <c r="D361" s="4">
        <v>3.9630000000000004E-3</v>
      </c>
      <c r="E361" s="4">
        <v>2.8735E-2</v>
      </c>
      <c r="F361" s="4">
        <v>-1.2149999999999999E-2</v>
      </c>
      <c r="G361" s="4">
        <v>-1.9009999999999999E-2</v>
      </c>
      <c r="H361" s="4">
        <v>-1.043E-2</v>
      </c>
      <c r="I361" s="4">
        <v>5.5099999999999995E-4</v>
      </c>
      <c r="J361" s="4">
        <v>-1.7670000000000002E-2</v>
      </c>
      <c r="K361" s="4">
        <v>1.5691E-2</v>
      </c>
      <c r="L361" s="4">
        <v>-2.332E-2</v>
      </c>
      <c r="M361" s="4">
        <v>-1.136E-2</v>
      </c>
      <c r="N361" s="4">
        <v>3.7580000000000001E-3</v>
      </c>
      <c r="O361" s="4">
        <v>-3.0720000000000001E-2</v>
      </c>
      <c r="P361" s="4">
        <v>9.3600000000000003E-3</v>
      </c>
      <c r="Q361" s="4">
        <v>-9.0299999999999998E-3</v>
      </c>
      <c r="R361" s="4">
        <v>-4.1200000000000004E-3</v>
      </c>
      <c r="S361" s="4">
        <v>-1.189E-2</v>
      </c>
      <c r="T361" s="4">
        <v>2.1403999999999999E-2</v>
      </c>
      <c r="U361" s="4">
        <v>-3.2299999999999998E-3</v>
      </c>
      <c r="V361" s="4">
        <v>8.5710000000000005E-3</v>
      </c>
      <c r="W361" s="4">
        <v>-7.6999999999999996E-4</v>
      </c>
      <c r="X361" s="4">
        <v>4.0239999999999998E-3</v>
      </c>
      <c r="Y361" s="4">
        <v>0</v>
      </c>
      <c r="Z361" s="4">
        <v>4.1609999999999998E-3</v>
      </c>
      <c r="AA361" s="4">
        <v>2.9169E-2</v>
      </c>
      <c r="AB361" s="4">
        <v>-3.4000000000000002E-4</v>
      </c>
      <c r="AC361" s="4">
        <v>0</v>
      </c>
      <c r="AD361" s="4">
        <v>1.1299999999999999E-2</v>
      </c>
      <c r="AE361" s="4">
        <v>3.0703999999999999E-2</v>
      </c>
      <c r="AF361" s="4">
        <v>2.7918999999999999E-2</v>
      </c>
      <c r="AG361" s="4">
        <v>-3.3550000000000003E-2</v>
      </c>
      <c r="AH361" s="4">
        <v>2.0300000000000001E-3</v>
      </c>
      <c r="AI361" s="4">
        <v>-2.9059999999999999E-2</v>
      </c>
      <c r="AJ361" s="4">
        <v>-9.0900000000000009E-3</v>
      </c>
      <c r="AK361" s="4">
        <v>1.2024E-2</v>
      </c>
      <c r="AL361" s="4">
        <v>-2.4570000000000002E-2</v>
      </c>
      <c r="AM361" s="4">
        <v>3.0772000000000001E-2</v>
      </c>
      <c r="AN361" s="4">
        <v>-6.2300000000000003E-3</v>
      </c>
      <c r="AO361" s="4">
        <v>2.4882000000000001E-2</v>
      </c>
      <c r="AP361" s="4">
        <v>1.5775999999999998E-2</v>
      </c>
      <c r="AQ361" s="4">
        <v>3.9944E-2</v>
      </c>
      <c r="AR361" s="4">
        <v>0</v>
      </c>
      <c r="AS361" s="4">
        <v>-1.3639999999999999E-2</v>
      </c>
      <c r="AT361" s="4">
        <v>-1.541E-2</v>
      </c>
      <c r="AU361" s="4">
        <v>7.5189999999999996E-3</v>
      </c>
      <c r="AV361" s="4">
        <v>3.3002999999999998E-2</v>
      </c>
      <c r="AW361" s="4">
        <v>-1.405E-2</v>
      </c>
      <c r="AX361" s="4">
        <v>1.2784E-2</v>
      </c>
      <c r="AY361" s="4">
        <v>8.1670000000000006E-3</v>
      </c>
      <c r="AZ361" s="4">
        <v>-2.2169999999999999E-2</v>
      </c>
    </row>
    <row r="362" spans="1:52" x14ac:dyDescent="0.2">
      <c r="A362" s="6">
        <v>43991</v>
      </c>
      <c r="B362" s="4">
        <v>2.6280999999999999E-2</v>
      </c>
      <c r="C362" s="4">
        <v>3.3790681000000003E-2</v>
      </c>
      <c r="D362" s="4">
        <v>-2.7400000000000001E-2</v>
      </c>
      <c r="E362" s="4">
        <v>6.0357000000000001E-2</v>
      </c>
      <c r="F362" s="4">
        <v>0</v>
      </c>
      <c r="G362" s="4">
        <v>-6.5700000000000003E-3</v>
      </c>
      <c r="H362" s="4">
        <v>6.2700000000000004E-3</v>
      </c>
      <c r="I362" s="4">
        <v>3.5423000000000003E-2</v>
      </c>
      <c r="J362" s="4">
        <v>8.9099999999999997E-4</v>
      </c>
      <c r="K362" s="4">
        <v>4.9253999999999999E-2</v>
      </c>
      <c r="L362" s="4">
        <v>2.8019999999999998E-3</v>
      </c>
      <c r="M362" s="4">
        <v>1.9479E-2</v>
      </c>
      <c r="N362" s="4">
        <v>1.4153000000000001E-2</v>
      </c>
      <c r="O362" s="4">
        <v>-2.4230000000000002E-2</v>
      </c>
      <c r="P362" s="4">
        <v>3.5590999999999998E-2</v>
      </c>
      <c r="Q362" s="4">
        <v>2.2650000000000001E-3</v>
      </c>
      <c r="R362" s="4">
        <v>2.2442E-2</v>
      </c>
      <c r="S362" s="4">
        <v>-1.136E-2</v>
      </c>
      <c r="T362" s="4">
        <v>7.2594000000000006E-2</v>
      </c>
      <c r="U362" s="4">
        <v>4.8430000000000001E-3</v>
      </c>
      <c r="V362" s="4">
        <v>1.4002000000000001E-2</v>
      </c>
      <c r="W362" s="4">
        <v>1.9727000000000001E-2</v>
      </c>
      <c r="X362" s="4">
        <v>3.5506999999999997E-2</v>
      </c>
      <c r="Y362" s="4">
        <v>0</v>
      </c>
      <c r="Z362" s="4">
        <v>5.2817999999999997E-2</v>
      </c>
      <c r="AA362" s="4">
        <v>4.9571999999999998E-2</v>
      </c>
      <c r="AB362" s="4">
        <v>-2.298E-2</v>
      </c>
      <c r="AC362" s="4">
        <v>-5.0979999999999998E-2</v>
      </c>
      <c r="AD362" s="4">
        <v>3.1598000000000001E-2</v>
      </c>
      <c r="AE362" s="4">
        <v>6.2782000000000004E-2</v>
      </c>
      <c r="AF362" s="4">
        <v>5.1513999999999997E-2</v>
      </c>
      <c r="AG362" s="4">
        <v>-1.1390000000000001E-2</v>
      </c>
      <c r="AH362" s="4">
        <v>2.7706000000000001E-2</v>
      </c>
      <c r="AI362" s="4">
        <v>-4.3499999999999997E-3</v>
      </c>
      <c r="AJ362" s="4">
        <v>6.6249000000000002E-2</v>
      </c>
      <c r="AK362" s="4">
        <v>8.4018999999999996E-2</v>
      </c>
      <c r="AL362" s="4">
        <v>1.4815E-2</v>
      </c>
      <c r="AM362" s="4">
        <v>3.2301000000000003E-2</v>
      </c>
      <c r="AN362" s="4">
        <v>3.8149999999999998E-3</v>
      </c>
      <c r="AO362" s="4">
        <v>-4.4600000000000004E-3</v>
      </c>
      <c r="AP362" s="4">
        <v>7.0499000000000006E-2</v>
      </c>
      <c r="AQ362" s="4">
        <v>3.1622999999999998E-2</v>
      </c>
      <c r="AR362" s="4">
        <v>4.8512E-2</v>
      </c>
      <c r="AS362" s="4">
        <v>1.4319999999999999E-2</v>
      </c>
      <c r="AT362" s="4">
        <v>6.1919999999999996E-3</v>
      </c>
      <c r="AU362" s="4">
        <v>6.8742999999999999E-2</v>
      </c>
      <c r="AV362" s="4">
        <v>5.6389000000000002E-2</v>
      </c>
      <c r="AW362" s="4">
        <v>1.4369999999999999E-3</v>
      </c>
      <c r="AX362" s="4">
        <v>2.3227999999999999E-2</v>
      </c>
      <c r="AY362" s="4">
        <v>5.3752000000000001E-2</v>
      </c>
      <c r="AZ362" s="4">
        <v>-6.6320000000000004E-2</v>
      </c>
    </row>
    <row r="363" spans="1:52" x14ac:dyDescent="0.2">
      <c r="A363" s="7">
        <v>43992</v>
      </c>
      <c r="B363" s="4">
        <v>-1.01E-3</v>
      </c>
      <c r="C363" s="4">
        <v>-1.78795E-3</v>
      </c>
      <c r="D363" s="4">
        <v>-2.3300000000000001E-2</v>
      </c>
      <c r="E363" s="4">
        <v>-1.149E-2</v>
      </c>
      <c r="F363" s="4">
        <v>8.6960000000000006E-3</v>
      </c>
      <c r="G363" s="4">
        <v>2.7720000000000002E-3</v>
      </c>
      <c r="H363" s="4">
        <v>4.4814E-2</v>
      </c>
      <c r="I363" s="4">
        <v>-3.7299999999999998E-3</v>
      </c>
      <c r="J363" s="4">
        <v>-3.5699999999999998E-3</v>
      </c>
      <c r="K363" s="4">
        <v>-8.3400000000000002E-3</v>
      </c>
      <c r="L363" s="4">
        <v>6.868E-3</v>
      </c>
      <c r="M363" s="4">
        <v>1.4824E-2</v>
      </c>
      <c r="N363" s="4">
        <v>2.6279E-2</v>
      </c>
      <c r="O363" s="4">
        <v>2.5489000000000001E-2</v>
      </c>
      <c r="P363" s="4">
        <v>-1.4080000000000001E-2</v>
      </c>
      <c r="Q363" s="4">
        <v>-9.0900000000000009E-3</v>
      </c>
      <c r="R363" s="4">
        <v>8.038E-3</v>
      </c>
      <c r="S363" s="4">
        <v>-1.217E-2</v>
      </c>
      <c r="T363" s="4">
        <v>-2.2120000000000001E-2</v>
      </c>
      <c r="U363" s="4">
        <v>-3.2299999999999998E-3</v>
      </c>
      <c r="V363" s="4">
        <v>1.0193000000000001E-2</v>
      </c>
      <c r="W363" s="4">
        <v>-1.057E-2</v>
      </c>
      <c r="X363" s="4">
        <v>-3.15E-2</v>
      </c>
      <c r="Y363" s="4">
        <v>2.7213000000000001E-2</v>
      </c>
      <c r="Z363" s="4">
        <v>-3.2200000000000002E-3</v>
      </c>
      <c r="AA363" s="4">
        <v>-1.5259999999999999E-2</v>
      </c>
      <c r="AB363" s="4">
        <v>1.0560000000000001E-3</v>
      </c>
      <c r="AC363" s="4">
        <v>1.5492000000000001E-2</v>
      </c>
      <c r="AD363" s="4">
        <v>-2.0420000000000001E-2</v>
      </c>
      <c r="AE363" s="4">
        <v>4.0489999999999996E-3</v>
      </c>
      <c r="AF363" s="4">
        <v>-2.6499999999999999E-2</v>
      </c>
      <c r="AG363" s="4">
        <v>7.5079999999999999E-3</v>
      </c>
      <c r="AH363" s="4">
        <v>-8.8199999999999997E-3</v>
      </c>
      <c r="AI363" s="4">
        <v>6.0790000000000002E-3</v>
      </c>
      <c r="AJ363" s="4">
        <v>-2.1600000000000001E-2</v>
      </c>
      <c r="AK363" s="4">
        <v>-4.4949999999999997E-2</v>
      </c>
      <c r="AL363" s="4">
        <v>1.47E-3</v>
      </c>
      <c r="AM363" s="4">
        <v>-4.5010000000000001E-2</v>
      </c>
      <c r="AN363" s="4">
        <v>1.17E-2</v>
      </c>
      <c r="AO363" s="4">
        <v>2.6235999999999999E-2</v>
      </c>
      <c r="AP363" s="4">
        <v>-3.1280000000000002E-2</v>
      </c>
      <c r="AQ363" s="4">
        <v>7.7520000000000002E-3</v>
      </c>
      <c r="AR363" s="4">
        <v>8.3219999999999995E-3</v>
      </c>
      <c r="AS363" s="4">
        <v>-4.0699999999999998E-3</v>
      </c>
      <c r="AT363" s="4">
        <v>9.2169999999999995E-3</v>
      </c>
      <c r="AU363" s="4">
        <v>1.3027E-2</v>
      </c>
      <c r="AV363" s="4">
        <v>-9.1000000000000004E-3</v>
      </c>
      <c r="AW363" s="4">
        <v>4.7912000000000003E-2</v>
      </c>
      <c r="AX363" s="4">
        <v>-4.3499999999999997E-3</v>
      </c>
      <c r="AY363" s="4">
        <v>-2.9229999999999999E-2</v>
      </c>
      <c r="AZ363" s="4">
        <v>3.8252000000000001E-2</v>
      </c>
    </row>
    <row r="364" spans="1:52" x14ac:dyDescent="0.2">
      <c r="A364" s="7">
        <v>43993</v>
      </c>
      <c r="B364" s="4">
        <v>-3.2509999999999997E-2</v>
      </c>
      <c r="C364" s="4">
        <v>-5.3669623E-2</v>
      </c>
      <c r="D364" s="4">
        <v>-4.8300000000000003E-2</v>
      </c>
      <c r="E364" s="4">
        <v>-6.4149999999999999E-2</v>
      </c>
      <c r="F364" s="4">
        <v>-2.0109999999999999E-2</v>
      </c>
      <c r="G364" s="4">
        <v>-9.3900000000000008E-3</v>
      </c>
      <c r="H364" s="4">
        <v>-6.1620000000000001E-2</v>
      </c>
      <c r="I364" s="4">
        <v>-1.993E-2</v>
      </c>
      <c r="J364" s="4">
        <v>-1.8950000000000002E-2</v>
      </c>
      <c r="K364" s="4">
        <v>-4.514E-2</v>
      </c>
      <c r="L364" s="4">
        <v>-1.34E-3</v>
      </c>
      <c r="M364" s="4">
        <v>-2.9870000000000001E-2</v>
      </c>
      <c r="N364" s="4">
        <v>-8.4919999999999995E-2</v>
      </c>
      <c r="O364" s="4">
        <v>-3.0500000000000002E-3</v>
      </c>
      <c r="P364" s="4">
        <v>-1.1209999999999999E-2</v>
      </c>
      <c r="Q364" s="4">
        <v>-1.379E-2</v>
      </c>
      <c r="R364" s="4">
        <v>-7.3699999999999998E-3</v>
      </c>
      <c r="S364" s="4">
        <v>1.2841999999999999E-2</v>
      </c>
      <c r="T364" s="4">
        <v>-4.3439999999999999E-2</v>
      </c>
      <c r="U364" s="4">
        <v>-5.6489999999999999E-2</v>
      </c>
      <c r="V364" s="4">
        <v>-3.9899999999999998E-2</v>
      </c>
      <c r="W364" s="4">
        <v>-3.3980000000000003E-2</v>
      </c>
      <c r="X364" s="4">
        <v>-4.4999999999999998E-2</v>
      </c>
      <c r="Y364" s="4">
        <v>1.0017E-2</v>
      </c>
      <c r="Z364" s="4">
        <v>-4.5789999999999997E-2</v>
      </c>
      <c r="AA364" s="4">
        <v>-5.5579999999999997E-2</v>
      </c>
      <c r="AB364" s="4">
        <v>5.5437E-2</v>
      </c>
      <c r="AC364" s="4">
        <v>6.5450999999999995E-2</v>
      </c>
      <c r="AD364" s="4">
        <v>-5.2130000000000003E-2</v>
      </c>
      <c r="AE364" s="4">
        <v>-6.6830000000000001E-2</v>
      </c>
      <c r="AF364" s="4">
        <v>-7.4690000000000006E-2</v>
      </c>
      <c r="AG364" s="4">
        <v>-1.9499999999999999E-3</v>
      </c>
      <c r="AH364" s="4">
        <v>-1.6250000000000001E-2</v>
      </c>
      <c r="AI364" s="4">
        <v>2.0990000000000002E-2</v>
      </c>
      <c r="AJ364" s="4">
        <v>-4.4650000000000002E-2</v>
      </c>
      <c r="AK364" s="4">
        <v>-8.3879999999999996E-2</v>
      </c>
      <c r="AL364" s="4">
        <v>-1.8280000000000001E-2</v>
      </c>
      <c r="AM364" s="4">
        <v>-6.3350000000000004E-2</v>
      </c>
      <c r="AN364" s="4">
        <v>-1.7950000000000001E-2</v>
      </c>
      <c r="AO364" s="4">
        <v>-6.5420000000000006E-2</v>
      </c>
      <c r="AP364" s="4">
        <v>-6.565E-2</v>
      </c>
      <c r="AQ364" s="4">
        <v>-7.6189999999999994E-2</v>
      </c>
      <c r="AR364" s="4">
        <v>-5.9760000000000001E-2</v>
      </c>
      <c r="AS364" s="4">
        <v>-2.4080000000000001E-2</v>
      </c>
      <c r="AT364" s="4">
        <v>-1.541E-2</v>
      </c>
      <c r="AU364" s="4">
        <v>-4.4999999999999998E-2</v>
      </c>
      <c r="AV364" s="4">
        <v>-6.2850000000000003E-2</v>
      </c>
      <c r="AW364" s="4">
        <v>-2.894E-2</v>
      </c>
      <c r="AX364" s="4">
        <v>-2.589E-2</v>
      </c>
      <c r="AY364" s="4">
        <v>-5.9369999999999999E-2</v>
      </c>
      <c r="AZ364" s="4">
        <v>-2.7100000000000002E-3</v>
      </c>
    </row>
    <row r="365" spans="1:52" x14ac:dyDescent="0.2">
      <c r="A365" s="7">
        <v>43994</v>
      </c>
      <c r="B365" s="4">
        <v>-1.7729999999999999E-2</v>
      </c>
      <c r="C365" s="4">
        <v>-3.0287919999999999E-2</v>
      </c>
      <c r="D365" s="4">
        <v>3.6319999999999998E-3</v>
      </c>
      <c r="E365" s="4">
        <v>-2.8660000000000001E-2</v>
      </c>
      <c r="F365" s="4">
        <v>-8.8699999999999994E-3</v>
      </c>
      <c r="G365" s="4">
        <v>-8.8900000000000003E-3</v>
      </c>
      <c r="H365" s="4">
        <v>-1.7090000000000001E-2</v>
      </c>
      <c r="I365" s="4">
        <v>-2.1170000000000001E-2</v>
      </c>
      <c r="J365" s="4">
        <v>-2.7399999999999998E-3</v>
      </c>
      <c r="K365" s="4">
        <v>-1.6500000000000001E-2</v>
      </c>
      <c r="L365" s="4">
        <v>-1.349E-2</v>
      </c>
      <c r="M365" s="4">
        <v>5.0410000000000003E-3</v>
      </c>
      <c r="N365" s="4">
        <v>-1.342E-2</v>
      </c>
      <c r="O365" s="4">
        <v>-1.7600000000000001E-3</v>
      </c>
      <c r="P365" s="4">
        <v>-1.2370000000000001E-2</v>
      </c>
      <c r="Q365" s="4">
        <v>0</v>
      </c>
      <c r="R365" s="4">
        <v>-4.7200000000000002E-3</v>
      </c>
      <c r="S365" s="4">
        <v>-8.77E-3</v>
      </c>
      <c r="T365" s="4">
        <v>-2.3400000000000001E-3</v>
      </c>
      <c r="U365" s="4">
        <v>-3.6560000000000002E-2</v>
      </c>
      <c r="V365" s="4">
        <v>-2.4420000000000001E-2</v>
      </c>
      <c r="W365" s="4">
        <v>-3.6799999999999999E-2</v>
      </c>
      <c r="X365" s="4">
        <v>-1.2630000000000001E-2</v>
      </c>
      <c r="Y365" s="4">
        <v>-2.6939999999999999E-2</v>
      </c>
      <c r="Z365" s="4">
        <v>-2.435E-2</v>
      </c>
      <c r="AA365" s="4">
        <v>-2.5489999999999999E-2</v>
      </c>
      <c r="AB365" s="4">
        <v>1.663E-3</v>
      </c>
      <c r="AC365" s="4">
        <v>-1.3769999999999999E-2</v>
      </c>
      <c r="AD365" s="4">
        <v>-4.0960000000000003E-2</v>
      </c>
      <c r="AE365" s="4">
        <v>-3.0700000000000002E-2</v>
      </c>
      <c r="AF365" s="4">
        <v>-4.0149999999999998E-2</v>
      </c>
      <c r="AG365" s="4">
        <v>-1.7229999999999999E-2</v>
      </c>
      <c r="AH365" s="4">
        <v>-1.068E-2</v>
      </c>
      <c r="AI365" s="4">
        <v>-9.7999999999999997E-3</v>
      </c>
      <c r="AJ365" s="4">
        <v>-4.1959999999999997E-2</v>
      </c>
      <c r="AK365" s="4">
        <v>-4.6920000000000003E-2</v>
      </c>
      <c r="AL365" s="4">
        <v>-2.8830000000000001E-2</v>
      </c>
      <c r="AM365" s="4">
        <v>-1.6480000000000002E-2</v>
      </c>
      <c r="AN365" s="4">
        <v>-2.2540000000000001E-2</v>
      </c>
      <c r="AO365" s="4">
        <v>7.2909999999999997E-3</v>
      </c>
      <c r="AP365" s="4">
        <v>-3.637E-2</v>
      </c>
      <c r="AQ365" s="4">
        <v>-3.175E-2</v>
      </c>
      <c r="AR365" s="4">
        <v>-2.6749999999999999E-2</v>
      </c>
      <c r="AS365" s="4">
        <v>-2.0400000000000001E-2</v>
      </c>
      <c r="AT365" s="4">
        <v>-1.881E-2</v>
      </c>
      <c r="AU365" s="4">
        <v>-2.0060000000000001E-2</v>
      </c>
      <c r="AV365" s="4">
        <v>-3.3529999999999997E-2</v>
      </c>
      <c r="AW365" s="4">
        <v>-2.3500000000000001E-3</v>
      </c>
      <c r="AX365" s="4">
        <v>-3.8400000000000001E-3</v>
      </c>
      <c r="AY365" s="4">
        <v>-5.4190000000000002E-2</v>
      </c>
      <c r="AZ365" s="4">
        <v>-1.187E-2</v>
      </c>
    </row>
    <row r="366" spans="1:52" x14ac:dyDescent="0.2">
      <c r="A366" s="8">
        <v>43997</v>
      </c>
      <c r="B366" s="4">
        <v>-2.188E-2</v>
      </c>
      <c r="C366" s="4">
        <v>-3.4855012999999997E-2</v>
      </c>
      <c r="D366" s="4">
        <v>2.8960000000000001E-3</v>
      </c>
      <c r="E366" s="4">
        <v>-2.733E-2</v>
      </c>
      <c r="F366" s="4">
        <v>-2.6800000000000001E-3</v>
      </c>
      <c r="G366" s="4">
        <v>-2.7390000000000001E-2</v>
      </c>
      <c r="H366" s="4">
        <v>-1.7389999999999999E-2</v>
      </c>
      <c r="I366" s="4">
        <v>-2.078E-2</v>
      </c>
      <c r="J366" s="4">
        <v>-1.2869999999999999E-2</v>
      </c>
      <c r="K366" s="4">
        <v>-1.5270000000000001E-2</v>
      </c>
      <c r="L366" s="4">
        <v>-2.0049999999999998E-2</v>
      </c>
      <c r="M366" s="4">
        <v>-5.6699999999999997E-3</v>
      </c>
      <c r="N366" s="4">
        <v>-1.9259999999999999E-2</v>
      </c>
      <c r="O366" s="4">
        <v>-1.9640000000000001E-2</v>
      </c>
      <c r="P366" s="4">
        <v>-3.1199999999999999E-3</v>
      </c>
      <c r="Q366" s="4">
        <v>1.6074000000000001E-2</v>
      </c>
      <c r="R366" s="4">
        <v>-3.5040000000000002E-2</v>
      </c>
      <c r="S366" s="4">
        <v>-1.5709999999999998E-2</v>
      </c>
      <c r="T366" s="4">
        <v>-3.3340000000000002E-2</v>
      </c>
      <c r="U366" s="4">
        <v>3.5400000000000002E-3</v>
      </c>
      <c r="V366" s="4">
        <v>-2.3050000000000001E-2</v>
      </c>
      <c r="W366" s="4">
        <v>-1.065E-2</v>
      </c>
      <c r="X366" s="4">
        <v>-3.0110000000000001E-2</v>
      </c>
      <c r="Y366" s="4">
        <v>-4.1820000000000003E-2</v>
      </c>
      <c r="Z366" s="4">
        <v>-2.0629999999999999E-2</v>
      </c>
      <c r="AA366" s="4">
        <v>-2.6710000000000001E-2</v>
      </c>
      <c r="AB366" s="4">
        <v>-9.0100000000000006E-3</v>
      </c>
      <c r="AC366" s="4">
        <v>-2.963E-2</v>
      </c>
      <c r="AD366" s="4">
        <v>-3.006E-2</v>
      </c>
      <c r="AE366" s="4">
        <v>-3.6290000000000003E-2</v>
      </c>
      <c r="AF366" s="4">
        <v>-2.563E-2</v>
      </c>
      <c r="AG366" s="4">
        <v>-3.8870000000000002E-2</v>
      </c>
      <c r="AH366" s="4">
        <v>-9.6600000000000002E-3</v>
      </c>
      <c r="AI366" s="4">
        <v>-1.423E-2</v>
      </c>
      <c r="AJ366" s="4">
        <v>-4.879E-2</v>
      </c>
      <c r="AK366" s="4">
        <v>-4.0090000000000001E-2</v>
      </c>
      <c r="AL366" s="4">
        <v>-1.864E-2</v>
      </c>
      <c r="AM366" s="4">
        <v>-3.0939999999999999E-2</v>
      </c>
      <c r="AN366" s="4">
        <v>-2.3429999999999999E-2</v>
      </c>
      <c r="AO366" s="4">
        <v>4.8175000000000003E-2</v>
      </c>
      <c r="AP366" s="4">
        <v>-3.9669999999999997E-2</v>
      </c>
      <c r="AQ366" s="4">
        <v>-3.279E-2</v>
      </c>
      <c r="AR366" s="4">
        <v>-2.7480000000000001E-2</v>
      </c>
      <c r="AS366" s="4">
        <v>-2.8500000000000001E-3</v>
      </c>
      <c r="AT366" s="4">
        <v>-1.274E-2</v>
      </c>
      <c r="AU366" s="4">
        <v>-2.896E-2</v>
      </c>
      <c r="AV366" s="4">
        <v>-2.8920000000000001E-2</v>
      </c>
      <c r="AW366" s="4">
        <v>-3.449E-2</v>
      </c>
      <c r="AX366" s="4">
        <v>-2.24E-2</v>
      </c>
      <c r="AY366" s="4">
        <v>-3.3300000000000003E-2</v>
      </c>
      <c r="AZ366" s="4">
        <v>-7.9100000000000004E-3</v>
      </c>
    </row>
    <row r="367" spans="1:52" x14ac:dyDescent="0.2">
      <c r="A367" s="8">
        <v>43998</v>
      </c>
      <c r="B367" s="4">
        <v>3.6087000000000001E-2</v>
      </c>
      <c r="C367" s="4">
        <v>8.1251166999999999E-2</v>
      </c>
      <c r="D367" s="4">
        <v>6.5081E-2</v>
      </c>
      <c r="E367" s="4">
        <v>4.3577999999999999E-2</v>
      </c>
      <c r="F367" s="4">
        <v>2.2095E-2</v>
      </c>
      <c r="G367" s="4">
        <v>4.1038999999999999E-2</v>
      </c>
      <c r="H367" s="4">
        <v>2.3836E-2</v>
      </c>
      <c r="I367" s="4">
        <v>2.8801E-2</v>
      </c>
      <c r="J367" s="4">
        <v>4.6099000000000001E-2</v>
      </c>
      <c r="K367" s="4">
        <v>4.122E-2</v>
      </c>
      <c r="L367" s="4">
        <v>3.0386E-2</v>
      </c>
      <c r="M367" s="4">
        <v>3.0502999999999999E-2</v>
      </c>
      <c r="N367" s="4">
        <v>3.5034999999999997E-2</v>
      </c>
      <c r="O367" s="4">
        <v>1.8551000000000002E-2</v>
      </c>
      <c r="P367" s="4">
        <v>3.1748999999999999E-2</v>
      </c>
      <c r="Q367" s="4">
        <v>-2.0709999999999999E-2</v>
      </c>
      <c r="R367" s="4">
        <v>3.9758000000000002E-2</v>
      </c>
      <c r="S367" s="4">
        <v>2.1784000000000001E-2</v>
      </c>
      <c r="T367" s="4">
        <v>5.8770999999999997E-2</v>
      </c>
      <c r="U367" s="4">
        <v>4.6600000000000003E-2</v>
      </c>
      <c r="V367" s="4">
        <v>6.2436999999999999E-2</v>
      </c>
      <c r="W367" s="4">
        <v>7.3048000000000002E-2</v>
      </c>
      <c r="X367" s="4">
        <v>4.2742000000000002E-2</v>
      </c>
      <c r="Y367" s="4">
        <v>5.5377000000000003E-2</v>
      </c>
      <c r="Z367" s="4">
        <v>6.0811999999999998E-2</v>
      </c>
      <c r="AA367" s="4">
        <v>4.0600999999999998E-2</v>
      </c>
      <c r="AB367" s="4">
        <v>2.0577999999999999E-2</v>
      </c>
      <c r="AC367" s="4">
        <v>1.1214999999999999E-2</v>
      </c>
      <c r="AD367" s="4">
        <v>6.2629000000000004E-2</v>
      </c>
      <c r="AE367" s="4">
        <v>4.2944000000000003E-2</v>
      </c>
      <c r="AF367" s="4">
        <v>6.1133E-2</v>
      </c>
      <c r="AG367" s="4">
        <v>4.1607999999999999E-2</v>
      </c>
      <c r="AH367" s="4">
        <v>2.7390999999999999E-2</v>
      </c>
      <c r="AI367" s="4">
        <v>3.5406E-2</v>
      </c>
      <c r="AJ367" s="4">
        <v>2.9558999999999998E-2</v>
      </c>
      <c r="AK367" s="4">
        <v>4.879E-2</v>
      </c>
      <c r="AL367" s="4">
        <v>6.9654999999999995E-2</v>
      </c>
      <c r="AM367" s="4">
        <v>5.015E-2</v>
      </c>
      <c r="AN367" s="4">
        <v>4.3532000000000001E-2</v>
      </c>
      <c r="AO367" s="4">
        <v>4.0277E-2</v>
      </c>
      <c r="AP367" s="4">
        <v>4.8882000000000002E-2</v>
      </c>
      <c r="AQ367" s="4">
        <v>4.879E-2</v>
      </c>
      <c r="AR367" s="4">
        <v>6.5892000000000006E-2</v>
      </c>
      <c r="AS367" s="4">
        <v>1.9761000000000001E-2</v>
      </c>
      <c r="AT367" s="4">
        <v>2.8438000000000001E-2</v>
      </c>
      <c r="AU367" s="4">
        <v>5.9788000000000001E-2</v>
      </c>
      <c r="AV367" s="4">
        <v>4.0038999999999998E-2</v>
      </c>
      <c r="AW367" s="4">
        <v>3.4965000000000003E-2</v>
      </c>
      <c r="AX367" s="4">
        <v>1.1749000000000001E-2</v>
      </c>
      <c r="AY367" s="4">
        <v>3.7973E-2</v>
      </c>
      <c r="AZ367" s="4">
        <v>3.7664999999999997E-2</v>
      </c>
    </row>
    <row r="368" spans="1:52" x14ac:dyDescent="0.2">
      <c r="A368" s="8">
        <v>43999</v>
      </c>
      <c r="B368" s="4">
        <v>7.084E-3</v>
      </c>
      <c r="C368" s="4">
        <v>2.9684619999999998E-3</v>
      </c>
      <c r="D368" s="4">
        <v>1.1452E-2</v>
      </c>
      <c r="E368" s="4">
        <v>-3.65E-3</v>
      </c>
      <c r="F368" s="4">
        <v>3.49E-3</v>
      </c>
      <c r="G368" s="4">
        <v>-1.8360000000000001E-2</v>
      </c>
      <c r="H368" s="4">
        <v>2.5371000000000001E-2</v>
      </c>
      <c r="I368" s="4">
        <v>-7.1900000000000002E-3</v>
      </c>
      <c r="J368" s="4">
        <v>1.8381000000000002E-2</v>
      </c>
      <c r="K368" s="4">
        <v>7.2110000000000004E-3</v>
      </c>
      <c r="L368" s="4">
        <v>1.1512E-2</v>
      </c>
      <c r="M368" s="4">
        <v>2.4489999999999998E-3</v>
      </c>
      <c r="N368" s="4">
        <v>4.2886000000000001E-2</v>
      </c>
      <c r="O368" s="4">
        <v>1.103E-2</v>
      </c>
      <c r="P368" s="4">
        <v>2.6853999999999999E-2</v>
      </c>
      <c r="Q368" s="4">
        <v>-2.33E-3</v>
      </c>
      <c r="R368" s="4">
        <v>-1.763E-2</v>
      </c>
      <c r="S368" s="4">
        <v>2.5923999999999999E-2</v>
      </c>
      <c r="T368" s="4">
        <v>2.034E-2</v>
      </c>
      <c r="U368" s="4">
        <v>1.5063E-2</v>
      </c>
      <c r="V368" s="4">
        <v>1.1813000000000001E-2</v>
      </c>
      <c r="W368" s="4">
        <v>6.1069999999999996E-3</v>
      </c>
      <c r="X368" s="4">
        <v>2.8868000000000001E-2</v>
      </c>
      <c r="Y368" s="4">
        <v>1.3377999999999999E-2</v>
      </c>
      <c r="Z368" s="4">
        <v>5.4689999999999999E-3</v>
      </c>
      <c r="AA368" s="4">
        <v>5.8190000000000004E-3</v>
      </c>
      <c r="AB368" s="4">
        <v>-3.29E-3</v>
      </c>
      <c r="AC368" s="4">
        <v>-1.5740000000000001E-2</v>
      </c>
      <c r="AD368" s="4">
        <v>2.1686E-2</v>
      </c>
      <c r="AE368" s="4">
        <v>0</v>
      </c>
      <c r="AF368" s="4">
        <v>-2.33E-3</v>
      </c>
      <c r="AG368" s="4">
        <v>1.8381999999999999E-2</v>
      </c>
      <c r="AH368" s="4">
        <v>-6.9499999999999996E-3</v>
      </c>
      <c r="AI368" s="4">
        <v>3.1356000000000002E-2</v>
      </c>
      <c r="AJ368" s="4">
        <v>-4.8700000000000002E-3</v>
      </c>
      <c r="AK368" s="4">
        <v>2.9853000000000001E-2</v>
      </c>
      <c r="AL368" s="4">
        <v>2.5513000000000001E-2</v>
      </c>
      <c r="AM368" s="4">
        <v>2.6811000000000001E-2</v>
      </c>
      <c r="AN368" s="4">
        <v>1.559E-2</v>
      </c>
      <c r="AO368" s="4">
        <v>2.3883999999999999E-2</v>
      </c>
      <c r="AP368" s="4">
        <v>1.4572E-2</v>
      </c>
      <c r="AQ368" s="4">
        <v>2.0943E-2</v>
      </c>
      <c r="AR368" s="4">
        <v>2.2924E-2</v>
      </c>
      <c r="AS368" s="4">
        <v>2.2799E-2</v>
      </c>
      <c r="AT368" s="4">
        <v>6.2110000000000004E-3</v>
      </c>
      <c r="AU368" s="4">
        <v>-1.2579999999999999E-2</v>
      </c>
      <c r="AV368" s="4">
        <v>3.3110000000000001E-3</v>
      </c>
      <c r="AW368" s="4">
        <v>1.4718E-2</v>
      </c>
      <c r="AX368" s="4">
        <v>1.8325999999999999E-2</v>
      </c>
      <c r="AY368" s="4">
        <v>1.2496999999999999E-2</v>
      </c>
      <c r="AZ368" s="4">
        <v>2.4608000000000001E-2</v>
      </c>
    </row>
    <row r="369" spans="1:52" x14ac:dyDescent="0.2">
      <c r="A369" s="8">
        <v>44000</v>
      </c>
      <c r="B369" s="4">
        <v>-8.8100000000000001E-3</v>
      </c>
      <c r="C369" s="4">
        <v>-2.286028E-2</v>
      </c>
      <c r="D369" s="4">
        <v>-6.0499999999999998E-3</v>
      </c>
      <c r="E369" s="4">
        <v>-4.1799999999999997E-3</v>
      </c>
      <c r="F369" s="4">
        <v>-2.6199999999999999E-3</v>
      </c>
      <c r="G369" s="4">
        <v>2.8289999999999999E-3</v>
      </c>
      <c r="H369" s="4">
        <v>-2.0899999999999998E-3</v>
      </c>
      <c r="I369" s="4">
        <v>-9.1999999999999998E-3</v>
      </c>
      <c r="J369" s="4">
        <v>-2.8150000000000001E-2</v>
      </c>
      <c r="K369" s="4">
        <v>-8.3700000000000007E-3</v>
      </c>
      <c r="L369" s="4">
        <v>-1.234E-2</v>
      </c>
      <c r="M369" s="4">
        <v>6.0980000000000001E-3</v>
      </c>
      <c r="N369" s="4">
        <v>-6.0200000000000002E-3</v>
      </c>
      <c r="O369" s="4">
        <v>-4.4299999999999999E-3</v>
      </c>
      <c r="P369" s="4">
        <v>-1.882E-2</v>
      </c>
      <c r="Q369" s="4">
        <v>2.3280000000000002E-3</v>
      </c>
      <c r="R369" s="4">
        <v>-4.333E-2</v>
      </c>
      <c r="S369" s="4">
        <v>-1.321E-2</v>
      </c>
      <c r="T369" s="4">
        <v>2.235E-3</v>
      </c>
      <c r="U369" s="4">
        <v>-1.6750000000000001E-2</v>
      </c>
      <c r="V369" s="4">
        <v>-3.0550000000000001E-2</v>
      </c>
      <c r="W369" s="4">
        <v>-1.1480000000000001E-2</v>
      </c>
      <c r="X369" s="4">
        <v>-1.6389999999999998E-2</v>
      </c>
      <c r="Y369" s="4">
        <v>-3.3300000000000001E-3</v>
      </c>
      <c r="Z369" s="4">
        <v>-1.013E-2</v>
      </c>
      <c r="AA369" s="4">
        <v>-9.5399999999999999E-3</v>
      </c>
      <c r="AB369" s="4">
        <v>-1.796E-2</v>
      </c>
      <c r="AC369" s="4">
        <v>-1.983E-2</v>
      </c>
      <c r="AD369" s="4">
        <v>8.2170000000000003E-3</v>
      </c>
      <c r="AE369" s="4">
        <v>-3.8339999999999999E-2</v>
      </c>
      <c r="AF369" s="4">
        <v>3.5492999999999997E-2</v>
      </c>
      <c r="AG369" s="4">
        <v>-1.323E-2</v>
      </c>
      <c r="AH369" s="4">
        <v>-1.2829999999999999E-2</v>
      </c>
      <c r="AI369" s="4">
        <v>1.7714000000000001E-2</v>
      </c>
      <c r="AJ369" s="4">
        <v>4.8659999999999997E-3</v>
      </c>
      <c r="AK369" s="4">
        <v>-2.5530000000000001E-2</v>
      </c>
      <c r="AL369" s="4">
        <v>-1.099E-2</v>
      </c>
      <c r="AM369" s="4">
        <v>-2.1389999999999999E-2</v>
      </c>
      <c r="AN369" s="4">
        <v>-1.4189999999999999E-2</v>
      </c>
      <c r="AO369" s="4">
        <v>1.2699E-2</v>
      </c>
      <c r="AP369" s="4">
        <v>-7.26E-3</v>
      </c>
      <c r="AQ369" s="4">
        <v>1.1334E-2</v>
      </c>
      <c r="AR369" s="4">
        <v>-3.4590000000000003E-2</v>
      </c>
      <c r="AS369" s="4">
        <v>-4.1099999999999999E-3</v>
      </c>
      <c r="AT369" s="4">
        <v>-1.2460000000000001E-2</v>
      </c>
      <c r="AU369" s="4">
        <v>-1.457E-2</v>
      </c>
      <c r="AV369" s="4">
        <v>-3.31E-3</v>
      </c>
      <c r="AW369" s="4">
        <v>-1.3310000000000001E-2</v>
      </c>
      <c r="AX369" s="4">
        <v>-9.92E-3</v>
      </c>
      <c r="AY369" s="4">
        <v>4.6000000000000001E-4</v>
      </c>
      <c r="AZ369" s="4">
        <v>4.7369999999999999E-3</v>
      </c>
    </row>
    <row r="370" spans="1:52" x14ac:dyDescent="0.2">
      <c r="A370" s="8">
        <v>44001</v>
      </c>
      <c r="B370" s="4">
        <v>-1.5E-3</v>
      </c>
      <c r="C370" s="4">
        <v>1.467571E-2</v>
      </c>
      <c r="D370" s="4">
        <v>-9.4800000000000006E-3</v>
      </c>
      <c r="E370" s="4">
        <v>-1.745E-2</v>
      </c>
      <c r="F370" s="4">
        <v>7.8300000000000002E-3</v>
      </c>
      <c r="G370" s="4">
        <v>1.0652999999999999E-2</v>
      </c>
      <c r="H370" s="4">
        <v>2.0899999999999998E-3</v>
      </c>
      <c r="I370" s="4">
        <v>-1.924E-2</v>
      </c>
      <c r="J370" s="4">
        <v>-1.7999999999999999E-2</v>
      </c>
      <c r="K370" s="4">
        <v>-4.79E-3</v>
      </c>
      <c r="L370" s="4">
        <v>7.0109999999999999E-3</v>
      </c>
      <c r="M370" s="4">
        <v>1.3885E-2</v>
      </c>
      <c r="N370" s="4">
        <v>-1.443E-2</v>
      </c>
      <c r="O370" s="4">
        <v>8.2209999999999991E-3</v>
      </c>
      <c r="P370" s="4">
        <v>4.9880000000000002E-3</v>
      </c>
      <c r="Q370" s="4">
        <v>-1.8780000000000002E-2</v>
      </c>
      <c r="R370" s="4">
        <v>-1.511E-2</v>
      </c>
      <c r="S370" s="4">
        <v>1.3866E-2</v>
      </c>
      <c r="T370" s="4">
        <v>-2.2300000000000002E-3</v>
      </c>
      <c r="U370" s="4">
        <v>1.1755E-2</v>
      </c>
      <c r="V370" s="4">
        <v>1.0163999999999999E-2</v>
      </c>
      <c r="W370" s="4">
        <v>-3.8600000000000001E-3</v>
      </c>
      <c r="X370" s="4">
        <v>-3.3619999999999997E-2</v>
      </c>
      <c r="Y370" s="4">
        <v>2.3064999999999999E-2</v>
      </c>
      <c r="Z370" s="4">
        <v>1.4504E-2</v>
      </c>
      <c r="AA370" s="4">
        <v>-5.8700000000000002E-3</v>
      </c>
      <c r="AB370" s="4">
        <v>1.676E-3</v>
      </c>
      <c r="AC370" s="4">
        <v>3.8449999999999999E-3</v>
      </c>
      <c r="AD370" s="4">
        <v>3.2680000000000001E-3</v>
      </c>
      <c r="AE370" s="4">
        <v>4.5869999999999999E-3</v>
      </c>
      <c r="AF370" s="4">
        <v>1.7838E-2</v>
      </c>
      <c r="AG370" s="4">
        <v>-1.97E-3</v>
      </c>
      <c r="AH370" s="4">
        <v>-1.372E-2</v>
      </c>
      <c r="AI370" s="4">
        <v>8.7410000000000005E-3</v>
      </c>
      <c r="AJ370" s="4">
        <v>-2.9559999999999999E-2</v>
      </c>
      <c r="AK370" s="4">
        <v>-4.8570000000000002E-2</v>
      </c>
      <c r="AL370" s="4">
        <v>4.1418000000000003E-2</v>
      </c>
      <c r="AM370" s="4">
        <v>-2.1860000000000001E-2</v>
      </c>
      <c r="AN370" s="4">
        <v>6.9490000000000003E-3</v>
      </c>
      <c r="AO370" s="4">
        <v>-2.96E-3</v>
      </c>
      <c r="AP370" s="4">
        <v>1.82E-3</v>
      </c>
      <c r="AQ370" s="4">
        <v>-2.5950000000000001E-2</v>
      </c>
      <c r="AR370" s="4">
        <v>-2.9399999999999999E-3</v>
      </c>
      <c r="AS370" s="4">
        <v>3.0397E-2</v>
      </c>
      <c r="AT370" s="4">
        <v>0</v>
      </c>
      <c r="AU370" s="4">
        <v>-1.9449999999999999E-2</v>
      </c>
      <c r="AV370" s="4">
        <v>4.4130000000000003E-3</v>
      </c>
      <c r="AW370" s="4">
        <v>1.3771E-2</v>
      </c>
      <c r="AX370" s="4">
        <v>-9.7000000000000005E-4</v>
      </c>
      <c r="AY370" s="4">
        <v>5.9589999999999999E-3</v>
      </c>
      <c r="AZ370" s="4">
        <v>4.7149999999999996E-3</v>
      </c>
    </row>
    <row r="371" spans="1:52" x14ac:dyDescent="0.2">
      <c r="A371" s="8">
        <v>44004</v>
      </c>
      <c r="B371" s="4">
        <v>1.8339999999999999E-3</v>
      </c>
      <c r="C371" s="4">
        <v>-2.5346542999999999E-2</v>
      </c>
      <c r="D371" s="4">
        <v>1.3514E-2</v>
      </c>
      <c r="E371" s="4">
        <v>1.1665E-2</v>
      </c>
      <c r="F371" s="4">
        <v>-1.4840000000000001E-2</v>
      </c>
      <c r="G371" s="4">
        <v>-4.3200000000000001E-3</v>
      </c>
      <c r="H371" s="4">
        <v>-1.0489999999999999E-2</v>
      </c>
      <c r="I371" s="4">
        <v>9.9480000000000002E-3</v>
      </c>
      <c r="J371" s="4">
        <v>3.6259999999999999E-3</v>
      </c>
      <c r="K371" s="4">
        <v>1.1004999999999999E-2</v>
      </c>
      <c r="L371" s="4">
        <v>-1.3129999999999999E-2</v>
      </c>
      <c r="M371" s="4">
        <v>-5.4099999999999999E-3</v>
      </c>
      <c r="N371" s="4">
        <v>-2.3E-3</v>
      </c>
      <c r="O371" s="4">
        <v>5.6389999999999999E-3</v>
      </c>
      <c r="P371" s="4">
        <v>-1.302E-2</v>
      </c>
      <c r="Q371" s="4">
        <v>7.084E-3</v>
      </c>
      <c r="R371" s="4">
        <v>2.8960000000000001E-3</v>
      </c>
      <c r="S371" s="4">
        <v>-9.8799999999999999E-3</v>
      </c>
      <c r="T371" s="4">
        <v>-3.4130000000000001E-2</v>
      </c>
      <c r="U371" s="4">
        <v>1.4912999999999999E-2</v>
      </c>
      <c r="V371" s="4">
        <v>7.0140999999999995E-2</v>
      </c>
      <c r="W371" s="4">
        <v>-5.4200000000000003E-3</v>
      </c>
      <c r="X371" s="4">
        <v>4.2640000000000004E-3</v>
      </c>
      <c r="Y371" s="4">
        <v>0</v>
      </c>
      <c r="Z371" s="4">
        <v>-7.6E-3</v>
      </c>
      <c r="AA371" s="4">
        <v>5.3420000000000004E-3</v>
      </c>
      <c r="AB371" s="4">
        <v>3.6187999999999998E-2</v>
      </c>
      <c r="AC371" s="4">
        <v>3.9870000000000003E-2</v>
      </c>
      <c r="AD371" s="4">
        <v>-2.3099999999999999E-2</v>
      </c>
      <c r="AE371" s="4">
        <v>-4.206E-2</v>
      </c>
      <c r="AF371" s="4">
        <v>-4.4299999999999999E-3</v>
      </c>
      <c r="AG371" s="4">
        <v>-2.9999999999999997E-4</v>
      </c>
      <c r="AH371" s="4">
        <v>4.3530000000000001E-3</v>
      </c>
      <c r="AI371" s="4">
        <v>2.0361000000000001E-2</v>
      </c>
      <c r="AJ371" s="4">
        <v>2.9558999999999998E-2</v>
      </c>
      <c r="AK371" s="4">
        <v>-9.0900000000000009E-3</v>
      </c>
      <c r="AL371" s="4">
        <v>5.5170000000000002E-3</v>
      </c>
      <c r="AM371" s="4">
        <v>-2.801E-2</v>
      </c>
      <c r="AN371" s="4">
        <v>3.4600000000000001E-4</v>
      </c>
      <c r="AO371" s="4">
        <v>6.1740999999999997E-2</v>
      </c>
      <c r="AP371" s="4">
        <v>0</v>
      </c>
      <c r="AQ371" s="4">
        <v>1.2539E-2</v>
      </c>
      <c r="AR371" s="4">
        <v>-2.683E-2</v>
      </c>
      <c r="AS371" s="4">
        <v>-4.1430000000000002E-2</v>
      </c>
      <c r="AT371" s="4">
        <v>0</v>
      </c>
      <c r="AU371" s="4">
        <v>-2.462E-2</v>
      </c>
      <c r="AV371" s="4">
        <v>4.9410000000000001E-3</v>
      </c>
      <c r="AW371" s="4">
        <v>6.2389999999999998E-3</v>
      </c>
      <c r="AX371" s="4">
        <v>3.215E-3</v>
      </c>
      <c r="AY371" s="4">
        <v>8.6459999999999992E-3</v>
      </c>
      <c r="AZ371" s="4">
        <v>-8.6599999999999993E-3</v>
      </c>
    </row>
    <row r="372" spans="1:52" x14ac:dyDescent="0.2">
      <c r="A372" s="8">
        <v>44005</v>
      </c>
      <c r="B372" s="4">
        <v>5.3899999999999998E-4</v>
      </c>
      <c r="C372" s="4">
        <v>6.492289E-3</v>
      </c>
      <c r="D372" s="4">
        <v>-1.3509999999999999E-2</v>
      </c>
      <c r="E372" s="4">
        <v>5.2700000000000002E-4</v>
      </c>
      <c r="F372" s="4">
        <v>-7.0600000000000003E-3</v>
      </c>
      <c r="G372" s="4">
        <v>-6.45E-3</v>
      </c>
      <c r="H372" s="4">
        <v>8.4030000000000007E-3</v>
      </c>
      <c r="I372" s="4">
        <v>7.8869999999999999E-3</v>
      </c>
      <c r="J372" s="4">
        <v>-2.103E-2</v>
      </c>
      <c r="K372" s="4">
        <v>-5.9199999999999999E-3</v>
      </c>
      <c r="L372" s="4">
        <v>-1.11E-2</v>
      </c>
      <c r="M372" s="4">
        <v>4.8110000000000002E-3</v>
      </c>
      <c r="N372" s="4">
        <v>5.3540000000000003E-3</v>
      </c>
      <c r="O372" s="4">
        <v>-2.31E-3</v>
      </c>
      <c r="P372" s="4">
        <v>9.0320000000000001E-3</v>
      </c>
      <c r="Q372" s="4">
        <v>1.6336E-2</v>
      </c>
      <c r="R372" s="4">
        <v>1.2931E-2</v>
      </c>
      <c r="S372" s="4">
        <v>4.6249999999999998E-3</v>
      </c>
      <c r="T372" s="4">
        <v>9.2169999999999995E-3</v>
      </c>
      <c r="U372" s="4">
        <v>-2.1610000000000001E-2</v>
      </c>
      <c r="V372" s="4">
        <v>-6.6600000000000001E-3</v>
      </c>
      <c r="W372" s="4">
        <v>-1.56E-3</v>
      </c>
      <c r="X372" s="4">
        <v>1.6878000000000001E-2</v>
      </c>
      <c r="Y372" s="4">
        <v>-6.5399999999999998E-3</v>
      </c>
      <c r="Z372" s="4">
        <v>7.9279999999999993E-3</v>
      </c>
      <c r="AA372" s="4">
        <v>-5.8799999999999998E-3</v>
      </c>
      <c r="AB372" s="4">
        <v>-5.5100000000000001E-3</v>
      </c>
      <c r="AC372" s="4">
        <v>-8.8900000000000003E-3</v>
      </c>
      <c r="AD372" s="4">
        <v>6.6559999999999996E-3</v>
      </c>
      <c r="AE372" s="4">
        <v>2.8237000000000002E-2</v>
      </c>
      <c r="AF372" s="4">
        <v>-1.1100000000000001E-3</v>
      </c>
      <c r="AG372" s="4">
        <v>6.1980000000000004E-3</v>
      </c>
      <c r="AH372" s="4">
        <v>1.3864E-2</v>
      </c>
      <c r="AI372" s="4">
        <v>1.5003000000000001E-2</v>
      </c>
      <c r="AJ372" s="4">
        <v>4.8430000000000001E-3</v>
      </c>
      <c r="AK372" s="4">
        <v>3.1462999999999998E-2</v>
      </c>
      <c r="AL372" s="4">
        <v>-8.7500000000000008E-3</v>
      </c>
      <c r="AM372" s="4">
        <v>2.5246999999999999E-2</v>
      </c>
      <c r="AN372" s="4">
        <v>2.4199999999999998E-3</v>
      </c>
      <c r="AO372" s="4">
        <v>5.0730000000000003E-3</v>
      </c>
      <c r="AP372" s="4">
        <v>-9.1299999999999992E-3</v>
      </c>
      <c r="AQ372" s="4">
        <v>0</v>
      </c>
      <c r="AR372" s="4">
        <v>2.9763999999999999E-2</v>
      </c>
      <c r="AS372" s="4">
        <v>1.7187999999999998E-2</v>
      </c>
      <c r="AT372" s="4">
        <v>-6.2899999999999996E-3</v>
      </c>
      <c r="AU372" s="4">
        <v>-7.7000000000000002E-3</v>
      </c>
      <c r="AV372" s="4">
        <v>-6.5900000000000004E-3</v>
      </c>
      <c r="AW372" s="4">
        <v>1.1452E-2</v>
      </c>
      <c r="AX372" s="4">
        <v>-7.7299999999999999E-3</v>
      </c>
      <c r="AY372" s="4">
        <v>-6.3600000000000002E-3</v>
      </c>
      <c r="AZ372" s="4">
        <v>2.82E-3</v>
      </c>
    </row>
    <row r="373" spans="1:52" x14ac:dyDescent="0.2">
      <c r="A373" s="8">
        <v>44006</v>
      </c>
      <c r="B373" s="4">
        <v>8.1800000000000004E-4</v>
      </c>
      <c r="C373" s="4">
        <v>-6.8755049999999996E-3</v>
      </c>
      <c r="D373" s="4">
        <v>-4.7699999999999999E-3</v>
      </c>
      <c r="E373" s="4">
        <v>-7.9299999999999995E-3</v>
      </c>
      <c r="F373" s="4">
        <v>3.9084000000000001E-2</v>
      </c>
      <c r="G373" s="4">
        <v>5.8799999999999998E-4</v>
      </c>
      <c r="H373" s="4">
        <v>8.3330000000000001E-3</v>
      </c>
      <c r="I373" s="4">
        <v>7.2690000000000003E-3</v>
      </c>
      <c r="J373" s="4">
        <v>-5.5599999999999998E-3</v>
      </c>
      <c r="K373" s="4">
        <v>3.0379999999999999E-3</v>
      </c>
      <c r="L373" s="4">
        <v>1.6598000000000002E-2</v>
      </c>
      <c r="M373" s="4">
        <v>-4.2100000000000002E-3</v>
      </c>
      <c r="N373" s="4">
        <v>6.842E-3</v>
      </c>
      <c r="O373" s="4">
        <v>1.0833000000000001E-2</v>
      </c>
      <c r="P373" s="4">
        <v>8.9510000000000006E-3</v>
      </c>
      <c r="Q373" s="4">
        <v>6.9199999999999999E-3</v>
      </c>
      <c r="R373" s="4">
        <v>1.6284E-2</v>
      </c>
      <c r="S373" s="4">
        <v>5.9150000000000001E-3</v>
      </c>
      <c r="T373" s="4">
        <v>3.6040000000000003E-2</v>
      </c>
      <c r="U373" s="4">
        <v>-1.183E-2</v>
      </c>
      <c r="V373" s="4">
        <v>-3.0329999999999999E-2</v>
      </c>
      <c r="W373" s="4">
        <v>5.4330000000000003E-3</v>
      </c>
      <c r="X373" s="4">
        <v>0</v>
      </c>
      <c r="Y373" s="4">
        <v>3.2729999999999999E-3</v>
      </c>
      <c r="Z373" s="4">
        <v>1.65E-4</v>
      </c>
      <c r="AA373" s="4">
        <v>-5.9100000000000003E-3</v>
      </c>
      <c r="AB373" s="4">
        <v>2.5024999999999999E-2</v>
      </c>
      <c r="AC373" s="4">
        <v>4.7939000000000002E-2</v>
      </c>
      <c r="AD373" s="4">
        <v>-4.9899999999999996E-3</v>
      </c>
      <c r="AE373" s="4">
        <v>-2.8240000000000001E-2</v>
      </c>
      <c r="AF373" s="4">
        <v>-1.5679999999999999E-2</v>
      </c>
      <c r="AG373" s="4">
        <v>1.0493000000000001E-2</v>
      </c>
      <c r="AH373" s="4">
        <v>6.4050000000000001E-3</v>
      </c>
      <c r="AI373" s="4">
        <v>1.1011999999999999E-2</v>
      </c>
      <c r="AJ373" s="4">
        <v>-9.7099999999999999E-3</v>
      </c>
      <c r="AK373" s="4">
        <v>0</v>
      </c>
      <c r="AL373" s="4">
        <v>8.7500000000000008E-3</v>
      </c>
      <c r="AM373" s="4">
        <v>2.7659999999999998E-3</v>
      </c>
      <c r="AN373" s="4">
        <v>4.6221999999999999E-2</v>
      </c>
      <c r="AO373" s="4">
        <v>-3.764E-2</v>
      </c>
      <c r="AP373" s="4">
        <v>-1.6650000000000002E-2</v>
      </c>
      <c r="AQ373" s="4">
        <v>-1.0399999999999999E-3</v>
      </c>
      <c r="AR373" s="4">
        <v>5.8479999999999999E-3</v>
      </c>
      <c r="AS373" s="4">
        <v>-3.397E-2</v>
      </c>
      <c r="AT373" s="4">
        <v>-3.16E-3</v>
      </c>
      <c r="AU373" s="4">
        <v>4.7178999999999999E-2</v>
      </c>
      <c r="AV373" s="4">
        <v>-4.4200000000000003E-3</v>
      </c>
      <c r="AW373" s="4">
        <v>-4.6000000000000001E-4</v>
      </c>
      <c r="AX373" s="4">
        <v>-7.1399999999999996E-3</v>
      </c>
      <c r="AY373" s="4">
        <v>-1.609E-2</v>
      </c>
      <c r="AZ373" s="4">
        <v>2.1177999999999999E-2</v>
      </c>
    </row>
    <row r="374" spans="1:52" x14ac:dyDescent="0.2">
      <c r="A374" s="8">
        <v>44007</v>
      </c>
      <c r="B374" s="4">
        <v>-2.2020000000000001E-2</v>
      </c>
      <c r="C374" s="4">
        <v>-3.4311358E-2</v>
      </c>
      <c r="D374" s="4">
        <v>-1.1690000000000001E-2</v>
      </c>
      <c r="E374" s="4">
        <v>-3.1289999999999998E-2</v>
      </c>
      <c r="F374" s="4">
        <v>-3.5549999999999998E-2</v>
      </c>
      <c r="G374" s="4">
        <v>-1.72E-2</v>
      </c>
      <c r="H374" s="4">
        <v>-6.2399999999999999E-3</v>
      </c>
      <c r="I374" s="4">
        <v>-2.3959999999999999E-2</v>
      </c>
      <c r="J374" s="4">
        <v>-9.3399999999999993E-3</v>
      </c>
      <c r="K374" s="4">
        <v>-2.3230000000000001E-2</v>
      </c>
      <c r="L374" s="4">
        <v>-2.1350000000000001E-2</v>
      </c>
      <c r="M374" s="4">
        <v>-5.9999999999999995E-4</v>
      </c>
      <c r="N374" s="4">
        <v>-2.6100000000000002E-2</v>
      </c>
      <c r="O374" s="4">
        <v>5.594E-3</v>
      </c>
      <c r="P374" s="4">
        <v>-3.424E-2</v>
      </c>
      <c r="Q374" s="4">
        <v>-6.9199999999999999E-3</v>
      </c>
      <c r="R374" s="4">
        <v>-2.6329999999999999E-2</v>
      </c>
      <c r="S374" s="4">
        <v>-2.3869999999999999E-2</v>
      </c>
      <c r="T374" s="4">
        <v>-4.5260000000000002E-2</v>
      </c>
      <c r="U374" s="4">
        <v>-3.2849999999999997E-2</v>
      </c>
      <c r="V374" s="4">
        <v>-3.916E-2</v>
      </c>
      <c r="W374" s="4">
        <v>-6.1449999999999998E-2</v>
      </c>
      <c r="X374" s="4">
        <v>-5.5930000000000001E-2</v>
      </c>
      <c r="Y374" s="4">
        <v>-1.6469999999999999E-2</v>
      </c>
      <c r="Z374" s="4">
        <v>-3.6859999999999997E-2</v>
      </c>
      <c r="AA374" s="4">
        <v>-3.5110000000000002E-2</v>
      </c>
      <c r="AB374" s="4">
        <v>-2.9909999999999999E-2</v>
      </c>
      <c r="AC374" s="4">
        <v>-4.274E-2</v>
      </c>
      <c r="AD374" s="4">
        <v>-4.2560000000000001E-2</v>
      </c>
      <c r="AE374" s="10"/>
      <c r="AF374" s="4">
        <v>-3.5619999999999999E-2</v>
      </c>
      <c r="AG374" s="4">
        <v>-3.49E-2</v>
      </c>
      <c r="AH374" s="4">
        <v>-1.6549999999999999E-2</v>
      </c>
      <c r="AI374" s="4">
        <v>2.64E-3</v>
      </c>
      <c r="AJ374" s="4">
        <v>-3.9809999999999998E-2</v>
      </c>
      <c r="AK374" s="4">
        <v>-6.3950000000000007E-2</v>
      </c>
      <c r="AL374" s="4">
        <v>-3.073E-2</v>
      </c>
      <c r="AM374" s="4">
        <v>-4.8099999999999997E-2</v>
      </c>
      <c r="AN374" s="4">
        <v>-4.3E-3</v>
      </c>
      <c r="AO374" s="4">
        <v>3.7930999999999999E-2</v>
      </c>
      <c r="AP374" s="4">
        <v>-3.4160000000000003E-2</v>
      </c>
      <c r="AQ374" s="4">
        <v>-4.6820000000000001E-2</v>
      </c>
      <c r="AR374" s="4">
        <v>-5.083E-2</v>
      </c>
      <c r="AS374" s="4">
        <v>7.0500000000000001E-4</v>
      </c>
      <c r="AT374" s="4">
        <v>-1.5949999999999999E-2</v>
      </c>
      <c r="AU374" s="4">
        <v>-2.3310000000000001E-2</v>
      </c>
      <c r="AV374" s="4">
        <v>-3.6080000000000001E-2</v>
      </c>
      <c r="AW374" s="4">
        <v>-4.3400000000000001E-3</v>
      </c>
      <c r="AX374" s="4">
        <v>-1.6299999999999999E-3</v>
      </c>
      <c r="AY374" s="4">
        <v>-4.308E-2</v>
      </c>
      <c r="AZ374" s="4">
        <v>-1.9709999999999998E-2</v>
      </c>
    </row>
    <row r="375" spans="1:52" x14ac:dyDescent="0.2">
      <c r="A375" s="8">
        <v>44008</v>
      </c>
      <c r="B375" s="4">
        <v>1.5165E-2</v>
      </c>
      <c r="C375" s="4">
        <v>1.1437711E-2</v>
      </c>
      <c r="D375" s="4">
        <v>6.2049999999999996E-3</v>
      </c>
      <c r="E375" s="4">
        <v>2.9692E-2</v>
      </c>
      <c r="F375" s="4">
        <v>1.1409000000000001E-2</v>
      </c>
      <c r="G375" s="4">
        <v>1.3905000000000001E-2</v>
      </c>
      <c r="H375" s="4">
        <v>-2.0899999999999998E-3</v>
      </c>
      <c r="I375" s="4">
        <v>2.8131E-2</v>
      </c>
      <c r="J375" s="4">
        <v>7.4770000000000001E-3</v>
      </c>
      <c r="K375" s="4">
        <v>2.3664999999999999E-2</v>
      </c>
      <c r="L375" s="4">
        <v>2.957E-3</v>
      </c>
      <c r="M375" s="4">
        <v>1.1983000000000001E-2</v>
      </c>
      <c r="N375" s="4">
        <v>6.202E-3</v>
      </c>
      <c r="O375" s="4">
        <v>-4.2900000000000004E-3</v>
      </c>
      <c r="P375" s="4">
        <v>-9.2599999999999991E-3</v>
      </c>
      <c r="Q375" s="4">
        <v>6.9199999999999999E-3</v>
      </c>
      <c r="R375" s="4">
        <v>2.2103999999999999E-2</v>
      </c>
      <c r="S375" s="4">
        <v>2.5184000000000002E-2</v>
      </c>
      <c r="T375" s="4">
        <v>-4.64E-3</v>
      </c>
      <c r="U375" s="4">
        <v>2.6020999999999999E-2</v>
      </c>
      <c r="V375" s="4">
        <v>-6.0499999999999998E-3</v>
      </c>
      <c r="W375" s="4">
        <v>1.645E-3</v>
      </c>
      <c r="X375" s="4">
        <v>0</v>
      </c>
      <c r="Y375" s="4">
        <v>0</v>
      </c>
      <c r="Z375" s="4">
        <v>1.6922E-2</v>
      </c>
      <c r="AA375" s="4">
        <v>2.6991000000000001E-2</v>
      </c>
      <c r="AB375" s="4">
        <v>1.6513E-2</v>
      </c>
      <c r="AC375" s="4">
        <v>-2.853E-2</v>
      </c>
      <c r="AD375" s="4">
        <v>3.0824000000000001E-2</v>
      </c>
      <c r="AE375" s="10"/>
      <c r="AF375" s="4">
        <v>3.7870000000000001E-2</v>
      </c>
      <c r="AG375" s="4">
        <v>1.1209E-2</v>
      </c>
      <c r="AH375" s="4">
        <v>1.9689000000000002E-2</v>
      </c>
      <c r="AI375" s="4">
        <v>2.2716E-2</v>
      </c>
      <c r="AJ375" s="4">
        <v>1.5114000000000001E-2</v>
      </c>
      <c r="AK375" s="4">
        <v>3.2485E-2</v>
      </c>
      <c r="AL375" s="4">
        <v>1.1284000000000001E-2</v>
      </c>
      <c r="AM375" s="4">
        <v>2.8573000000000001E-2</v>
      </c>
      <c r="AN375" s="4">
        <v>2.6459999999999999E-3</v>
      </c>
      <c r="AO375" s="4">
        <v>-4.5900000000000003E-3</v>
      </c>
      <c r="AP375" s="4">
        <v>5.7749999999999998E-3</v>
      </c>
      <c r="AQ375" s="4">
        <v>3.8466E-2</v>
      </c>
      <c r="AR375" s="4">
        <v>6.1159999999999999E-3</v>
      </c>
      <c r="AS375" s="4">
        <v>1.2605E-2</v>
      </c>
      <c r="AT375" s="4">
        <v>6.4099999999999999E-3</v>
      </c>
      <c r="AU375" s="4">
        <v>-1.234E-2</v>
      </c>
      <c r="AV375" s="4">
        <v>3.2197000000000003E-2</v>
      </c>
      <c r="AW375" s="4">
        <v>4.7939999999999997E-3</v>
      </c>
      <c r="AX375" s="4">
        <v>9.0969999999999992E-3</v>
      </c>
      <c r="AY375" s="4">
        <v>2.3428999999999998E-2</v>
      </c>
      <c r="AZ375" s="4">
        <v>1.0296E-2</v>
      </c>
    </row>
    <row r="376" spans="1:52" x14ac:dyDescent="0.2">
      <c r="A376" s="8">
        <v>44011</v>
      </c>
      <c r="B376" s="4">
        <v>-1.3610000000000001E-2</v>
      </c>
      <c r="C376" s="4">
        <v>-3.1470432E-2</v>
      </c>
      <c r="D376" s="4">
        <v>-3.0710000000000001E-2</v>
      </c>
      <c r="E376" s="4">
        <v>-1.285E-2</v>
      </c>
      <c r="F376" s="4">
        <v>-3.1919999999999997E-2</v>
      </c>
      <c r="G376" s="4">
        <v>-8.0599999999999995E-3</v>
      </c>
      <c r="H376" s="4">
        <v>8.3330000000000001E-3</v>
      </c>
      <c r="I376" s="4">
        <v>-1.8759999999999999E-2</v>
      </c>
      <c r="J376" s="4">
        <v>5.5710000000000004E-3</v>
      </c>
      <c r="K376" s="4">
        <v>-1.001E-2</v>
      </c>
      <c r="L376" s="4">
        <v>-2.48E-3</v>
      </c>
      <c r="M376" s="4">
        <v>8.8940000000000009E-3</v>
      </c>
      <c r="N376" s="4">
        <v>-1.558E-2</v>
      </c>
      <c r="O376" s="4">
        <v>-1.0919999999999999E-2</v>
      </c>
      <c r="P376" s="4">
        <v>-4.3319999999999997E-2</v>
      </c>
      <c r="Q376" s="4">
        <v>-1.389E-2</v>
      </c>
      <c r="R376" s="4">
        <v>-3.0790000000000001E-2</v>
      </c>
      <c r="S376" s="4">
        <v>-1.6500000000000001E-2</v>
      </c>
      <c r="T376" s="4">
        <v>-2.1149999999999999E-2</v>
      </c>
      <c r="U376" s="4">
        <v>-2.954E-2</v>
      </c>
      <c r="V376" s="4">
        <v>-1.413E-2</v>
      </c>
      <c r="W376" s="4">
        <v>-2.3279999999999999E-2</v>
      </c>
      <c r="X376" s="4">
        <v>-4.0640000000000003E-2</v>
      </c>
      <c r="Y376" s="4">
        <v>-2.0129999999999999E-2</v>
      </c>
      <c r="Z376" s="4">
        <v>-2.3429999999999999E-2</v>
      </c>
      <c r="AA376" s="4">
        <v>-1.5890000000000001E-2</v>
      </c>
      <c r="AB376" s="4">
        <v>7.9959999999999996E-3</v>
      </c>
      <c r="AC376" s="4">
        <v>7.587E-3</v>
      </c>
      <c r="AD376" s="4">
        <v>-4.4839999999999998E-2</v>
      </c>
      <c r="AE376" s="4">
        <v>-5.1159999999999997E-2</v>
      </c>
      <c r="AF376" s="4">
        <v>-1.2460000000000001E-2</v>
      </c>
      <c r="AG376" s="4">
        <v>-7.5100000000000002E-3</v>
      </c>
      <c r="AH376" s="4">
        <v>-1.753E-2</v>
      </c>
      <c r="AI376" s="4">
        <v>-4.7999999999999996E-3</v>
      </c>
      <c r="AJ376" s="4">
        <v>-1.005E-2</v>
      </c>
      <c r="AK376" s="4">
        <v>-1.8429999999999998E-2</v>
      </c>
      <c r="AL376" s="4">
        <v>-8.9200000000000008E-3</v>
      </c>
      <c r="AM376" s="4">
        <v>-6.0979999999999999E-2</v>
      </c>
      <c r="AN376" s="4">
        <v>0</v>
      </c>
      <c r="AO376" s="4">
        <v>-5.96E-3</v>
      </c>
      <c r="AP376" s="4">
        <v>-3.1189999999999999E-2</v>
      </c>
      <c r="AQ376" s="4">
        <v>-3.4119999999999998E-2</v>
      </c>
      <c r="AR376" s="4">
        <v>9.1050000000000002E-3</v>
      </c>
      <c r="AS376" s="4">
        <v>-5.2139999999999999E-2</v>
      </c>
      <c r="AT376" s="4">
        <v>0</v>
      </c>
      <c r="AU376" s="4">
        <v>-3.3009999999999998E-2</v>
      </c>
      <c r="AV376" s="4">
        <v>-1.1180000000000001E-2</v>
      </c>
      <c r="AW376" s="4">
        <v>-1.14E-3</v>
      </c>
      <c r="AX376" s="4">
        <v>-6.4999999999999997E-4</v>
      </c>
      <c r="AY376" s="4">
        <v>-2.828E-2</v>
      </c>
      <c r="AZ376" s="4">
        <v>8.8999999999999995E-4</v>
      </c>
    </row>
    <row r="377" spans="1:52" x14ac:dyDescent="0.2">
      <c r="A377" s="8">
        <v>44012</v>
      </c>
      <c r="B377" s="4">
        <v>1.1939E-2</v>
      </c>
      <c r="C377" s="4">
        <v>2.7541154000000002E-2</v>
      </c>
      <c r="D377" s="4">
        <v>2.5884999999999998E-2</v>
      </c>
      <c r="E377" s="4">
        <v>4.3010000000000001E-3</v>
      </c>
      <c r="F377" s="4">
        <v>2.699E-3</v>
      </c>
      <c r="G377" s="4">
        <v>1.5699999999999999E-2</v>
      </c>
      <c r="H377" s="4">
        <v>2.0535000000000001E-2</v>
      </c>
      <c r="I377" s="4">
        <v>1.2359999999999999E-2</v>
      </c>
      <c r="J377" s="4">
        <v>6.4609999999999997E-3</v>
      </c>
      <c r="K377" s="4">
        <v>1.2174000000000001E-2</v>
      </c>
      <c r="L377" s="4">
        <v>-1.3799999999999999E-3</v>
      </c>
      <c r="M377" s="4">
        <v>1.3486E-2</v>
      </c>
      <c r="N377" s="4">
        <v>2.9391E-2</v>
      </c>
      <c r="O377" s="4">
        <v>-8.8800000000000007E-3</v>
      </c>
      <c r="P377" s="4">
        <v>-6.4999999999999997E-3</v>
      </c>
      <c r="Q377" s="4">
        <v>-1.172E-2</v>
      </c>
      <c r="R377" s="4">
        <v>7.2459999999999998E-3</v>
      </c>
      <c r="S377" s="4">
        <v>-1.205E-2</v>
      </c>
      <c r="T377" s="4">
        <v>-9.5499999999999995E-3</v>
      </c>
      <c r="U377" s="4">
        <v>1.7482999999999999E-2</v>
      </c>
      <c r="V377" s="4">
        <v>5.6432000000000003E-2</v>
      </c>
      <c r="W377" s="4">
        <v>3.9576E-2</v>
      </c>
      <c r="X377" s="4">
        <v>0</v>
      </c>
      <c r="Y377" s="4">
        <v>1.3468000000000001E-2</v>
      </c>
      <c r="Z377" s="4">
        <v>1.8466E-2</v>
      </c>
      <c r="AA377" s="4">
        <v>6.0559999999999998E-3</v>
      </c>
      <c r="AB377" s="4">
        <v>4.45E-3</v>
      </c>
      <c r="AC377" s="4">
        <v>9.7780000000000002E-3</v>
      </c>
      <c r="AD377" s="4">
        <v>2.9541999999999999E-2</v>
      </c>
      <c r="AE377" s="4">
        <v>4.3249999999999997E-2</v>
      </c>
      <c r="AF377" s="4">
        <v>1.021E-2</v>
      </c>
      <c r="AG377" s="4">
        <v>2.3115E-2</v>
      </c>
      <c r="AH377" s="4">
        <v>7.0689999999999998E-3</v>
      </c>
      <c r="AI377" s="4">
        <v>1.8692E-2</v>
      </c>
      <c r="AJ377" s="4">
        <v>2.9853000000000001E-2</v>
      </c>
      <c r="AK377" s="4">
        <v>9.2589999999999999E-3</v>
      </c>
      <c r="AL377" s="4">
        <v>3.2029000000000002E-2</v>
      </c>
      <c r="AM377" s="4">
        <v>-9.0200000000000002E-3</v>
      </c>
      <c r="AN377" s="4">
        <v>4.9420000000000002E-3</v>
      </c>
      <c r="AO377" s="4">
        <v>1.208E-2</v>
      </c>
      <c r="AP377" s="4">
        <v>4.8319000000000001E-2</v>
      </c>
      <c r="AQ377" s="4">
        <v>1.0839999999999999E-3</v>
      </c>
      <c r="AR377" s="4">
        <v>1.2012E-2</v>
      </c>
      <c r="AS377" s="4">
        <v>2.6765000000000001E-2</v>
      </c>
      <c r="AT377" s="4">
        <v>0</v>
      </c>
      <c r="AU377" s="4">
        <v>3.3966999999999997E-2</v>
      </c>
      <c r="AV377" s="4">
        <v>8.9540000000000002E-3</v>
      </c>
      <c r="AW377" s="4">
        <v>2.1874999999999999E-2</v>
      </c>
      <c r="AX377" s="4">
        <v>2.4614E-2</v>
      </c>
      <c r="AY377" s="4">
        <v>5.1172000000000002E-2</v>
      </c>
      <c r="AZ377" s="4">
        <v>2.333E-3</v>
      </c>
    </row>
    <row r="378" spans="1:52" x14ac:dyDescent="0.2">
      <c r="A378" s="6">
        <v>44013</v>
      </c>
      <c r="B378" s="4">
        <v>4.2009999999999999E-3</v>
      </c>
      <c r="C378" s="4">
        <v>-5.5270570000000002E-3</v>
      </c>
      <c r="D378" s="4">
        <v>9.6220000000000003E-3</v>
      </c>
      <c r="E378" s="4">
        <v>1.2793000000000001E-2</v>
      </c>
      <c r="F378" s="4">
        <v>-2.7000000000000001E-3</v>
      </c>
      <c r="G378" s="4">
        <v>9.4420000000000007E-3</v>
      </c>
      <c r="H378" s="4">
        <v>-2.469E-2</v>
      </c>
      <c r="I378" s="4">
        <v>0</v>
      </c>
      <c r="J378" s="4">
        <v>1.838E-3</v>
      </c>
      <c r="K378" s="4">
        <v>6.6039999999999996E-3</v>
      </c>
      <c r="L378" s="4">
        <v>-1.043E-2</v>
      </c>
      <c r="M378" s="4">
        <v>-1.585E-2</v>
      </c>
      <c r="N378" s="4">
        <v>1.2874E-2</v>
      </c>
      <c r="O378" s="4">
        <v>-9.1000000000000004E-3</v>
      </c>
      <c r="P378" s="4">
        <v>1.9376000000000001E-2</v>
      </c>
      <c r="Q378" s="4">
        <v>-1.9050000000000001E-2</v>
      </c>
      <c r="R378" s="4">
        <v>-6.5199999999999998E-3</v>
      </c>
      <c r="S378" s="4">
        <v>9.3830000000000007E-3</v>
      </c>
      <c r="T378" s="4">
        <v>3.5339000000000002E-2</v>
      </c>
      <c r="U378" s="4">
        <v>-3.1690000000000003E-2</v>
      </c>
      <c r="V378" s="4">
        <v>5.0740000000000004E-3</v>
      </c>
      <c r="W378" s="4">
        <v>-1.302E-2</v>
      </c>
      <c r="X378" s="4">
        <v>3.6202999999999999E-2</v>
      </c>
      <c r="Y378" s="4">
        <v>-6.7099999999999998E-3</v>
      </c>
      <c r="Z378" s="4">
        <v>1.7883E-2</v>
      </c>
      <c r="AA378" s="4">
        <v>1.8488999999999998E-2</v>
      </c>
      <c r="AB378" s="4">
        <v>3.1223000000000001E-2</v>
      </c>
      <c r="AC378" s="4">
        <v>6.7993999999999999E-2</v>
      </c>
      <c r="AD378" s="4">
        <v>8.5249999999999996E-3</v>
      </c>
      <c r="AE378" s="4">
        <v>2.3529999999999999E-2</v>
      </c>
      <c r="AF378" s="4">
        <v>-6.7999999999999996E-3</v>
      </c>
      <c r="AG378" s="4">
        <v>-6.0299999999999998E-3</v>
      </c>
      <c r="AH378" s="4">
        <v>-8.3000000000000001E-3</v>
      </c>
      <c r="AI378" s="4">
        <v>-1.426E-2</v>
      </c>
      <c r="AJ378" s="4">
        <v>0</v>
      </c>
      <c r="AK378" s="4">
        <v>4.9447999999999999E-2</v>
      </c>
      <c r="AL378" s="4">
        <v>-4.1200000000000004E-3</v>
      </c>
      <c r="AM378" s="4">
        <v>4.4319999999999998E-2</v>
      </c>
      <c r="AN378" s="4">
        <v>-3.62E-3</v>
      </c>
      <c r="AO378" s="4">
        <v>9.9338999999999997E-2</v>
      </c>
      <c r="AP378" s="4">
        <v>-3.7799999999999999E-3</v>
      </c>
      <c r="AQ378" s="4">
        <v>-4.2040000000000001E-2</v>
      </c>
      <c r="AR378" s="4">
        <v>5.9519999999999998E-3</v>
      </c>
      <c r="AS378" s="4">
        <v>1.2061000000000001E-2</v>
      </c>
      <c r="AT378" s="4">
        <v>1.5848000000000001E-2</v>
      </c>
      <c r="AU378" s="4">
        <v>1.7967E-2</v>
      </c>
      <c r="AV378" s="4">
        <v>1.8217000000000001E-2</v>
      </c>
      <c r="AW378" s="4">
        <v>4.2290000000000001E-3</v>
      </c>
      <c r="AX378" s="4">
        <v>-1.0160000000000001E-2</v>
      </c>
      <c r="AY378" s="4">
        <v>-2.31E-3</v>
      </c>
      <c r="AZ378" s="4">
        <v>7.6280000000000002E-3</v>
      </c>
    </row>
    <row r="379" spans="1:52" x14ac:dyDescent="0.2">
      <c r="A379" s="6">
        <v>44014</v>
      </c>
      <c r="B379" s="4">
        <v>1.6660999999999999E-2</v>
      </c>
      <c r="C379" s="4">
        <v>5.3942197999999997E-2</v>
      </c>
      <c r="D379" s="4">
        <v>2.299E-2</v>
      </c>
      <c r="E379" s="4">
        <v>1.9927E-2</v>
      </c>
      <c r="F379" s="4">
        <v>1.3422999999999999E-2</v>
      </c>
      <c r="G379" s="4">
        <v>1.1191E-2</v>
      </c>
      <c r="H379" s="4">
        <v>3.0772000000000001E-2</v>
      </c>
      <c r="I379" s="4">
        <v>5.2900000000000004E-3</v>
      </c>
      <c r="J379" s="4">
        <v>8.2299999999999995E-3</v>
      </c>
      <c r="K379" s="4">
        <v>1.7308E-2</v>
      </c>
      <c r="L379" s="4">
        <v>3.0134999999999999E-2</v>
      </c>
      <c r="M379" s="4">
        <v>8.2500000000000004E-3</v>
      </c>
      <c r="N379" s="4">
        <v>4.5050000000000003E-3</v>
      </c>
      <c r="O379" s="4">
        <v>1.8533000000000001E-2</v>
      </c>
      <c r="P379" s="4">
        <v>2.2141000000000001E-2</v>
      </c>
      <c r="Q379" s="4">
        <v>1.9047999999999999E-2</v>
      </c>
      <c r="R379" s="4">
        <v>1.9432000000000001E-2</v>
      </c>
      <c r="S379" s="4">
        <v>4.1808999999999999E-2</v>
      </c>
      <c r="T379" s="4">
        <v>3.1892999999999998E-2</v>
      </c>
      <c r="U379" s="4">
        <v>2.8221E-2</v>
      </c>
      <c r="V379" s="4">
        <v>6.4869999999999997E-3</v>
      </c>
      <c r="W379" s="4">
        <v>5.8068000000000002E-2</v>
      </c>
      <c r="X379" s="4">
        <v>3.4937999999999997E-2</v>
      </c>
      <c r="Y379" s="4">
        <v>1.6695000000000002E-2</v>
      </c>
      <c r="Z379" s="4">
        <v>1.0054E-2</v>
      </c>
      <c r="AA379" s="4">
        <v>1.8152999999999999E-2</v>
      </c>
      <c r="AB379" s="4">
        <v>1.843E-3</v>
      </c>
      <c r="AC379" s="4">
        <v>-5.6100000000000004E-3</v>
      </c>
      <c r="AD379" s="4">
        <v>2.1831E-2</v>
      </c>
      <c r="AE379" s="4">
        <v>1.0283E-2</v>
      </c>
      <c r="AF379" s="4">
        <v>5.9554999999999997E-2</v>
      </c>
      <c r="AG379" s="4">
        <v>2.1693E-2</v>
      </c>
      <c r="AH379" s="4">
        <v>6.7710000000000001E-3</v>
      </c>
      <c r="AI379" s="4">
        <v>2.0416E-2</v>
      </c>
      <c r="AJ379" s="4">
        <v>1.4599000000000001E-2</v>
      </c>
      <c r="AK379" s="4">
        <v>1.7392000000000001E-2</v>
      </c>
      <c r="AL379" s="4">
        <v>8.6779999999999999E-3</v>
      </c>
      <c r="AM379" s="4">
        <v>2.0029000000000002E-2</v>
      </c>
      <c r="AN379" s="4">
        <v>1.3431999999999999E-2</v>
      </c>
      <c r="AO379" s="4">
        <v>-2.189E-2</v>
      </c>
      <c r="AP379" s="4">
        <v>1.5037999999999999E-2</v>
      </c>
      <c r="AQ379" s="4">
        <v>1.2352999999999999E-2</v>
      </c>
      <c r="AR379" s="4">
        <v>2.9629999999999999E-3</v>
      </c>
      <c r="AS379" s="4">
        <v>1.6784E-2</v>
      </c>
      <c r="AT379" s="4">
        <v>1.5601E-2</v>
      </c>
      <c r="AU379" s="4">
        <v>2.4074999999999999E-2</v>
      </c>
      <c r="AV379" s="4">
        <v>1.7892000000000002E-2</v>
      </c>
      <c r="AW379" s="4">
        <v>7.5240000000000003E-3</v>
      </c>
      <c r="AX379" s="4">
        <v>7.626E-3</v>
      </c>
      <c r="AY379" s="4">
        <v>7.8399999999999997E-3</v>
      </c>
      <c r="AZ379" s="4">
        <v>1.0952999999999999E-2</v>
      </c>
    </row>
    <row r="380" spans="1:52" x14ac:dyDescent="0.2">
      <c r="A380" s="6">
        <v>44015</v>
      </c>
      <c r="B380" s="4">
        <v>6.0899999999999999E-3</v>
      </c>
      <c r="C380" s="4">
        <v>-7.5301559999999997E-3</v>
      </c>
      <c r="D380" s="4">
        <v>1.9199999999999998E-2</v>
      </c>
      <c r="E380" s="4">
        <v>-3.64E-3</v>
      </c>
      <c r="F380" s="4">
        <v>7.9679999999999994E-3</v>
      </c>
      <c r="G380" s="4">
        <v>4.921E-3</v>
      </c>
      <c r="H380" s="4">
        <v>6.0419999999999996E-3</v>
      </c>
      <c r="I380" s="4">
        <v>6.9189999999999998E-3</v>
      </c>
      <c r="J380" s="4">
        <v>-1.2829999999999999E-2</v>
      </c>
      <c r="K380" s="4">
        <v>6.5890000000000002E-3</v>
      </c>
      <c r="L380" s="4">
        <v>5.7036999999999997E-2</v>
      </c>
      <c r="M380" s="4">
        <v>7.0179999999999999E-3</v>
      </c>
      <c r="N380" s="4">
        <v>-1.5E-3</v>
      </c>
      <c r="O380" s="4">
        <v>2.6365E-2</v>
      </c>
      <c r="P380" s="4">
        <v>-1.3650000000000001E-2</v>
      </c>
      <c r="Q380" s="4">
        <v>1.8692E-2</v>
      </c>
      <c r="R380" s="4">
        <v>-7.1000000000000002E-4</v>
      </c>
      <c r="S380" s="4">
        <v>1.1450999999999999E-2</v>
      </c>
      <c r="T380" s="4">
        <v>-1.1270000000000001E-2</v>
      </c>
      <c r="U380" s="4">
        <v>1.3816999999999999E-2</v>
      </c>
      <c r="V380" s="4">
        <v>-6.8500000000000002E-3</v>
      </c>
      <c r="W380" s="4">
        <v>-1.8720000000000001E-2</v>
      </c>
      <c r="X380" s="4">
        <v>-1.7319999999999999E-2</v>
      </c>
      <c r="Y380" s="4">
        <v>6.6010000000000001E-3</v>
      </c>
      <c r="Z380" s="4">
        <v>4.9200000000000003E-4</v>
      </c>
      <c r="AA380" s="4">
        <v>-8.5000000000000006E-3</v>
      </c>
      <c r="AB380" s="4">
        <v>4.287E-3</v>
      </c>
      <c r="AC380" s="4">
        <v>-2.2040000000000001E-2</v>
      </c>
      <c r="AD380" s="4">
        <v>-1.17E-2</v>
      </c>
      <c r="AE380" s="4">
        <v>-2.3290000000000002E-2</v>
      </c>
      <c r="AF380" s="4">
        <v>1.1708E-2</v>
      </c>
      <c r="AG380" s="4">
        <v>-4.7499999999999999E-3</v>
      </c>
      <c r="AH380" s="4">
        <v>-1.4619999999999999E-2</v>
      </c>
      <c r="AI380" s="4">
        <v>1.5754000000000001E-2</v>
      </c>
      <c r="AJ380" s="4">
        <v>2.8573000000000001E-2</v>
      </c>
      <c r="AK380" s="4">
        <v>-3.0640000000000001E-2</v>
      </c>
      <c r="AL380" s="4">
        <v>1.2652999999999999E-2</v>
      </c>
      <c r="AM380" s="4">
        <v>-1.427E-2</v>
      </c>
      <c r="AN380" s="4">
        <v>1.5499000000000001E-2</v>
      </c>
      <c r="AO380" s="4">
        <v>0</v>
      </c>
      <c r="AP380" s="4">
        <v>-9.3699999999999999E-3</v>
      </c>
      <c r="AQ380" s="4">
        <v>3.2933999999999998E-2</v>
      </c>
      <c r="AR380" s="4">
        <v>-5.9300000000000004E-3</v>
      </c>
      <c r="AS380" s="4">
        <v>5.5329999999999997E-3</v>
      </c>
      <c r="AT380" s="4">
        <v>3.9459000000000001E-2</v>
      </c>
      <c r="AU380" s="4">
        <v>7.293E-3</v>
      </c>
      <c r="AV380" s="4">
        <v>-3.7699999999999999E-3</v>
      </c>
      <c r="AW380" s="4">
        <v>1.6399E-2</v>
      </c>
      <c r="AX380" s="4">
        <v>1.5703999999999999E-2</v>
      </c>
      <c r="AY380" s="4">
        <v>-5.5300000000000002E-3</v>
      </c>
      <c r="AZ380" s="4">
        <v>-6.8900000000000003E-3</v>
      </c>
    </row>
    <row r="381" spans="1:52" x14ac:dyDescent="0.2">
      <c r="A381" s="6">
        <v>44018</v>
      </c>
      <c r="B381" s="4">
        <v>-8.1899999999999994E-3</v>
      </c>
      <c r="C381" s="4">
        <v>-1.7537621E-2</v>
      </c>
      <c r="D381" s="4">
        <v>-4.5999999999999999E-3</v>
      </c>
      <c r="E381" s="4">
        <v>-3.65E-3</v>
      </c>
      <c r="F381" s="4">
        <v>-7.0800000000000004E-3</v>
      </c>
      <c r="G381" s="4">
        <v>-2.2899999999999999E-3</v>
      </c>
      <c r="H381" s="4">
        <v>-1.8239999999999999E-2</v>
      </c>
      <c r="I381" s="4">
        <v>-1.6969999999999999E-2</v>
      </c>
      <c r="J381" s="4">
        <v>-1.1129999999999999E-2</v>
      </c>
      <c r="K381" s="4">
        <v>-2.0999999999999999E-3</v>
      </c>
      <c r="L381" s="4">
        <v>-1.6410000000000001E-2</v>
      </c>
      <c r="M381" s="4">
        <v>3.49E-3</v>
      </c>
      <c r="N381" s="4">
        <v>-1.5E-3</v>
      </c>
      <c r="O381" s="4">
        <v>-2.2610000000000002E-2</v>
      </c>
      <c r="P381" s="4">
        <v>-7.43E-3</v>
      </c>
      <c r="Q381" s="4">
        <v>-6.9699999999999996E-3</v>
      </c>
      <c r="R381" s="4">
        <v>-7.1599999999999997E-3</v>
      </c>
      <c r="S381" s="4">
        <v>-8.26E-3</v>
      </c>
      <c r="T381" s="4">
        <v>-6.8300000000000001E-3</v>
      </c>
      <c r="U381" s="4">
        <v>-5.1599999999999997E-3</v>
      </c>
      <c r="V381" s="4">
        <v>-1.091E-2</v>
      </c>
      <c r="W381" s="4">
        <v>-3.15E-3</v>
      </c>
      <c r="X381" s="4">
        <v>-1.319E-2</v>
      </c>
      <c r="Y381" s="4">
        <v>-6.6E-3</v>
      </c>
      <c r="Z381" s="4">
        <v>1.4644000000000001E-2</v>
      </c>
      <c r="AA381" s="4">
        <v>-2.14E-3</v>
      </c>
      <c r="AB381" s="4">
        <v>-1.4460000000000001E-2</v>
      </c>
      <c r="AC381" s="4">
        <v>-2.2540000000000001E-2</v>
      </c>
      <c r="AD381" s="4">
        <v>3.356E-3</v>
      </c>
      <c r="AE381" s="4">
        <v>-7.8799999999999999E-3</v>
      </c>
      <c r="AF381" s="4">
        <v>-4.2399999999999998E-3</v>
      </c>
      <c r="AG381" s="4">
        <v>-1.6789999999999999E-2</v>
      </c>
      <c r="AH381" s="4">
        <v>-9.7999999999999997E-3</v>
      </c>
      <c r="AI381" s="4">
        <v>-1.9369999999999998E-2</v>
      </c>
      <c r="AJ381" s="4">
        <v>-2.375E-2</v>
      </c>
      <c r="AK381" s="4">
        <v>0</v>
      </c>
      <c r="AL381" s="4">
        <v>-2.5930000000000002E-2</v>
      </c>
      <c r="AM381" s="4">
        <v>0</v>
      </c>
      <c r="AN381" s="4">
        <v>-6.43E-3</v>
      </c>
      <c r="AO381" s="4">
        <v>4.8037999999999997E-2</v>
      </c>
      <c r="AP381" s="4">
        <v>-1.136E-2</v>
      </c>
      <c r="AQ381" s="4">
        <v>-8.6800000000000002E-3</v>
      </c>
      <c r="AR381" s="4">
        <v>-2.98E-3</v>
      </c>
      <c r="AS381" s="4">
        <v>-2.443E-2</v>
      </c>
      <c r="AT381" s="4">
        <v>8.8889999999999993E-3</v>
      </c>
      <c r="AU381" s="4">
        <v>8.1410000000000007E-3</v>
      </c>
      <c r="AV381" s="4">
        <v>-4.8700000000000002E-3</v>
      </c>
      <c r="AW381" s="4">
        <v>-3.9100000000000003E-3</v>
      </c>
      <c r="AX381" s="4">
        <v>-5.0000000000000001E-3</v>
      </c>
      <c r="AY381" s="4">
        <v>-3.2399999999999998E-3</v>
      </c>
      <c r="AZ381" s="4">
        <v>-9.1500000000000001E-3</v>
      </c>
    </row>
    <row r="382" spans="1:52" x14ac:dyDescent="0.2">
      <c r="A382" s="6">
        <v>44019</v>
      </c>
      <c r="B382" s="4">
        <v>-1.6299999999999999E-3</v>
      </c>
      <c r="C382" s="4">
        <v>-4.2397440000000002E-3</v>
      </c>
      <c r="D382" s="4">
        <v>7.2199999999999999E-3</v>
      </c>
      <c r="E382" s="4">
        <v>-1.635E-2</v>
      </c>
      <c r="F382" s="4">
        <v>-8.0300000000000007E-3</v>
      </c>
      <c r="G382" s="4">
        <v>-1.081E-2</v>
      </c>
      <c r="H382" s="4">
        <v>-8.2100000000000003E-3</v>
      </c>
      <c r="I382" s="4">
        <v>1.2544E-2</v>
      </c>
      <c r="J382" s="4">
        <v>2.3053000000000001E-2</v>
      </c>
      <c r="K382" s="4">
        <v>-2.5200000000000001E-3</v>
      </c>
      <c r="L382" s="4">
        <v>-5.3E-3</v>
      </c>
      <c r="M382" s="4">
        <v>8.6730000000000002E-3</v>
      </c>
      <c r="N382" s="4">
        <v>-7.5399999999999998E-3</v>
      </c>
      <c r="O382" s="4">
        <v>-2.5100000000000001E-3</v>
      </c>
      <c r="P382" s="4">
        <v>-1.8270000000000002E-2</v>
      </c>
      <c r="Q382" s="4">
        <v>9.2809999999999993E-3</v>
      </c>
      <c r="R382" s="4">
        <v>6.1301000000000001E-2</v>
      </c>
      <c r="S382" s="4">
        <v>3.1840000000000002E-3</v>
      </c>
      <c r="T382" s="4">
        <v>-4.5799999999999999E-3</v>
      </c>
      <c r="U382" s="4">
        <v>-3.4499999999999999E-3</v>
      </c>
      <c r="V382" s="4">
        <v>1.4519000000000001E-2</v>
      </c>
      <c r="W382" s="4">
        <v>-4.1119999999999997E-2</v>
      </c>
      <c r="X382" s="4">
        <v>-8.8900000000000003E-3</v>
      </c>
      <c r="Y382" s="4">
        <v>6.6010000000000001E-3</v>
      </c>
      <c r="Z382" s="4">
        <v>-8.2699999999999996E-3</v>
      </c>
      <c r="AA382" s="4">
        <v>-1.9439999999999999E-2</v>
      </c>
      <c r="AB382" s="4">
        <v>2.5402999999999998E-2</v>
      </c>
      <c r="AC382" s="4">
        <v>2.4693E-2</v>
      </c>
      <c r="AD382" s="4">
        <v>-1.8599999999999998E-2</v>
      </c>
      <c r="AE382" s="4">
        <v>-3.49E-2</v>
      </c>
      <c r="AF382" s="4">
        <v>3.0353000000000002E-2</v>
      </c>
      <c r="AG382" s="4">
        <v>-2.4649999999999998E-2</v>
      </c>
      <c r="AH382" s="4">
        <v>8.7620000000000007E-3</v>
      </c>
      <c r="AI382" s="4">
        <v>-2.1800000000000001E-3</v>
      </c>
      <c r="AJ382" s="4">
        <v>-9.6600000000000002E-3</v>
      </c>
      <c r="AK382" s="4">
        <v>-4.546E-2</v>
      </c>
      <c r="AL382" s="4">
        <v>2.2780000000000002E-2</v>
      </c>
      <c r="AM382" s="4">
        <v>-2.9159999999999998E-2</v>
      </c>
      <c r="AN382" s="4">
        <v>1.0586E-2</v>
      </c>
      <c r="AO382" s="4">
        <v>5.4231000000000001E-2</v>
      </c>
      <c r="AP382" s="4">
        <v>-1.729E-2</v>
      </c>
      <c r="AQ382" s="4">
        <v>-1.537E-2</v>
      </c>
      <c r="AR382" s="4">
        <v>-1.504E-2</v>
      </c>
      <c r="AS382" s="4">
        <v>-4.2500000000000003E-3</v>
      </c>
      <c r="AT382" s="4">
        <v>2.9459999999999998E-3</v>
      </c>
      <c r="AU382" s="4">
        <v>1.9626000000000001E-2</v>
      </c>
      <c r="AV382" s="4">
        <v>-1.584E-2</v>
      </c>
      <c r="AW382" s="4">
        <v>9.103E-3</v>
      </c>
      <c r="AX382" s="4">
        <v>6.8659999999999997E-3</v>
      </c>
      <c r="AY382" s="4">
        <v>-1.447E-2</v>
      </c>
      <c r="AZ382" s="4">
        <v>2.0053999999999999E-2</v>
      </c>
    </row>
    <row r="383" spans="1:52" x14ac:dyDescent="0.2">
      <c r="A383" s="6">
        <v>44020</v>
      </c>
      <c r="B383" s="4">
        <v>-1.5730000000000001E-2</v>
      </c>
      <c r="C383" s="4">
        <v>-3.6982972000000003E-2</v>
      </c>
      <c r="D383" s="4">
        <v>-1.383E-2</v>
      </c>
      <c r="E383" s="4">
        <v>-2.1489999999999999E-2</v>
      </c>
      <c r="F383" s="4">
        <v>-2.0809999999999999E-2</v>
      </c>
      <c r="G383" s="4">
        <v>-1.304E-2</v>
      </c>
      <c r="H383" s="4">
        <v>-1.6629999999999999E-2</v>
      </c>
      <c r="I383" s="4">
        <v>-9.7400000000000004E-3</v>
      </c>
      <c r="J383" s="4">
        <v>-2.2120000000000001E-2</v>
      </c>
      <c r="K383" s="4">
        <v>-9.5899999999999996E-3</v>
      </c>
      <c r="L383" s="4">
        <v>-3.3099999999999997E-2</v>
      </c>
      <c r="M383" s="4">
        <v>2.3892E-2</v>
      </c>
      <c r="N383" s="4">
        <v>-1.8339999999999999E-2</v>
      </c>
      <c r="O383" s="4">
        <v>-3.3579999999999999E-2</v>
      </c>
      <c r="P383" s="4">
        <v>-1.091E-2</v>
      </c>
      <c r="Q383" s="4">
        <v>-1.6299999999999999E-2</v>
      </c>
      <c r="R383" s="4">
        <v>-8.8199999999999997E-3</v>
      </c>
      <c r="S383" s="4">
        <v>-2.7720000000000002E-2</v>
      </c>
      <c r="T383" s="4">
        <v>-4.2160000000000003E-2</v>
      </c>
      <c r="U383" s="4">
        <v>-1.3939999999999999E-2</v>
      </c>
      <c r="V383" s="4">
        <v>-4.2320000000000003E-2</v>
      </c>
      <c r="W383" s="4">
        <v>-3.6889999999999999E-2</v>
      </c>
      <c r="X383" s="4">
        <v>-2.7150000000000001E-2</v>
      </c>
      <c r="Y383" s="4">
        <v>-2.3300000000000001E-2</v>
      </c>
      <c r="Z383" s="4">
        <v>-9.5700000000000004E-3</v>
      </c>
      <c r="AA383" s="4">
        <v>-1.9820000000000001E-2</v>
      </c>
      <c r="AB383" s="4">
        <v>9.0600000000000001E-4</v>
      </c>
      <c r="AC383" s="4">
        <v>6.2563999999999995E-2</v>
      </c>
      <c r="AD383" s="4">
        <v>-1.721E-2</v>
      </c>
      <c r="AE383" s="4">
        <v>-1.376E-2</v>
      </c>
      <c r="AF383" s="4">
        <v>-1.2449999999999999E-2</v>
      </c>
      <c r="AG383" s="4">
        <v>-2.0670000000000001E-2</v>
      </c>
      <c r="AH383" s="4">
        <v>-7.8200000000000006E-3</v>
      </c>
      <c r="AI383" s="4">
        <v>-1.132E-2</v>
      </c>
      <c r="AJ383" s="4">
        <v>0</v>
      </c>
      <c r="AK383" s="4">
        <v>-1.405E-2</v>
      </c>
      <c r="AL383" s="4">
        <v>-4.1849999999999998E-2</v>
      </c>
      <c r="AM383" s="4">
        <v>-2.0930000000000001E-2</v>
      </c>
      <c r="AN383" s="4">
        <v>-9.9399999999999992E-3</v>
      </c>
      <c r="AO383" s="4">
        <v>5.9874999999999998E-2</v>
      </c>
      <c r="AP383" s="4">
        <v>-1.5630000000000002E-2</v>
      </c>
      <c r="AQ383" s="4">
        <v>-1.5610000000000001E-2</v>
      </c>
      <c r="AR383" s="4">
        <v>-2.7650000000000001E-2</v>
      </c>
      <c r="AS383" s="4">
        <v>-3.8339999999999999E-2</v>
      </c>
      <c r="AT383" s="4">
        <v>5.8650000000000004E-3</v>
      </c>
      <c r="AU383" s="4">
        <v>-3.5400000000000002E-3</v>
      </c>
      <c r="AV383" s="4">
        <v>-1.7780000000000001E-2</v>
      </c>
      <c r="AW383" s="4">
        <v>-1.8950000000000002E-2</v>
      </c>
      <c r="AX383" s="4">
        <v>9.9039999999999996E-3</v>
      </c>
      <c r="AY383" s="4">
        <v>-1.7069999999999998E-2</v>
      </c>
      <c r="AZ383" s="4">
        <v>-1.09E-3</v>
      </c>
    </row>
    <row r="384" spans="1:52" x14ac:dyDescent="0.2">
      <c r="A384" s="6">
        <v>44021</v>
      </c>
      <c r="B384" s="4">
        <v>4.5659999999999997E-3</v>
      </c>
      <c r="C384" s="4">
        <v>-1.0070579E-2</v>
      </c>
      <c r="D384" s="4">
        <v>-1.6719999999999999E-2</v>
      </c>
      <c r="E384" s="4">
        <v>4.3359999999999996E-3</v>
      </c>
      <c r="F384" s="4">
        <v>1.8259999999999999E-3</v>
      </c>
      <c r="G384" s="4">
        <v>-8.0000000000000002E-3</v>
      </c>
      <c r="H384" s="4">
        <v>0</v>
      </c>
      <c r="I384" s="4">
        <v>1.9665999999999999E-2</v>
      </c>
      <c r="J384" s="4">
        <v>2.3032E-2</v>
      </c>
      <c r="K384" s="4">
        <v>-1.99E-3</v>
      </c>
      <c r="L384" s="4">
        <v>-5.5599999999999998E-3</v>
      </c>
      <c r="M384" s="4">
        <v>-1.8149999999999999E-2</v>
      </c>
      <c r="N384" s="4">
        <v>1.8335000000000001E-2</v>
      </c>
      <c r="O384" s="4">
        <v>8.9099999999999997E-4</v>
      </c>
      <c r="P384" s="4">
        <v>-6.6E-3</v>
      </c>
      <c r="Q384" s="4">
        <v>-1.6570000000000001E-2</v>
      </c>
      <c r="R384" s="4">
        <v>1.3540999999999999E-2</v>
      </c>
      <c r="S384" s="4">
        <v>-5.8999999999999999E-3</v>
      </c>
      <c r="T384" s="4">
        <v>-1.2030000000000001E-2</v>
      </c>
      <c r="U384" s="4">
        <v>-1.949E-2</v>
      </c>
      <c r="V384" s="4">
        <v>4.1269999999999996E-3</v>
      </c>
      <c r="W384" s="4">
        <v>-2.5699999999999998E-3</v>
      </c>
      <c r="X384" s="4">
        <v>-2.3199999999999998E-2</v>
      </c>
      <c r="Y384" s="4">
        <v>-6.7600000000000004E-3</v>
      </c>
      <c r="Z384" s="4">
        <v>3.2899999999999997E-4</v>
      </c>
      <c r="AA384" s="4">
        <v>4.4400000000000004E-3</v>
      </c>
      <c r="AB384" s="4">
        <v>1.7063999999999999E-2</v>
      </c>
      <c r="AC384" s="4">
        <v>4.0350000000000004E-3</v>
      </c>
      <c r="AD384" s="4">
        <v>1.7212000000000002E-2</v>
      </c>
      <c r="AE384" s="4">
        <v>0</v>
      </c>
      <c r="AF384" s="4">
        <v>-2.2159999999999999E-2</v>
      </c>
      <c r="AG384" s="4">
        <v>6.6239999999999997E-3</v>
      </c>
      <c r="AH384" s="4">
        <v>3.2236000000000001E-2</v>
      </c>
      <c r="AI384" s="4">
        <v>1.2404E-2</v>
      </c>
      <c r="AJ384" s="4">
        <v>1.4458E-2</v>
      </c>
      <c r="AK384" s="4">
        <v>0</v>
      </c>
      <c r="AL384" s="4">
        <v>1.3065999999999999E-2</v>
      </c>
      <c r="AM384" s="4">
        <v>-3.0300000000000001E-3</v>
      </c>
      <c r="AN384" s="4">
        <v>-4.1999999999999997E-3</v>
      </c>
      <c r="AO384" s="4">
        <v>-3.015E-2</v>
      </c>
      <c r="AP384" s="4">
        <v>4.0507000000000001E-2</v>
      </c>
      <c r="AQ384" s="4">
        <v>-7.9000000000000008E-3</v>
      </c>
      <c r="AR384" s="4">
        <v>0</v>
      </c>
      <c r="AS384" s="4">
        <v>4.4149999999999997E-3</v>
      </c>
      <c r="AT384" s="4">
        <v>2.5975000000000002E-2</v>
      </c>
      <c r="AU384" s="4">
        <v>-2.9690000000000001E-2</v>
      </c>
      <c r="AV384" s="4">
        <v>3.9160000000000002E-3</v>
      </c>
      <c r="AW384" s="4">
        <v>3.7309999999999999E-3</v>
      </c>
      <c r="AX384" s="4">
        <v>-3.1E-4</v>
      </c>
      <c r="AY384" s="4">
        <v>3.4778000000000003E-2</v>
      </c>
      <c r="AZ384" s="4">
        <v>-1.1999999999999999E-3</v>
      </c>
    </row>
    <row r="385" spans="1:52" x14ac:dyDescent="0.2">
      <c r="A385" s="7">
        <v>44022</v>
      </c>
      <c r="B385" s="4">
        <v>-5.1700000000000001E-3</v>
      </c>
      <c r="C385" s="4">
        <v>-2.5421623000000001E-2</v>
      </c>
      <c r="D385" s="4">
        <v>2.6940000000000002E-3</v>
      </c>
      <c r="E385" s="4">
        <v>-1.0330000000000001E-2</v>
      </c>
      <c r="F385" s="4">
        <v>-1.009E-2</v>
      </c>
      <c r="G385" s="4">
        <v>1.7700000000000001E-3</v>
      </c>
      <c r="H385" s="4">
        <v>-8.4200000000000004E-3</v>
      </c>
      <c r="I385" s="4">
        <v>-7.43E-3</v>
      </c>
      <c r="J385" s="4">
        <v>1.2670000000000001E-2</v>
      </c>
      <c r="K385" s="4">
        <v>2.9780000000000002E-3</v>
      </c>
      <c r="L385" s="4">
        <v>-8.26E-3</v>
      </c>
      <c r="M385" s="4">
        <v>1.4208999999999999E-2</v>
      </c>
      <c r="N385" s="4">
        <v>-5.3099999999999996E-3</v>
      </c>
      <c r="O385" s="4">
        <v>5.7540000000000004E-3</v>
      </c>
      <c r="P385" s="4">
        <v>1.0977000000000001E-2</v>
      </c>
      <c r="Q385" s="4">
        <v>2.8237000000000002E-2</v>
      </c>
      <c r="R385" s="4">
        <v>-1.3500000000000001E-3</v>
      </c>
      <c r="S385" s="4">
        <v>1.97E-3</v>
      </c>
      <c r="T385" s="4">
        <v>7.2379999999999996E-3</v>
      </c>
      <c r="U385" s="4">
        <v>-8.9800000000000001E-3</v>
      </c>
      <c r="V385" s="4">
        <v>-1.243E-2</v>
      </c>
      <c r="W385" s="4">
        <v>-1.9890000000000001E-2</v>
      </c>
      <c r="X385" s="4">
        <v>0</v>
      </c>
      <c r="Y385" s="4">
        <v>-6.7999999999999996E-3</v>
      </c>
      <c r="Z385" s="4">
        <v>-1.549E-2</v>
      </c>
      <c r="AA385" s="4">
        <v>-1.1140000000000001E-2</v>
      </c>
      <c r="AB385" s="4">
        <v>-1.405E-2</v>
      </c>
      <c r="AC385" s="4">
        <v>-9.4400000000000005E-3</v>
      </c>
      <c r="AD385" s="4">
        <v>-2.2429999999999999E-2</v>
      </c>
      <c r="AE385" s="4">
        <v>-2.809E-2</v>
      </c>
      <c r="AF385" s="4">
        <v>-1.1809999999999999E-2</v>
      </c>
      <c r="AG385" s="4">
        <v>-1.0109999999999999E-2</v>
      </c>
      <c r="AH385" s="4">
        <v>-6.9199999999999999E-3</v>
      </c>
      <c r="AI385" s="4">
        <v>1.0101000000000001E-2</v>
      </c>
      <c r="AJ385" s="4">
        <v>-2.4209999999999999E-2</v>
      </c>
      <c r="AK385" s="4">
        <v>0</v>
      </c>
      <c r="AL385" s="4">
        <v>-6.9800000000000001E-3</v>
      </c>
      <c r="AM385" s="4">
        <v>-2.4539999999999999E-2</v>
      </c>
      <c r="AN385" s="4">
        <v>0</v>
      </c>
      <c r="AO385" s="4">
        <v>-1.0410000000000001E-2</v>
      </c>
      <c r="AP385" s="4">
        <v>-1.908E-2</v>
      </c>
      <c r="AQ385" s="4">
        <v>-5.6800000000000002E-3</v>
      </c>
      <c r="AR385" s="4">
        <v>0</v>
      </c>
      <c r="AS385" s="4">
        <v>-1.1820000000000001E-2</v>
      </c>
      <c r="AT385" s="4">
        <v>-2.8500000000000001E-3</v>
      </c>
      <c r="AU385" s="4">
        <v>-4.0059999999999998E-2</v>
      </c>
      <c r="AV385" s="4">
        <v>-1.406E-2</v>
      </c>
      <c r="AW385" s="4">
        <v>-3.5100000000000001E-3</v>
      </c>
      <c r="AX385" s="4">
        <v>7.9780000000000007E-3</v>
      </c>
      <c r="AY385" s="4">
        <v>-2.384E-2</v>
      </c>
      <c r="AZ385" s="4">
        <v>1.3179E-2</v>
      </c>
    </row>
    <row r="386" spans="1:52" x14ac:dyDescent="0.2">
      <c r="A386" s="8">
        <v>44025</v>
      </c>
      <c r="B386" s="4">
        <v>1.176E-2</v>
      </c>
      <c r="C386" s="4">
        <v>1.2381504E-2</v>
      </c>
      <c r="D386" s="4">
        <v>1.7994E-2</v>
      </c>
      <c r="E386" s="4">
        <v>1.8408999999999998E-2</v>
      </c>
      <c r="F386" s="4">
        <v>2.6377000000000001E-2</v>
      </c>
      <c r="G386" s="4">
        <v>-6.2700000000000004E-3</v>
      </c>
      <c r="H386" s="4">
        <v>-2.1199999999999999E-3</v>
      </c>
      <c r="I386" s="4">
        <v>2.1323999999999999E-2</v>
      </c>
      <c r="J386" s="4">
        <v>-1.2670000000000001E-2</v>
      </c>
      <c r="K386" s="4">
        <v>2.0875999999999999E-2</v>
      </c>
      <c r="L386" s="4">
        <v>-7.7499999999999999E-3</v>
      </c>
      <c r="M386" s="4">
        <v>1.0107E-2</v>
      </c>
      <c r="N386" s="4">
        <v>7.6099999999999996E-4</v>
      </c>
      <c r="O386" s="4">
        <v>-3.3300000000000001E-3</v>
      </c>
      <c r="P386" s="4">
        <v>1.3015000000000001E-2</v>
      </c>
      <c r="Q386" s="4">
        <v>0</v>
      </c>
      <c r="R386" s="4">
        <v>3.3766999999999998E-2</v>
      </c>
      <c r="S386" s="4">
        <v>2.1422E-2</v>
      </c>
      <c r="T386" s="4">
        <v>3.5423000000000003E-2</v>
      </c>
      <c r="U386" s="4">
        <v>3.604E-3</v>
      </c>
      <c r="V386" s="4">
        <v>1.2806E-2</v>
      </c>
      <c r="W386" s="4">
        <v>-1.23E-2</v>
      </c>
      <c r="X386" s="4">
        <v>2.3203000000000001E-2</v>
      </c>
      <c r="Y386" s="4">
        <v>1.0187E-2</v>
      </c>
      <c r="Z386" s="4">
        <v>1.9425999999999999E-2</v>
      </c>
      <c r="AA386" s="4">
        <v>1.7208000000000001E-2</v>
      </c>
      <c r="AB386" s="4">
        <v>3.006E-3</v>
      </c>
      <c r="AC386" s="4">
        <v>6.0790000000000002E-3</v>
      </c>
      <c r="AD386" s="4">
        <v>1.9015000000000001E-2</v>
      </c>
      <c r="AE386" s="4">
        <v>0</v>
      </c>
      <c r="AF386" s="4">
        <v>7.5310000000000004E-3</v>
      </c>
      <c r="AG386" s="4">
        <v>-1.7139999999999999E-2</v>
      </c>
      <c r="AH386" s="4">
        <v>1.8703000000000001E-2</v>
      </c>
      <c r="AI386" s="4">
        <v>-9.0100000000000006E-3</v>
      </c>
      <c r="AJ386" s="4">
        <v>3.8466E-2</v>
      </c>
      <c r="AK386" s="4">
        <v>1.8692E-2</v>
      </c>
      <c r="AL386" s="4">
        <v>1.1142000000000001E-2</v>
      </c>
      <c r="AM386" s="4">
        <v>1.5409000000000001E-2</v>
      </c>
      <c r="AN386" s="4">
        <v>-1.2699999999999999E-2</v>
      </c>
      <c r="AO386" s="4">
        <v>-7.6240000000000002E-2</v>
      </c>
      <c r="AP386" s="4">
        <v>5.764E-3</v>
      </c>
      <c r="AQ386" s="4">
        <v>7.9410000000000001E-3</v>
      </c>
      <c r="AR386" s="4">
        <v>2.4617E-2</v>
      </c>
      <c r="AS386" s="4">
        <v>7.4019999999999997E-3</v>
      </c>
      <c r="AT386" s="4">
        <v>-5.7299999999999999E-3</v>
      </c>
      <c r="AU386" s="4">
        <v>4.0973999999999997E-2</v>
      </c>
      <c r="AV386" s="4">
        <v>1.7402000000000001E-2</v>
      </c>
      <c r="AW386" s="4">
        <v>1.2234999999999999E-2</v>
      </c>
      <c r="AX386" s="4">
        <v>-6.0999999999999997E-4</v>
      </c>
      <c r="AY386" s="4">
        <v>1.7815999999999999E-2</v>
      </c>
      <c r="AZ386" s="4">
        <v>-3.5500000000000002E-3</v>
      </c>
    </row>
    <row r="387" spans="1:52" x14ac:dyDescent="0.2">
      <c r="A387" s="8">
        <v>44026</v>
      </c>
      <c r="B387" s="4">
        <v>-3.8600000000000001E-3</v>
      </c>
      <c r="C387" s="4">
        <v>2.4712621000000001E-2</v>
      </c>
      <c r="D387" s="4">
        <v>-7.2899999999999996E-3</v>
      </c>
      <c r="E387" s="4">
        <v>-1.187E-2</v>
      </c>
      <c r="F387" s="4">
        <v>-1.6289999999999999E-2</v>
      </c>
      <c r="G387" s="4">
        <v>-4.64E-3</v>
      </c>
      <c r="H387" s="4">
        <v>-1.925E-2</v>
      </c>
      <c r="I387" s="4">
        <v>2.9710000000000001E-3</v>
      </c>
      <c r="J387" s="4">
        <v>-2.7399999999999998E-3</v>
      </c>
      <c r="K387" s="4">
        <v>-5.4200000000000003E-3</v>
      </c>
      <c r="L387" s="4">
        <v>-9.1400000000000006E-3</v>
      </c>
      <c r="M387" s="4">
        <v>3.346E-3</v>
      </c>
      <c r="N387" s="4">
        <v>-1.3780000000000001E-2</v>
      </c>
      <c r="O387" s="4">
        <v>-9.0299999999999998E-3</v>
      </c>
      <c r="P387" s="4">
        <v>1.077E-3</v>
      </c>
      <c r="Q387" s="4">
        <v>-2.1100000000000001E-2</v>
      </c>
      <c r="R387" s="4">
        <v>9.7179999999999992E-3</v>
      </c>
      <c r="S387" s="4">
        <v>-9.6799999999999994E-3</v>
      </c>
      <c r="T387" s="4">
        <v>-2.1100000000000001E-2</v>
      </c>
      <c r="U387" s="4">
        <v>5.3810000000000004E-3</v>
      </c>
      <c r="V387" s="4">
        <v>2.99E-3</v>
      </c>
      <c r="W387" s="4">
        <v>2.0997999999999999E-2</v>
      </c>
      <c r="X387" s="4">
        <v>-9.2200000000000008E-3</v>
      </c>
      <c r="Y387" s="4">
        <v>0</v>
      </c>
      <c r="Z387" s="4">
        <v>-5.3400000000000001E-3</v>
      </c>
      <c r="AA387" s="4">
        <v>-3.8600000000000001E-3</v>
      </c>
      <c r="AB387" s="4">
        <v>-2.4920000000000001E-2</v>
      </c>
      <c r="AC387" s="4">
        <v>-2.316E-2</v>
      </c>
      <c r="AD387" s="4">
        <v>-1.553E-2</v>
      </c>
      <c r="AE387" s="4">
        <v>-5.7099999999999998E-3</v>
      </c>
      <c r="AF387" s="4">
        <v>-4.3E-3</v>
      </c>
      <c r="AG387" s="4">
        <v>-2.0999999999999999E-3</v>
      </c>
      <c r="AH387" s="4">
        <v>1.4024E-2</v>
      </c>
      <c r="AI387" s="4">
        <v>-9.8300000000000002E-3</v>
      </c>
      <c r="AJ387" s="4">
        <v>-2.3869999999999999E-2</v>
      </c>
      <c r="AK387" s="4">
        <v>-4.64E-3</v>
      </c>
      <c r="AL387" s="4">
        <v>-2.477E-2</v>
      </c>
      <c r="AM387" s="4">
        <v>-6.13E-3</v>
      </c>
      <c r="AN387" s="4">
        <v>1.0758E-2</v>
      </c>
      <c r="AO387" s="4">
        <v>2.1593999999999999E-2</v>
      </c>
      <c r="AP387" s="4">
        <v>-3.8400000000000001E-3</v>
      </c>
      <c r="AQ387" s="4">
        <v>8.9990000000000001E-3</v>
      </c>
      <c r="AR387" s="4">
        <v>-2.462E-2</v>
      </c>
      <c r="AS387" s="4">
        <v>-1.711E-2</v>
      </c>
      <c r="AT387" s="4">
        <v>-2.8800000000000002E-3</v>
      </c>
      <c r="AU387" s="4">
        <v>3.9361E-2</v>
      </c>
      <c r="AV387" s="4">
        <v>-7.8200000000000006E-3</v>
      </c>
      <c r="AW387" s="4">
        <v>-1.5200000000000001E-3</v>
      </c>
      <c r="AX387" s="4">
        <v>-2.14E-3</v>
      </c>
      <c r="AY387" s="4">
        <v>-4.6600000000000001E-3</v>
      </c>
      <c r="AZ387" s="4">
        <v>-4.505E-2</v>
      </c>
    </row>
    <row r="388" spans="1:52" x14ac:dyDescent="0.2">
      <c r="A388" s="8">
        <v>44027</v>
      </c>
      <c r="B388" s="4">
        <v>1.7846000000000001E-2</v>
      </c>
      <c r="C388" s="4">
        <v>4.4990963000000002E-2</v>
      </c>
      <c r="D388" s="4">
        <v>1.4531000000000001E-2</v>
      </c>
      <c r="E388" s="4">
        <v>1.2945E-2</v>
      </c>
      <c r="F388" s="4">
        <v>2.7892E-2</v>
      </c>
      <c r="G388" s="4">
        <v>9.9640000000000006E-3</v>
      </c>
      <c r="H388" s="4">
        <v>1.2876E-2</v>
      </c>
      <c r="I388" s="4">
        <v>2.4507999999999999E-2</v>
      </c>
      <c r="J388" s="4">
        <v>3.6459999999999999E-3</v>
      </c>
      <c r="K388" s="4">
        <v>1.3845E-2</v>
      </c>
      <c r="L388" s="4">
        <v>1.6365000000000001E-2</v>
      </c>
      <c r="M388" s="4">
        <v>1.3275E-2</v>
      </c>
      <c r="N388" s="4">
        <v>3.1869000000000001E-2</v>
      </c>
      <c r="O388" s="4">
        <v>2.9777999999999999E-2</v>
      </c>
      <c r="P388" s="4">
        <v>1.2834E-2</v>
      </c>
      <c r="Q388" s="4">
        <v>-4.7499999999999999E-3</v>
      </c>
      <c r="R388" s="4">
        <v>3.2976999999999999E-2</v>
      </c>
      <c r="S388" s="4">
        <v>2.3078000000000001E-2</v>
      </c>
      <c r="T388" s="4">
        <v>2.3670000000000002E-3</v>
      </c>
      <c r="U388" s="4">
        <v>1.2444999999999999E-2</v>
      </c>
      <c r="V388" s="4">
        <v>4.6300000000000001E-2</v>
      </c>
      <c r="W388" s="4">
        <v>-2.5999999999999999E-3</v>
      </c>
      <c r="X388" s="4">
        <v>4.6189999999999998E-3</v>
      </c>
      <c r="Y388" s="4">
        <v>6.7340000000000004E-3</v>
      </c>
      <c r="Z388" s="4">
        <v>1.8834E-2</v>
      </c>
      <c r="AA388" s="4">
        <v>4.4099999999999999E-3</v>
      </c>
      <c r="AB388" s="4">
        <v>2.3115E-2</v>
      </c>
      <c r="AC388" s="4">
        <v>2.9873E-2</v>
      </c>
      <c r="AD388" s="4">
        <v>1.5531E-2</v>
      </c>
      <c r="AE388" s="4">
        <v>4.2082000000000001E-2</v>
      </c>
      <c r="AF388" s="4">
        <v>3.1781999999999998E-2</v>
      </c>
      <c r="AG388" s="4">
        <v>2.8719000000000001E-2</v>
      </c>
      <c r="AH388" s="4">
        <v>3.6177000000000001E-2</v>
      </c>
      <c r="AI388" s="4">
        <v>2.4211E-2</v>
      </c>
      <c r="AJ388" s="4">
        <v>3.3257000000000002E-2</v>
      </c>
      <c r="AK388" s="4">
        <v>4.64E-3</v>
      </c>
      <c r="AL388" s="4">
        <v>2.0146000000000001E-2</v>
      </c>
      <c r="AM388" s="4">
        <v>1.8293E-2</v>
      </c>
      <c r="AN388" s="4">
        <v>1.7357999999999998E-2</v>
      </c>
      <c r="AO388" s="4">
        <v>7.8869999999999999E-3</v>
      </c>
      <c r="AP388" s="4">
        <v>3.4029999999999998E-2</v>
      </c>
      <c r="AQ388" s="4">
        <v>2.9787000000000001E-2</v>
      </c>
      <c r="AR388" s="4">
        <v>3.0676999999999999E-2</v>
      </c>
      <c r="AS388" s="4">
        <v>1.9317000000000001E-2</v>
      </c>
      <c r="AT388" s="4">
        <v>0</v>
      </c>
      <c r="AU388" s="4">
        <v>-2.307E-2</v>
      </c>
      <c r="AV388" s="4">
        <v>8.378E-3</v>
      </c>
      <c r="AW388" s="4">
        <v>1.8957999999999999E-2</v>
      </c>
      <c r="AX388" s="4">
        <v>1.3091999999999999E-2</v>
      </c>
      <c r="AY388" s="4">
        <v>-2.171E-2</v>
      </c>
      <c r="AZ388" s="4">
        <v>3.2695000000000002E-2</v>
      </c>
    </row>
    <row r="389" spans="1:52" x14ac:dyDescent="0.2">
      <c r="A389" s="8">
        <v>44028</v>
      </c>
      <c r="B389" s="4">
        <v>-7.4999999999999997E-3</v>
      </c>
      <c r="C389" s="4">
        <v>-1.5420506E-2</v>
      </c>
      <c r="D389" s="4">
        <v>-3.9399999999999999E-3</v>
      </c>
      <c r="E389" s="4">
        <v>-9.1500000000000001E-3</v>
      </c>
      <c r="F389" s="4">
        <v>-1.52E-2</v>
      </c>
      <c r="G389" s="4">
        <v>-5.3299999999999997E-3</v>
      </c>
      <c r="H389" s="4">
        <v>1.2711999999999999E-2</v>
      </c>
      <c r="I389" s="4">
        <v>-6.3400000000000001E-3</v>
      </c>
      <c r="J389" s="4">
        <v>8.1560000000000001E-3</v>
      </c>
      <c r="K389" s="4">
        <v>-1.24E-3</v>
      </c>
      <c r="L389" s="4">
        <v>2.5179999999999998E-3</v>
      </c>
      <c r="M389" s="4">
        <v>-4.96E-3</v>
      </c>
      <c r="N389" s="4">
        <v>-9.7599999999999996E-3</v>
      </c>
      <c r="O389" s="4">
        <v>-2.1000000000000001E-2</v>
      </c>
      <c r="P389" s="4">
        <v>-1.823E-2</v>
      </c>
      <c r="Q389" s="4">
        <v>-4.7699999999999999E-3</v>
      </c>
      <c r="R389" s="4">
        <v>4.9779999999999998E-3</v>
      </c>
      <c r="S389" s="4">
        <v>-1.5970000000000002E-2</v>
      </c>
      <c r="T389" s="4">
        <v>-1.4290000000000001E-2</v>
      </c>
      <c r="U389" s="4">
        <v>-1.244E-2</v>
      </c>
      <c r="V389" s="4">
        <v>-2.8500000000000001E-3</v>
      </c>
      <c r="W389" s="4">
        <v>2.601E-3</v>
      </c>
      <c r="X389" s="4">
        <v>-1.8610000000000002E-2</v>
      </c>
      <c r="Y389" s="4">
        <v>-1.3509999999999999E-2</v>
      </c>
      <c r="Z389" s="4">
        <v>7.4830000000000001E-3</v>
      </c>
      <c r="AA389" s="4">
        <v>-6.0699999999999999E-3</v>
      </c>
      <c r="AB389" s="4">
        <v>-1.0580000000000001E-2</v>
      </c>
      <c r="AC389" s="4">
        <v>-1.4149999999999999E-2</v>
      </c>
      <c r="AD389" s="4">
        <v>-1.9019999999999999E-2</v>
      </c>
      <c r="AE389" s="4">
        <v>1.6348999999999999E-2</v>
      </c>
      <c r="AF389" s="4">
        <v>-2.4279999999999999E-2</v>
      </c>
      <c r="AG389" s="4">
        <v>-5.6800000000000002E-3</v>
      </c>
      <c r="AH389" s="4">
        <v>-1.41E-2</v>
      </c>
      <c r="AI389" s="4">
        <v>5.6959999999999997E-3</v>
      </c>
      <c r="AJ389" s="4">
        <v>-4.6800000000000001E-3</v>
      </c>
      <c r="AK389" s="4">
        <v>-9.2999999999999992E-3</v>
      </c>
      <c r="AL389" s="4">
        <v>9.6930000000000002E-3</v>
      </c>
      <c r="AM389" s="4">
        <v>-1.2160000000000001E-2</v>
      </c>
      <c r="AN389" s="4">
        <v>-3.1900000000000001E-3</v>
      </c>
      <c r="AO389" s="4">
        <v>-1.8579999999999999E-2</v>
      </c>
      <c r="AP389" s="4">
        <v>-2.256E-2</v>
      </c>
      <c r="AQ389" s="4">
        <v>0</v>
      </c>
      <c r="AR389" s="4">
        <v>0</v>
      </c>
      <c r="AS389" s="4">
        <v>7.36E-4</v>
      </c>
      <c r="AT389" s="4">
        <v>-2.8900000000000002E-3</v>
      </c>
      <c r="AU389" s="4">
        <v>-1.8E-3</v>
      </c>
      <c r="AV389" s="4">
        <v>-9.4999999999999998E-3</v>
      </c>
      <c r="AW389" s="4">
        <v>-5.5599999999999998E-3</v>
      </c>
      <c r="AX389" s="4">
        <v>-3.0300000000000001E-3</v>
      </c>
      <c r="AY389" s="4">
        <v>-1.4420000000000001E-2</v>
      </c>
      <c r="AZ389" s="4">
        <v>-2.383E-2</v>
      </c>
    </row>
    <row r="390" spans="1:52" x14ac:dyDescent="0.2">
      <c r="A390" s="8">
        <v>44029</v>
      </c>
      <c r="B390" s="4">
        <v>4.1440000000000001E-3</v>
      </c>
      <c r="C390" s="4">
        <v>2.7158120000000002E-3</v>
      </c>
      <c r="D390" s="4">
        <v>1.1780000000000001E-2</v>
      </c>
      <c r="E390" s="4">
        <v>-1.08E-3</v>
      </c>
      <c r="F390" s="4">
        <v>6.2870000000000001E-3</v>
      </c>
      <c r="G390" s="4">
        <v>-2.7299999999999998E-3</v>
      </c>
      <c r="H390" s="4">
        <v>6.2960000000000004E-3</v>
      </c>
      <c r="I390" s="4">
        <v>4.228E-3</v>
      </c>
      <c r="J390" s="4">
        <v>1.8776000000000001E-2</v>
      </c>
      <c r="K390" s="4">
        <v>-5.5000000000000003E-4</v>
      </c>
      <c r="L390" s="4">
        <v>5.5389999999999997E-3</v>
      </c>
      <c r="M390" s="4">
        <v>2.2060000000000001E-3</v>
      </c>
      <c r="N390" s="4">
        <v>6.0150000000000004E-3</v>
      </c>
      <c r="O390" s="4">
        <v>7.2950000000000003E-3</v>
      </c>
      <c r="P390" s="4">
        <v>-7.6E-3</v>
      </c>
      <c r="Q390" s="4">
        <v>2.1302999999999999E-2</v>
      </c>
      <c r="R390" s="4">
        <v>1.7231E-2</v>
      </c>
      <c r="S390" s="4">
        <v>3.8560000000000001E-3</v>
      </c>
      <c r="T390" s="4">
        <v>2.395E-3</v>
      </c>
      <c r="U390" s="4">
        <v>1.2444999999999999E-2</v>
      </c>
      <c r="V390" s="4">
        <v>1.8408000000000001E-2</v>
      </c>
      <c r="W390" s="4">
        <v>-8.7000000000000001E-4</v>
      </c>
      <c r="X390" s="4">
        <v>9.3460000000000001E-3</v>
      </c>
      <c r="Y390" s="4">
        <v>6.7799999999999996E-3</v>
      </c>
      <c r="Z390" s="4">
        <v>3.5209999999999998E-3</v>
      </c>
      <c r="AA390" s="4">
        <v>1.6590000000000001E-3</v>
      </c>
      <c r="AB390" s="4">
        <v>-3.96E-3</v>
      </c>
      <c r="AC390" s="4">
        <v>1.3476999999999999E-2</v>
      </c>
      <c r="AD390" s="4">
        <v>5.2220000000000001E-3</v>
      </c>
      <c r="AE390" s="4">
        <v>-2.1860000000000001E-2</v>
      </c>
      <c r="AF390" s="4">
        <v>1.0679999999999999E-3</v>
      </c>
      <c r="AG390" s="4">
        <v>4.4190000000000002E-3</v>
      </c>
      <c r="AH390" s="4">
        <v>6.0679999999999996E-3</v>
      </c>
      <c r="AI390" s="4">
        <v>-6.77E-3</v>
      </c>
      <c r="AJ390" s="4">
        <v>4.1384999999999998E-2</v>
      </c>
      <c r="AK390" s="4">
        <v>0</v>
      </c>
      <c r="AL390" s="4">
        <v>9.1799999999999998E-4</v>
      </c>
      <c r="AM390" s="4">
        <v>-9.2200000000000008E-3</v>
      </c>
      <c r="AN390" s="4">
        <v>4.1469999999999996E-3</v>
      </c>
      <c r="AO390" s="4">
        <v>6.4819999999999999E-3</v>
      </c>
      <c r="AP390" s="4">
        <v>1.6965999999999998E-2</v>
      </c>
      <c r="AQ390" s="4">
        <v>1.0859999999999999E-3</v>
      </c>
      <c r="AR390" s="4">
        <v>0</v>
      </c>
      <c r="AS390" s="4">
        <v>1.6046999999999999E-2</v>
      </c>
      <c r="AT390" s="4">
        <v>0</v>
      </c>
      <c r="AU390" s="4">
        <v>8.9899999999999995E-4</v>
      </c>
      <c r="AV390" s="4">
        <v>4.4819999999999999E-3</v>
      </c>
      <c r="AW390" s="4">
        <v>-1.5E-3</v>
      </c>
      <c r="AX390" s="4">
        <v>1.516E-3</v>
      </c>
      <c r="AY390" s="4">
        <v>-9.7000000000000005E-4</v>
      </c>
      <c r="AZ390" s="4">
        <v>2.454E-3</v>
      </c>
    </row>
    <row r="391" spans="1:52" x14ac:dyDescent="0.2">
      <c r="A391" s="8">
        <v>44032</v>
      </c>
      <c r="B391" s="4">
        <v>-6.5700000000000003E-3</v>
      </c>
      <c r="C391" s="4">
        <v>-2.0352953E-2</v>
      </c>
      <c r="D391" s="4">
        <v>-6.4999999999999997E-4</v>
      </c>
      <c r="E391" s="4">
        <v>-1.1979999999999999E-2</v>
      </c>
      <c r="F391" s="4">
        <v>-7.1900000000000002E-3</v>
      </c>
      <c r="G391" s="4">
        <v>1.07E-3</v>
      </c>
      <c r="H391" s="4">
        <v>-1.6879999999999999E-2</v>
      </c>
      <c r="I391" s="4">
        <v>1.2057999999999999E-2</v>
      </c>
      <c r="J391" s="4">
        <v>-1.787E-2</v>
      </c>
      <c r="K391" s="4">
        <v>-8.4399999999999996E-3</v>
      </c>
      <c r="L391" s="4">
        <v>5.2490000000000002E-3</v>
      </c>
      <c r="M391" s="4">
        <v>-1.3310000000000001E-2</v>
      </c>
      <c r="N391" s="4">
        <v>3.741E-3</v>
      </c>
      <c r="O391" s="4">
        <v>-2.5400000000000002E-3</v>
      </c>
      <c r="P391" s="4">
        <v>-1.0970000000000001E-2</v>
      </c>
      <c r="Q391" s="4">
        <v>-7.0499999999999998E-3</v>
      </c>
      <c r="R391" s="4">
        <v>-7.9600000000000001E-3</v>
      </c>
      <c r="S391" s="4">
        <v>1.4645E-2</v>
      </c>
      <c r="T391" s="4">
        <v>-9.6200000000000001E-3</v>
      </c>
      <c r="U391" s="4">
        <v>-1.6029999999999999E-2</v>
      </c>
      <c r="V391" s="4">
        <v>-2.342E-2</v>
      </c>
      <c r="W391" s="4">
        <v>-7.8300000000000002E-3</v>
      </c>
      <c r="X391" s="4">
        <v>-1.8780000000000002E-2</v>
      </c>
      <c r="Y391" s="4">
        <v>-6.7799999999999996E-3</v>
      </c>
      <c r="Z391" s="4">
        <v>-6.4099999999999999E-3</v>
      </c>
      <c r="AA391" s="4">
        <v>-1.6150000000000001E-2</v>
      </c>
      <c r="AB391" s="4">
        <v>6.992E-3</v>
      </c>
      <c r="AC391" s="4">
        <v>1.3958E-2</v>
      </c>
      <c r="AD391" s="4">
        <v>-2.1049999999999999E-2</v>
      </c>
      <c r="AE391" s="4">
        <v>2.7590000000000002E-3</v>
      </c>
      <c r="AF391" s="4">
        <v>-1.1809999999999999E-2</v>
      </c>
      <c r="AG391" s="4">
        <v>-3.15E-3</v>
      </c>
      <c r="AH391" s="4">
        <v>9.2709999999999997E-3</v>
      </c>
      <c r="AI391" s="4">
        <v>1.5955E-2</v>
      </c>
      <c r="AJ391" s="4">
        <v>-2.2780000000000002E-2</v>
      </c>
      <c r="AK391" s="4">
        <v>-1.8870000000000001E-2</v>
      </c>
      <c r="AL391" s="4">
        <v>-4.5999999999999999E-3</v>
      </c>
      <c r="AM391" s="4">
        <v>-1.8689999999999998E-2</v>
      </c>
      <c r="AN391" s="4">
        <v>4.13E-3</v>
      </c>
      <c r="AO391" s="4">
        <v>6.1516000000000001E-2</v>
      </c>
      <c r="AP391" s="4">
        <v>-3.6159999999999998E-2</v>
      </c>
      <c r="AQ391" s="4">
        <v>-1.753E-2</v>
      </c>
      <c r="AR391" s="4">
        <v>-2.137E-2</v>
      </c>
      <c r="AS391" s="4">
        <v>-2.121E-2</v>
      </c>
      <c r="AT391" s="4">
        <v>-1.7489999999999999E-2</v>
      </c>
      <c r="AU391" s="4">
        <v>-1.357E-2</v>
      </c>
      <c r="AV391" s="4">
        <v>-1.1809999999999999E-2</v>
      </c>
      <c r="AW391" s="4">
        <v>-7.1199999999999996E-3</v>
      </c>
      <c r="AX391" s="4">
        <v>9.0799999999999995E-4</v>
      </c>
      <c r="AY391" s="4">
        <v>-2.6509999999999999E-2</v>
      </c>
      <c r="AZ391" s="4">
        <v>1.3719E-2</v>
      </c>
    </row>
    <row r="392" spans="1:52" x14ac:dyDescent="0.2">
      <c r="A392" s="8">
        <v>44033</v>
      </c>
      <c r="B392" s="4">
        <v>2.3522000000000001E-2</v>
      </c>
      <c r="C392" s="4">
        <v>5.3879903E-2</v>
      </c>
      <c r="D392" s="4">
        <v>2.601E-3</v>
      </c>
      <c r="E392" s="4">
        <v>2.5427000000000002E-2</v>
      </c>
      <c r="F392" s="4">
        <v>2.9322000000000001E-2</v>
      </c>
      <c r="G392" s="4">
        <v>1.7672E-2</v>
      </c>
      <c r="H392" s="4">
        <v>2.1052999999999999E-2</v>
      </c>
      <c r="I392" s="4">
        <v>1.0884E-2</v>
      </c>
      <c r="J392" s="4">
        <v>-1.81E-3</v>
      </c>
      <c r="K392" s="4">
        <v>3.3332000000000001E-2</v>
      </c>
      <c r="L392" s="4">
        <v>5.5745999999999997E-2</v>
      </c>
      <c r="M392" s="4">
        <v>1.2760000000000001E-2</v>
      </c>
      <c r="N392" s="4">
        <v>2.3616999999999999E-2</v>
      </c>
      <c r="O392" s="4">
        <v>3.6979999999999999E-2</v>
      </c>
      <c r="P392" s="4">
        <v>1.0965000000000001E-2</v>
      </c>
      <c r="Q392" s="4">
        <v>-2.145E-2</v>
      </c>
      <c r="R392" s="4">
        <v>2.9093000000000001E-2</v>
      </c>
      <c r="S392" s="4">
        <v>1.4434000000000001E-2</v>
      </c>
      <c r="T392" s="4">
        <v>2.3866999999999999E-2</v>
      </c>
      <c r="U392" s="4">
        <v>3.3542000000000002E-2</v>
      </c>
      <c r="V392" s="4">
        <v>3.7009E-2</v>
      </c>
      <c r="W392" s="4">
        <v>2.3307000000000001E-2</v>
      </c>
      <c r="X392" s="4">
        <v>2.8039000000000001E-2</v>
      </c>
      <c r="Y392" s="4">
        <v>1.3514E-2</v>
      </c>
      <c r="Z392" s="4">
        <v>2.7438000000000001E-2</v>
      </c>
      <c r="AA392" s="4">
        <v>2.4952999999999999E-2</v>
      </c>
      <c r="AB392" s="4">
        <v>2.0687000000000001E-2</v>
      </c>
      <c r="AC392" s="4">
        <v>4.4538000000000001E-2</v>
      </c>
      <c r="AD392" s="4">
        <v>2.452E-2</v>
      </c>
      <c r="AE392" s="4">
        <v>4.5768000000000003E-2</v>
      </c>
      <c r="AF392" s="4">
        <v>4.3324000000000001E-2</v>
      </c>
      <c r="AG392" s="4">
        <v>3.4623000000000001E-2</v>
      </c>
      <c r="AH392" s="4">
        <v>9.2800000000000001E-3</v>
      </c>
      <c r="AI392" s="4">
        <v>2.9118000000000002E-2</v>
      </c>
      <c r="AJ392" s="4">
        <v>1.3729999999999999E-2</v>
      </c>
      <c r="AK392" s="4">
        <v>3.279E-2</v>
      </c>
      <c r="AL392" s="4">
        <v>4.1098999999999997E-2</v>
      </c>
      <c r="AM392" s="4">
        <v>1.8692E-2</v>
      </c>
      <c r="AN392" s="4">
        <v>2.6901999999999999E-2</v>
      </c>
      <c r="AO392" s="4">
        <v>-1.0959999999999999E-2</v>
      </c>
      <c r="AP392" s="4">
        <v>3.4289E-2</v>
      </c>
      <c r="AQ392" s="4">
        <v>2.0777E-2</v>
      </c>
      <c r="AR392" s="4">
        <v>4.5256999999999999E-2</v>
      </c>
      <c r="AS392" s="4">
        <v>3.3432999999999997E-2</v>
      </c>
      <c r="AT392" s="4">
        <v>0</v>
      </c>
      <c r="AU392" s="4">
        <v>1.2670000000000001E-2</v>
      </c>
      <c r="AV392" s="4">
        <v>2.4582E-2</v>
      </c>
      <c r="AW392" s="4">
        <v>1.5037999999999999E-2</v>
      </c>
      <c r="AX392" s="4">
        <v>8.7390000000000002E-3</v>
      </c>
      <c r="AY392" s="4">
        <v>2.5541999999999999E-2</v>
      </c>
      <c r="AZ392" s="4">
        <v>5.4212000000000003E-2</v>
      </c>
    </row>
    <row r="393" spans="1:52" x14ac:dyDescent="0.2">
      <c r="A393" s="8">
        <v>44034</v>
      </c>
      <c r="B393" s="4">
        <v>-1.439E-2</v>
      </c>
      <c r="C393" s="4">
        <v>-5.2592159999999997E-3</v>
      </c>
      <c r="D393" s="4">
        <v>-9.7900000000000001E-3</v>
      </c>
      <c r="E393" s="4">
        <v>-5.8900000000000003E-3</v>
      </c>
      <c r="F393" s="4">
        <v>-2.9319999999999999E-2</v>
      </c>
      <c r="G393" s="4">
        <v>-1.2460000000000001E-2</v>
      </c>
      <c r="H393" s="4">
        <v>-4.9099999999999998E-2</v>
      </c>
      <c r="I393" s="4">
        <v>-3.4079999999999999E-2</v>
      </c>
      <c r="J393" s="4">
        <v>-2.1919999999999999E-2</v>
      </c>
      <c r="K393" s="4">
        <v>-4.0400000000000002E-3</v>
      </c>
      <c r="L393" s="4">
        <v>-3.6999999999999998E-2</v>
      </c>
      <c r="M393" s="4">
        <v>-7.7499999999999999E-3</v>
      </c>
      <c r="N393" s="4">
        <v>-2.0629999999999999E-2</v>
      </c>
      <c r="O393" s="4">
        <v>-3.6909999999999998E-2</v>
      </c>
      <c r="P393" s="4">
        <v>-5.47E-3</v>
      </c>
      <c r="Q393" s="4">
        <v>-4.1829999999999999E-2</v>
      </c>
      <c r="R393" s="4">
        <v>-1.9300000000000001E-2</v>
      </c>
      <c r="S393" s="4">
        <v>0</v>
      </c>
      <c r="T393" s="4">
        <v>-9.4800000000000006E-3</v>
      </c>
      <c r="U393" s="4">
        <v>-1.3990000000000001E-2</v>
      </c>
      <c r="V393" s="4">
        <v>-1.289E-2</v>
      </c>
      <c r="W393" s="4">
        <v>9.3419999999999996E-3</v>
      </c>
      <c r="X393" s="4">
        <v>-1.392E-2</v>
      </c>
      <c r="Y393" s="4">
        <v>-1.3509999999999999E-2</v>
      </c>
      <c r="Z393" s="4">
        <v>-8.1700000000000002E-3</v>
      </c>
      <c r="AA393" s="4">
        <v>-8.2500000000000004E-3</v>
      </c>
      <c r="AB393" s="4">
        <v>1.2678999999999999E-2</v>
      </c>
      <c r="AC393" s="4">
        <v>5.666E-3</v>
      </c>
      <c r="AD393" s="4">
        <v>-1.5689999999999999E-2</v>
      </c>
      <c r="AE393" s="4">
        <v>-3.4810000000000001E-2</v>
      </c>
      <c r="AF393" s="4">
        <v>1.6410999999999999E-2</v>
      </c>
      <c r="AG393" s="4">
        <v>-2.4559999999999998E-2</v>
      </c>
      <c r="AH393" s="4">
        <v>-1.529E-2</v>
      </c>
      <c r="AI393" s="4">
        <v>-2.5260000000000001E-2</v>
      </c>
      <c r="AJ393" s="4">
        <v>-1.3729999999999999E-2</v>
      </c>
      <c r="AK393" s="4">
        <v>-3.7560000000000003E-2</v>
      </c>
      <c r="AL393" s="4">
        <v>-2.691E-2</v>
      </c>
      <c r="AM393" s="4">
        <v>-3.0899999999999999E-3</v>
      </c>
      <c r="AN393" s="4">
        <v>-2.7799999999999999E-3</v>
      </c>
      <c r="AO393" s="4">
        <v>1.7097999999999999E-2</v>
      </c>
      <c r="AP393" s="4">
        <v>2.2223E-2</v>
      </c>
      <c r="AQ393" s="4">
        <v>-8.6999999999999994E-3</v>
      </c>
      <c r="AR393" s="4">
        <v>8.8109999999999994E-3</v>
      </c>
      <c r="AS393" s="4">
        <v>-2.3140000000000001E-2</v>
      </c>
      <c r="AT393" s="4">
        <v>-2.9499999999999999E-3</v>
      </c>
      <c r="AU393" s="4">
        <v>2.6620999999999999E-2</v>
      </c>
      <c r="AV393" s="4">
        <v>-6.0899999999999999E-3</v>
      </c>
      <c r="AW393" s="4">
        <v>-1.72E-2</v>
      </c>
      <c r="AX393" s="4">
        <v>-1.481E-2</v>
      </c>
      <c r="AY393" s="4">
        <v>1.2529999999999999E-2</v>
      </c>
      <c r="AZ393" s="4">
        <v>-2.5190000000000001E-2</v>
      </c>
    </row>
    <row r="394" spans="1:52" x14ac:dyDescent="0.2">
      <c r="A394" s="8">
        <v>44035</v>
      </c>
      <c r="B394" s="4">
        <v>2.3110000000000001E-3</v>
      </c>
      <c r="C394" s="4">
        <v>-3.0177310000000001E-3</v>
      </c>
      <c r="D394" s="4">
        <v>-2.63E-3</v>
      </c>
      <c r="E394" s="4">
        <v>-5.4000000000000001E-4</v>
      </c>
      <c r="F394" s="4">
        <v>-3.6099999999999999E-3</v>
      </c>
      <c r="G394" s="4">
        <v>-7.9500000000000005E-3</v>
      </c>
      <c r="H394" s="4">
        <v>1.0881999999999999E-2</v>
      </c>
      <c r="I394" s="4">
        <v>-6.6899999999999998E-3</v>
      </c>
      <c r="J394" s="4">
        <v>-1.8500000000000001E-3</v>
      </c>
      <c r="K394" s="4">
        <v>-5.2700000000000004E-3</v>
      </c>
      <c r="L394" s="4">
        <v>-1.32E-3</v>
      </c>
      <c r="M394" s="4">
        <v>-1.286E-2</v>
      </c>
      <c r="N394" s="4">
        <v>9.6329999999999992E-3</v>
      </c>
      <c r="O394" s="4">
        <v>-1.06E-3</v>
      </c>
      <c r="P394" s="4">
        <v>1.3072E-2</v>
      </c>
      <c r="Q394" s="4">
        <v>0</v>
      </c>
      <c r="R394" s="4">
        <v>-3.0500000000000002E-3</v>
      </c>
      <c r="S394" s="4">
        <v>1.6070000000000001E-2</v>
      </c>
      <c r="T394" s="4">
        <v>1.1834000000000001E-2</v>
      </c>
      <c r="U394" s="4">
        <v>1.5720999999999999E-2</v>
      </c>
      <c r="V394" s="4">
        <v>1.1847E-2</v>
      </c>
      <c r="W394" s="4">
        <v>2.4218E-2</v>
      </c>
      <c r="X394" s="4">
        <v>4.6620000000000003E-3</v>
      </c>
      <c r="Y394" s="4">
        <v>0</v>
      </c>
      <c r="Z394" s="4">
        <v>-1.5E-3</v>
      </c>
      <c r="AA394" s="4">
        <v>6.6039999999999996E-3</v>
      </c>
      <c r="AB394" s="4">
        <v>1.9153E-2</v>
      </c>
      <c r="AC394" s="4">
        <v>-1.89E-3</v>
      </c>
      <c r="AD394" s="4">
        <v>3.509E-3</v>
      </c>
      <c r="AE394" s="4">
        <v>1.8894000000000001E-2</v>
      </c>
      <c r="AF394" s="4">
        <v>3.9885999999999998E-2</v>
      </c>
      <c r="AG394" s="4">
        <v>6.7029999999999998E-3</v>
      </c>
      <c r="AH394" s="4">
        <v>-9.7099999999999999E-3</v>
      </c>
      <c r="AI394" s="4">
        <v>3.1489999999999999E-3</v>
      </c>
      <c r="AJ394" s="4">
        <v>1.8265E-2</v>
      </c>
      <c r="AK394" s="4">
        <v>3.7562999999999999E-2</v>
      </c>
      <c r="AL394" s="4">
        <v>1.8019E-2</v>
      </c>
      <c r="AM394" s="4">
        <v>3.6477999999999997E-2</v>
      </c>
      <c r="AN394" s="4">
        <v>8.6289999999999995E-3</v>
      </c>
      <c r="AO394" s="4">
        <v>-4.9590000000000002E-2</v>
      </c>
      <c r="AP394" s="4">
        <v>3.4207000000000001E-2</v>
      </c>
      <c r="AQ394" s="4">
        <v>1.6243E-2</v>
      </c>
      <c r="AR394" s="4">
        <v>4.8512E-2</v>
      </c>
      <c r="AS394" s="4">
        <v>5.1079999999999997E-3</v>
      </c>
      <c r="AT394" s="4">
        <v>-1.187E-2</v>
      </c>
      <c r="AU394" s="4">
        <v>-1.678E-2</v>
      </c>
      <c r="AV394" s="4">
        <v>4.4320000000000002E-3</v>
      </c>
      <c r="AW394" s="4">
        <v>9.7140000000000004E-3</v>
      </c>
      <c r="AX394" s="4">
        <v>-5.1900000000000002E-3</v>
      </c>
      <c r="AY394" s="4">
        <v>7.6340000000000002E-3</v>
      </c>
      <c r="AZ394" s="4">
        <v>-3.96E-3</v>
      </c>
    </row>
    <row r="395" spans="1:52" x14ac:dyDescent="0.2">
      <c r="A395" s="8">
        <v>44036</v>
      </c>
      <c r="B395" s="4">
        <v>-1.1010000000000001E-2</v>
      </c>
      <c r="C395" s="4">
        <v>-2.2155221999999999E-2</v>
      </c>
      <c r="D395" s="4">
        <v>-5.9300000000000004E-3</v>
      </c>
      <c r="E395" s="4">
        <v>-1.6809999999999999E-2</v>
      </c>
      <c r="F395" s="4">
        <v>5.4149999999999997E-3</v>
      </c>
      <c r="G395" s="4">
        <v>-5.4999999999999997E-3</v>
      </c>
      <c r="H395" s="4">
        <v>8.6210000000000002E-3</v>
      </c>
      <c r="I395" s="4">
        <v>-4.5700000000000003E-3</v>
      </c>
      <c r="J395" s="4">
        <v>-1.304E-2</v>
      </c>
      <c r="K395" s="4">
        <v>-1.201E-2</v>
      </c>
      <c r="L395" s="4">
        <v>-1.204E-2</v>
      </c>
      <c r="M395" s="4">
        <v>5.6300000000000002E-4</v>
      </c>
      <c r="N395" s="4">
        <v>-1.336E-2</v>
      </c>
      <c r="O395" s="4">
        <v>-1.9310000000000001E-2</v>
      </c>
      <c r="P395" s="4">
        <v>-2.8539999999999999E-2</v>
      </c>
      <c r="Q395" s="4">
        <v>-3.0609999999999998E-2</v>
      </c>
      <c r="R395" s="4">
        <v>-4.8999999999999998E-3</v>
      </c>
      <c r="S395" s="4">
        <v>-3.0699999999999998E-3</v>
      </c>
      <c r="T395" s="4">
        <v>-3.107E-2</v>
      </c>
      <c r="U395" s="4">
        <v>-8.1199999999999994E-2</v>
      </c>
      <c r="V395" s="4">
        <v>-1.7469999999999999E-2</v>
      </c>
      <c r="W395" s="4">
        <v>-1.5800000000000002E-2</v>
      </c>
      <c r="X395" s="4">
        <v>-2.8299999999999999E-2</v>
      </c>
      <c r="Y395" s="4">
        <v>3.3960000000000001E-3</v>
      </c>
      <c r="Z395" s="4">
        <v>-6.4999999999999997E-3</v>
      </c>
      <c r="AA395" s="4">
        <v>-1.3809999999999999E-2</v>
      </c>
      <c r="AB395" s="4">
        <v>-5.4799999999999996E-3</v>
      </c>
      <c r="AC395" s="4">
        <v>-2.5479999999999999E-2</v>
      </c>
      <c r="AD395" s="4">
        <v>0</v>
      </c>
      <c r="AE395" s="4">
        <v>-2.7099999999999999E-2</v>
      </c>
      <c r="AF395" s="4">
        <v>1.6480999999999999E-2</v>
      </c>
      <c r="AG395" s="4">
        <v>-1.503E-2</v>
      </c>
      <c r="AH395" s="4">
        <v>-5.3299999999999997E-3</v>
      </c>
      <c r="AI395" s="4">
        <v>0</v>
      </c>
      <c r="AJ395" s="4">
        <v>-9.0900000000000009E-3</v>
      </c>
      <c r="AK395" s="4">
        <v>-2.8039999999999999E-2</v>
      </c>
      <c r="AL395" s="4">
        <v>-1.711E-2</v>
      </c>
      <c r="AM395" s="4">
        <v>-3.6479999999999999E-2</v>
      </c>
      <c r="AN395" s="4">
        <v>-1.6709999999999999E-2</v>
      </c>
      <c r="AO395" s="4">
        <v>-1.244E-2</v>
      </c>
      <c r="AP395" s="4">
        <v>-1.247E-2</v>
      </c>
      <c r="AQ395" s="4">
        <v>-3.6089999999999997E-2</v>
      </c>
      <c r="AR395" s="4">
        <v>5.5560000000000002E-3</v>
      </c>
      <c r="AS395" s="4">
        <v>-1.098E-2</v>
      </c>
      <c r="AT395" s="4">
        <v>-5.9899999999999997E-3</v>
      </c>
      <c r="AU395" s="4">
        <v>-8.0499999999999999E-3</v>
      </c>
      <c r="AV395" s="4">
        <v>-1.8409999999999999E-2</v>
      </c>
      <c r="AW395" s="4">
        <v>-4.0899999999999999E-3</v>
      </c>
      <c r="AX395" s="4">
        <v>4.581E-3</v>
      </c>
      <c r="AY395" s="4">
        <v>-2.3800000000000002E-3</v>
      </c>
      <c r="AZ395" s="4">
        <v>-5.9100000000000003E-3</v>
      </c>
    </row>
    <row r="396" spans="1:52" x14ac:dyDescent="0.2">
      <c r="A396" s="8">
        <v>44039</v>
      </c>
      <c r="B396" s="4">
        <v>2.2499999999999998E-3</v>
      </c>
      <c r="C396" s="4">
        <v>1.6852180000000001E-2</v>
      </c>
      <c r="D396" s="4">
        <v>4.6189999999999998E-3</v>
      </c>
      <c r="E396" s="4">
        <v>-3.29E-3</v>
      </c>
      <c r="F396" s="4">
        <v>5.3860000000000002E-3</v>
      </c>
      <c r="G396" s="4">
        <v>-7.2000000000000005E-4</v>
      </c>
      <c r="H396" s="4">
        <v>-1.7319999999999999E-2</v>
      </c>
      <c r="I396" s="4">
        <v>8.5929999999999999E-3</v>
      </c>
      <c r="J396" s="4">
        <v>-1.226E-2</v>
      </c>
      <c r="K396" s="4">
        <v>-5.0899999999999999E-3</v>
      </c>
      <c r="L396" s="4">
        <v>-8.7500000000000008E-3</v>
      </c>
      <c r="M396" s="4">
        <v>7.8429999999999993E-3</v>
      </c>
      <c r="N396" s="4">
        <v>6.7039999999999999E-3</v>
      </c>
      <c r="O396" s="4">
        <v>-5.7200000000000003E-3</v>
      </c>
      <c r="P396" s="4">
        <v>-1.0070000000000001E-2</v>
      </c>
      <c r="Q396" s="4">
        <v>3.3124000000000001E-2</v>
      </c>
      <c r="R396" s="4">
        <v>4.8989999999999997E-3</v>
      </c>
      <c r="S396" s="4">
        <v>1.7677999999999999E-2</v>
      </c>
      <c r="T396" s="4">
        <v>-7.3099999999999997E-3</v>
      </c>
      <c r="U396" s="4">
        <v>-5.407E-2</v>
      </c>
      <c r="V396" s="4">
        <v>2.4718E-2</v>
      </c>
      <c r="W396" s="4">
        <v>-1.6910000000000001E-2</v>
      </c>
      <c r="X396" s="4">
        <v>9.5239999999999995E-3</v>
      </c>
      <c r="Y396" s="4">
        <v>-1.022E-2</v>
      </c>
      <c r="Z396" s="4">
        <v>6.4190000000000002E-3</v>
      </c>
      <c r="AA396" s="4">
        <v>-1.67E-3</v>
      </c>
      <c r="AB396" s="4">
        <v>4.8239999999999998E-2</v>
      </c>
      <c r="AC396" s="4">
        <v>4.0460999999999997E-2</v>
      </c>
      <c r="AD396" s="4">
        <v>3.4970000000000001E-3</v>
      </c>
      <c r="AE396" s="4">
        <v>1.0928999999999999E-2</v>
      </c>
      <c r="AF396" s="4">
        <v>1.4319999999999999E-2</v>
      </c>
      <c r="AG396" s="4">
        <v>-1.1900000000000001E-2</v>
      </c>
      <c r="AH396" s="4">
        <v>-2.9E-4</v>
      </c>
      <c r="AI396" s="4">
        <v>6.9800000000000005E-4</v>
      </c>
      <c r="AJ396" s="4">
        <v>1.8100000000000002E-2</v>
      </c>
      <c r="AK396" s="4">
        <v>1.4118E-2</v>
      </c>
      <c r="AL396" s="4">
        <v>1.8894000000000001E-2</v>
      </c>
      <c r="AM396" s="4">
        <v>1.5361E-2</v>
      </c>
      <c r="AN396" s="4">
        <v>-8.1499999999999993E-3</v>
      </c>
      <c r="AO396" s="4">
        <v>3.5123000000000001E-2</v>
      </c>
      <c r="AP396" s="4">
        <v>-1.081E-2</v>
      </c>
      <c r="AQ396" s="4">
        <v>-2.2519999999999998E-2</v>
      </c>
      <c r="AR396" s="4">
        <v>-8.3400000000000002E-3</v>
      </c>
      <c r="AS396" s="4">
        <v>1.6059E-2</v>
      </c>
      <c r="AT396" s="4">
        <v>8.9689999999999995E-3</v>
      </c>
      <c r="AU396" s="4">
        <v>-2.2700000000000001E-2</v>
      </c>
      <c r="AV396" s="4">
        <v>-2.2499999999999998E-3</v>
      </c>
      <c r="AW396" s="4">
        <v>1.0727E-2</v>
      </c>
      <c r="AX396" s="4">
        <v>9.0989999999999994E-3</v>
      </c>
      <c r="AY396" s="4">
        <v>-8.1300000000000001E-3</v>
      </c>
      <c r="AZ396" s="4">
        <v>9.868E-3</v>
      </c>
    </row>
    <row r="397" spans="1:52" x14ac:dyDescent="0.2">
      <c r="A397" s="8">
        <v>44040</v>
      </c>
      <c r="B397" s="4">
        <v>-3.5999999999999999E-3</v>
      </c>
      <c r="C397" s="4">
        <v>-3.0071657000000002E-2</v>
      </c>
      <c r="D397" s="4">
        <v>-8.6E-3</v>
      </c>
      <c r="E397" s="4">
        <v>-8.8199999999999997E-3</v>
      </c>
      <c r="F397" s="4">
        <v>0</v>
      </c>
      <c r="G397" s="4">
        <v>-2.7599999999999999E-3</v>
      </c>
      <c r="H397" s="4">
        <v>2.1810000000000002E-3</v>
      </c>
      <c r="I397" s="4">
        <v>1.7229999999999999E-2</v>
      </c>
      <c r="J397" s="4">
        <v>-3.8E-3</v>
      </c>
      <c r="K397" s="4">
        <v>-3.8700000000000002E-3</v>
      </c>
      <c r="L397" s="4">
        <v>-3.7499999999999999E-3</v>
      </c>
      <c r="M397" s="4">
        <v>-4.47E-3</v>
      </c>
      <c r="N397" s="4">
        <v>0</v>
      </c>
      <c r="O397" s="4">
        <v>-1.183E-2</v>
      </c>
      <c r="P397" s="4">
        <v>-2.852E-2</v>
      </c>
      <c r="Q397" s="4">
        <v>2.9631999999999999E-2</v>
      </c>
      <c r="R397" s="4">
        <v>3.1271E-2</v>
      </c>
      <c r="S397" s="4">
        <v>-3.0300000000000001E-3</v>
      </c>
      <c r="T397" s="4">
        <v>-1.478E-2</v>
      </c>
      <c r="U397" s="4">
        <v>0</v>
      </c>
      <c r="V397" s="4">
        <v>1.0944000000000001E-2</v>
      </c>
      <c r="W397" s="4">
        <v>-1.201E-2</v>
      </c>
      <c r="X397" s="4">
        <v>4.7280000000000004E-3</v>
      </c>
      <c r="Y397" s="4">
        <v>-1.379E-2</v>
      </c>
      <c r="Z397" s="4">
        <v>-1.6160000000000001E-2</v>
      </c>
      <c r="AA397" s="4">
        <v>-2.7899999999999999E-3</v>
      </c>
      <c r="AB397" s="4">
        <v>1.101E-3</v>
      </c>
      <c r="AC397" s="4">
        <v>-1.1220000000000001E-2</v>
      </c>
      <c r="AD397" s="4">
        <v>-1.2290000000000001E-2</v>
      </c>
      <c r="AE397" s="4">
        <v>-2.4760000000000001E-2</v>
      </c>
      <c r="AF397" s="4">
        <v>-1.336E-2</v>
      </c>
      <c r="AG397" s="4">
        <v>-9.9399999999999992E-3</v>
      </c>
      <c r="AH397" s="4">
        <v>1.1788E-2</v>
      </c>
      <c r="AI397" s="4">
        <v>-1.75E-3</v>
      </c>
      <c r="AJ397" s="4">
        <v>-1.354E-2</v>
      </c>
      <c r="AK397" s="4">
        <v>-2.3640000000000001E-2</v>
      </c>
      <c r="AL397" s="4">
        <v>-5.3600000000000002E-3</v>
      </c>
      <c r="AM397" s="4">
        <v>9.1050000000000002E-3</v>
      </c>
      <c r="AN397" s="4">
        <v>4.7070000000000002E-3</v>
      </c>
      <c r="AO397" s="4">
        <v>-1.797E-2</v>
      </c>
      <c r="AP397" s="4">
        <v>-2.0129999999999999E-2</v>
      </c>
      <c r="AQ397" s="4">
        <v>-3.4199999999999999E-3</v>
      </c>
      <c r="AR397" s="4">
        <v>-1.124E-2</v>
      </c>
      <c r="AS397" s="4">
        <v>7.2150000000000001E-3</v>
      </c>
      <c r="AT397" s="4">
        <v>2.9719999999999998E-3</v>
      </c>
      <c r="AU397" s="4">
        <v>3.666E-3</v>
      </c>
      <c r="AV397" s="4">
        <v>-1.478E-2</v>
      </c>
      <c r="AW397" s="4">
        <v>-5.9899999999999997E-3</v>
      </c>
      <c r="AX397" s="4">
        <v>-5.1500000000000001E-3</v>
      </c>
      <c r="AY397" s="4">
        <v>-1.4030000000000001E-2</v>
      </c>
      <c r="AZ397" s="4">
        <v>-1.332E-2</v>
      </c>
    </row>
    <row r="398" spans="1:52" x14ac:dyDescent="0.2">
      <c r="A398" s="8">
        <v>44041</v>
      </c>
      <c r="B398" s="9">
        <v>-9.2999999999999997E-5</v>
      </c>
      <c r="C398" s="4">
        <v>7.0203100000000001E-3</v>
      </c>
      <c r="D398" s="4">
        <v>-1.5389999999999999E-2</v>
      </c>
      <c r="E398" s="4">
        <v>2.0811E-2</v>
      </c>
      <c r="F398" s="4">
        <v>-2.6900000000000001E-3</v>
      </c>
      <c r="G398" s="4">
        <v>1.0820000000000001E-3</v>
      </c>
      <c r="H398" s="4">
        <v>-1.095E-2</v>
      </c>
      <c r="I398" s="4">
        <v>-1.9910000000000001E-2</v>
      </c>
      <c r="J398" s="4">
        <v>7.5900000000000004E-3</v>
      </c>
      <c r="K398" s="4">
        <v>1.1018E-2</v>
      </c>
      <c r="L398" s="4">
        <v>-8.2799999999999992E-3</v>
      </c>
      <c r="M398" s="4">
        <v>1.8879E-2</v>
      </c>
      <c r="N398" s="4">
        <v>-9.7000000000000003E-3</v>
      </c>
      <c r="O398" s="4">
        <v>-6.7799999999999996E-3</v>
      </c>
      <c r="P398" s="4">
        <v>1.157E-3</v>
      </c>
      <c r="Q398" s="4">
        <v>9.6849999999999992E-3</v>
      </c>
      <c r="R398" s="4">
        <v>-2.3700000000000001E-3</v>
      </c>
      <c r="S398" s="4">
        <v>5.4400000000000004E-3</v>
      </c>
      <c r="T398" s="4">
        <v>-2.48E-3</v>
      </c>
      <c r="U398" s="4">
        <v>-9.9699999999999997E-3</v>
      </c>
      <c r="V398" s="4">
        <v>-2.759E-2</v>
      </c>
      <c r="W398" s="4">
        <v>-9.5399999999999999E-3</v>
      </c>
      <c r="X398" s="4">
        <v>0</v>
      </c>
      <c r="Y398" s="4">
        <v>-3.48E-3</v>
      </c>
      <c r="Z398" s="4">
        <v>3.2859999999999999E-3</v>
      </c>
      <c r="AA398" s="4">
        <v>1.5521E-2</v>
      </c>
      <c r="AB398" s="4">
        <v>-8.0099999999999998E-3</v>
      </c>
      <c r="AC398" s="4">
        <v>-2.86E-2</v>
      </c>
      <c r="AD398" s="4">
        <v>-1.0659999999999999E-2</v>
      </c>
      <c r="AE398" s="4">
        <v>-3.1119999999999998E-2</v>
      </c>
      <c r="AF398" s="4">
        <v>-1.549E-2</v>
      </c>
      <c r="AG398" s="4">
        <v>4.5030000000000001E-3</v>
      </c>
      <c r="AH398" s="4">
        <v>-6.8399999999999997E-3</v>
      </c>
      <c r="AI398" s="4">
        <v>-7.7200000000000003E-3</v>
      </c>
      <c r="AJ398" s="4">
        <v>-2.7650000000000001E-2</v>
      </c>
      <c r="AK398" s="4">
        <v>0</v>
      </c>
      <c r="AL398" s="4">
        <v>-1.49E-2</v>
      </c>
      <c r="AM398" s="4">
        <v>-9.1000000000000004E-3</v>
      </c>
      <c r="AN398" s="4">
        <v>1.7996000000000002E-2</v>
      </c>
      <c r="AO398" s="4">
        <v>3.9995999999999997E-2</v>
      </c>
      <c r="AP398" s="4">
        <v>-1.49E-2</v>
      </c>
      <c r="AQ398" s="4">
        <v>-5.7299999999999999E-3</v>
      </c>
      <c r="AR398" s="4">
        <v>-2.8300000000000001E-3</v>
      </c>
      <c r="AS398" s="4">
        <v>1.4276E-2</v>
      </c>
      <c r="AT398" s="4">
        <v>-2.97E-3</v>
      </c>
      <c r="AU398" s="4">
        <v>-3.6700000000000001E-3</v>
      </c>
      <c r="AV398" s="4">
        <v>1.3651999999999999E-2</v>
      </c>
      <c r="AW398" s="4">
        <v>2.1499999999999999E-4</v>
      </c>
      <c r="AX398" s="4">
        <v>1.516E-3</v>
      </c>
      <c r="AY398" s="4">
        <v>-1.324E-2</v>
      </c>
      <c r="AZ398" s="4">
        <v>-1.966E-2</v>
      </c>
    </row>
    <row r="399" spans="1:52" x14ac:dyDescent="0.2">
      <c r="A399" s="8">
        <v>44042</v>
      </c>
      <c r="B399" s="4">
        <v>6.9930000000000001E-3</v>
      </c>
      <c r="C399" s="4">
        <v>1.2360141999999999E-2</v>
      </c>
      <c r="D399" s="4">
        <v>-1.3500000000000001E-3</v>
      </c>
      <c r="E399" s="4">
        <v>-4.8900000000000002E-3</v>
      </c>
      <c r="F399" s="4">
        <v>-1.8E-3</v>
      </c>
      <c r="G399" s="4">
        <v>1.5141999999999999E-2</v>
      </c>
      <c r="H399" s="4">
        <v>2.2000000000000001E-3</v>
      </c>
      <c r="I399" s="4">
        <v>1.4109E-2</v>
      </c>
      <c r="J399" s="4">
        <v>1.5939999999999999E-2</v>
      </c>
      <c r="K399" s="4">
        <v>2.872E-3</v>
      </c>
      <c r="L399" s="4">
        <v>1.6912E-2</v>
      </c>
      <c r="M399" s="4">
        <v>1.5284000000000001E-2</v>
      </c>
      <c r="N399" s="4">
        <v>1.7831E-2</v>
      </c>
      <c r="O399" s="4">
        <v>1.5015000000000001E-2</v>
      </c>
      <c r="P399" s="4">
        <v>-3.47E-3</v>
      </c>
      <c r="Q399" s="4">
        <v>2.4069999999999999E-3</v>
      </c>
      <c r="R399" s="4">
        <v>4.0703000000000003E-2</v>
      </c>
      <c r="S399" s="4">
        <v>2.5000999999999999E-2</v>
      </c>
      <c r="T399" s="4">
        <v>-2.264E-2</v>
      </c>
      <c r="U399" s="4">
        <v>2.9617000000000001E-2</v>
      </c>
      <c r="V399" s="4">
        <v>2.1447000000000001E-2</v>
      </c>
      <c r="W399" s="4">
        <v>-1.74E-3</v>
      </c>
      <c r="X399" s="4">
        <v>-9.4800000000000006E-3</v>
      </c>
      <c r="Y399" s="4">
        <v>1.0399E-2</v>
      </c>
      <c r="Z399" s="4">
        <v>8.1279999999999998E-3</v>
      </c>
      <c r="AA399" s="4">
        <v>-3.31E-3</v>
      </c>
      <c r="AB399" s="4">
        <v>-8.6300000000000005E-3</v>
      </c>
      <c r="AC399" s="4">
        <v>9.6249999999999999E-3</v>
      </c>
      <c r="AD399" s="4">
        <v>5.3429999999999997E-3</v>
      </c>
      <c r="AE399" s="4">
        <v>-3.5090000000000003E-2</v>
      </c>
      <c r="AF399" s="4">
        <v>-2.9299999999999999E-3</v>
      </c>
      <c r="AG399" s="4">
        <v>1.4338E-2</v>
      </c>
      <c r="AH399" s="4">
        <v>1.0581999999999999E-2</v>
      </c>
      <c r="AI399" s="4">
        <v>4.2189999999999997E-3</v>
      </c>
      <c r="AJ399" s="4">
        <v>1.3920999999999999E-2</v>
      </c>
      <c r="AK399" s="4">
        <v>-3.4070000000000003E-2</v>
      </c>
      <c r="AL399" s="4">
        <v>1.2204E-2</v>
      </c>
      <c r="AM399" s="4">
        <v>-1.8460000000000001E-2</v>
      </c>
      <c r="AN399" s="4">
        <v>4.908E-3</v>
      </c>
      <c r="AO399" s="4">
        <v>4.5019999999999999E-3</v>
      </c>
      <c r="AP399" s="4">
        <v>1.8588E-2</v>
      </c>
      <c r="AQ399" s="4">
        <v>5.731E-3</v>
      </c>
      <c r="AR399" s="4">
        <v>-1.7139999999999999E-2</v>
      </c>
      <c r="AS399" s="4">
        <v>-9.9699999999999997E-3</v>
      </c>
      <c r="AT399" s="4">
        <v>5.9350000000000002E-3</v>
      </c>
      <c r="AU399" s="4">
        <v>2.5387E-2</v>
      </c>
      <c r="AV399" s="4">
        <v>-1.6999999999999999E-3</v>
      </c>
      <c r="AW399" s="4">
        <v>1.1311999999999999E-2</v>
      </c>
      <c r="AX399" s="4">
        <v>1.2348E-2</v>
      </c>
      <c r="AY399" s="4">
        <v>8.3560000000000006E-3</v>
      </c>
      <c r="AZ399" s="4">
        <v>2.8920999999999999E-2</v>
      </c>
    </row>
    <row r="400" spans="1:52" x14ac:dyDescent="0.2">
      <c r="A400" s="8">
        <v>44043</v>
      </c>
      <c r="B400" s="4">
        <v>-2.0400000000000001E-2</v>
      </c>
      <c r="C400" s="4">
        <v>1.150969E-3</v>
      </c>
      <c r="D400" s="4">
        <v>-2.7380000000000002E-2</v>
      </c>
      <c r="E400" s="4">
        <v>-2.2030000000000001E-2</v>
      </c>
      <c r="F400" s="4">
        <v>-1.085E-2</v>
      </c>
      <c r="G400" s="4">
        <v>-2.2259999999999999E-2</v>
      </c>
      <c r="H400" s="4">
        <v>-2.222E-2</v>
      </c>
      <c r="I400" s="4">
        <v>-2.896E-2</v>
      </c>
      <c r="J400" s="4">
        <v>2.787E-3</v>
      </c>
      <c r="K400" s="4">
        <v>-2.7980000000000001E-2</v>
      </c>
      <c r="L400" s="4">
        <v>-1.5599999999999999E-2</v>
      </c>
      <c r="M400" s="4">
        <v>-1.583E-2</v>
      </c>
      <c r="N400" s="4">
        <v>-2.0830000000000001E-2</v>
      </c>
      <c r="O400" s="4">
        <v>-1.5980000000000001E-2</v>
      </c>
      <c r="P400" s="4">
        <v>-1.2840000000000001E-2</v>
      </c>
      <c r="Q400" s="4">
        <v>-1.6969999999999999E-2</v>
      </c>
      <c r="R400" s="4">
        <v>-8.0099999999999998E-3</v>
      </c>
      <c r="S400" s="4">
        <v>-4.7099999999999998E-3</v>
      </c>
      <c r="T400" s="4">
        <v>-1.2800000000000001E-2</v>
      </c>
      <c r="U400" s="4">
        <v>-9.7800000000000005E-3</v>
      </c>
      <c r="V400" s="4">
        <v>-8.5900000000000004E-3</v>
      </c>
      <c r="W400" s="4">
        <v>-9.6399999999999993E-3</v>
      </c>
      <c r="X400" s="4">
        <v>-4.7699999999999999E-3</v>
      </c>
      <c r="Y400" s="4">
        <v>-2.7969999999999998E-2</v>
      </c>
      <c r="Z400" s="4">
        <v>-2.0119999999999999E-2</v>
      </c>
      <c r="AA400" s="4">
        <v>-2.571E-2</v>
      </c>
      <c r="AB400" s="4">
        <v>-1.6070000000000001E-2</v>
      </c>
      <c r="AC400" s="4">
        <v>-1.285E-2</v>
      </c>
      <c r="AD400" s="4">
        <v>-4.7280000000000003E-2</v>
      </c>
      <c r="AE400" s="4">
        <v>-3.9460000000000002E-2</v>
      </c>
      <c r="AF400" s="4">
        <v>-3.0800000000000001E-2</v>
      </c>
      <c r="AG400" s="4">
        <v>-1.9810000000000001E-2</v>
      </c>
      <c r="AH400" s="4">
        <v>-2.4209999999999999E-2</v>
      </c>
      <c r="AI400" s="4">
        <v>-7.7499999999999999E-3</v>
      </c>
      <c r="AJ400" s="4">
        <v>-5.2019999999999997E-2</v>
      </c>
      <c r="AK400" s="4">
        <v>9.8519999999999996E-3</v>
      </c>
      <c r="AL400" s="4">
        <v>-2.6859999999999998E-2</v>
      </c>
      <c r="AM400" s="4">
        <v>-9.3600000000000003E-3</v>
      </c>
      <c r="AN400" s="4">
        <v>-1.7909999999999999E-2</v>
      </c>
      <c r="AO400" s="4">
        <v>5.5599999999999998E-3</v>
      </c>
      <c r="AP400" s="4">
        <v>-2.9909999999999999E-2</v>
      </c>
      <c r="AQ400" s="4">
        <v>-2.3120000000000002E-2</v>
      </c>
      <c r="AR400" s="4">
        <v>1.7142999999999999E-2</v>
      </c>
      <c r="AS400" s="4">
        <v>-1.9519999999999999E-2</v>
      </c>
      <c r="AT400" s="4">
        <v>-8.9200000000000008E-3</v>
      </c>
      <c r="AU400" s="4">
        <v>-3.3689999999999998E-2</v>
      </c>
      <c r="AV400" s="4">
        <v>-3.3369999999999997E-2</v>
      </c>
      <c r="AW400" s="4">
        <v>-1.217E-2</v>
      </c>
      <c r="AX400" s="4">
        <v>-1.66E-2</v>
      </c>
      <c r="AY400" s="4">
        <v>-2.077E-2</v>
      </c>
      <c r="AZ400" s="4">
        <v>-3.678E-2</v>
      </c>
    </row>
    <row r="401" spans="1:52" x14ac:dyDescent="0.2">
      <c r="A401" s="6">
        <v>44047</v>
      </c>
      <c r="B401" s="4">
        <v>1.8556E-2</v>
      </c>
      <c r="C401" s="4">
        <v>5.2653564999999999E-2</v>
      </c>
      <c r="D401" s="4">
        <v>3.0077E-2</v>
      </c>
      <c r="E401" s="4">
        <v>-2.537E-2</v>
      </c>
      <c r="F401" s="4">
        <v>2.0693E-2</v>
      </c>
      <c r="G401" s="4">
        <v>2.6505999999999998E-2</v>
      </c>
      <c r="H401" s="4">
        <v>3.0976E-2</v>
      </c>
      <c r="I401" s="4">
        <v>3.134E-2</v>
      </c>
      <c r="J401" s="4">
        <v>1.1986999999999999E-2</v>
      </c>
      <c r="K401" s="4">
        <v>4.2050000000000004E-3</v>
      </c>
      <c r="L401" s="4">
        <v>3.9479E-2</v>
      </c>
      <c r="M401" s="4">
        <v>3.9919000000000003E-2</v>
      </c>
      <c r="N401" s="4">
        <v>3.2547E-2</v>
      </c>
      <c r="O401" s="4">
        <v>4.7219999999999998E-2</v>
      </c>
      <c r="P401" s="4">
        <v>8.1919999999999996E-3</v>
      </c>
      <c r="Q401" s="4">
        <v>4.8780000000000004E-3</v>
      </c>
      <c r="R401" s="4">
        <v>4.2176999999999999E-2</v>
      </c>
      <c r="S401" s="4">
        <v>1.3494000000000001E-2</v>
      </c>
      <c r="T401" s="4">
        <v>1.2803999999999999E-2</v>
      </c>
      <c r="U401" s="4">
        <v>2.3302E-2</v>
      </c>
      <c r="V401" s="4">
        <v>2.4212999999999998E-2</v>
      </c>
      <c r="W401" s="4">
        <v>-1.8679999999999999E-2</v>
      </c>
      <c r="X401" s="4">
        <v>3.2944000000000001E-2</v>
      </c>
      <c r="Y401" s="4">
        <v>2.452E-2</v>
      </c>
      <c r="Z401" s="4">
        <v>1.4071999999999999E-2</v>
      </c>
      <c r="AA401" s="4">
        <v>-2.989E-2</v>
      </c>
      <c r="AB401" s="4">
        <v>1.1868E-2</v>
      </c>
      <c r="AC401" s="4">
        <v>1.8584E-2</v>
      </c>
      <c r="AD401" s="4">
        <v>6.3141000000000003E-2</v>
      </c>
      <c r="AE401" s="4">
        <v>9.2449999999999997E-3</v>
      </c>
      <c r="AF401" s="4">
        <v>4.1508000000000003E-2</v>
      </c>
      <c r="AG401" s="4">
        <v>3.1446000000000002E-2</v>
      </c>
      <c r="AH401" s="4">
        <v>2.9939E-2</v>
      </c>
      <c r="AI401" s="4">
        <v>1.7873E-2</v>
      </c>
      <c r="AJ401" s="4">
        <v>1.9231000000000002E-2</v>
      </c>
      <c r="AK401" s="4">
        <v>-9.8499999999999994E-3</v>
      </c>
      <c r="AL401" s="4">
        <v>-9.7400000000000004E-3</v>
      </c>
      <c r="AM401" s="4">
        <v>4.2951000000000003E-2</v>
      </c>
      <c r="AN401" s="4">
        <v>3.6700999999999998E-2</v>
      </c>
      <c r="AO401" s="4">
        <v>5.2359000000000003E-2</v>
      </c>
      <c r="AP401" s="4">
        <v>5.3567999999999998E-2</v>
      </c>
      <c r="AQ401" s="4">
        <v>3.4486000000000003E-2</v>
      </c>
      <c r="AR401" s="4">
        <v>1.4064999999999999E-2</v>
      </c>
      <c r="AS401" s="4">
        <v>1.3773000000000001E-2</v>
      </c>
      <c r="AT401" s="4">
        <v>3.8072000000000002E-2</v>
      </c>
      <c r="AU401" s="4">
        <v>1.7440000000000001E-2</v>
      </c>
      <c r="AV401" s="4">
        <v>-1.771E-2</v>
      </c>
      <c r="AW401" s="4">
        <v>-5.5999999999999999E-3</v>
      </c>
      <c r="AX401" s="4">
        <v>3.1454000000000003E-2</v>
      </c>
      <c r="AY401" s="4">
        <v>1.8811999999999999E-2</v>
      </c>
      <c r="AZ401" s="4">
        <v>2.6768E-2</v>
      </c>
    </row>
    <row r="402" spans="1:52" x14ac:dyDescent="0.2">
      <c r="A402" s="6">
        <v>44048</v>
      </c>
      <c r="B402" s="4">
        <v>-7.4999999999999997E-3</v>
      </c>
      <c r="C402" s="4">
        <v>-2.3556481000000001E-2</v>
      </c>
      <c r="D402" s="4">
        <v>1.346E-3</v>
      </c>
      <c r="E402" s="4">
        <v>-2.8600000000000001E-3</v>
      </c>
      <c r="F402" s="4">
        <v>-5.3600000000000002E-3</v>
      </c>
      <c r="G402" s="4">
        <v>-1.627E-2</v>
      </c>
      <c r="H402" s="4">
        <v>-1.9800000000000002E-2</v>
      </c>
      <c r="I402" s="4">
        <v>7.9100000000000004E-4</v>
      </c>
      <c r="J402" s="4">
        <v>-9.2099999999999994E-3</v>
      </c>
      <c r="K402" s="4">
        <v>2.7929999999999999E-3</v>
      </c>
      <c r="L402" s="4">
        <v>-2.8709999999999999E-2</v>
      </c>
      <c r="M402" s="4">
        <v>-5.3E-3</v>
      </c>
      <c r="N402" s="4">
        <v>-2.0590000000000001E-2</v>
      </c>
      <c r="O402" s="4">
        <v>-1.7850000000000001E-2</v>
      </c>
      <c r="P402" s="4">
        <v>-1.7639999999999999E-2</v>
      </c>
      <c r="Q402" s="4">
        <v>-2.4629999999999999E-2</v>
      </c>
      <c r="R402" s="4">
        <v>7.6800000000000002E-3</v>
      </c>
      <c r="S402" s="4">
        <v>1.5037999999999999E-2</v>
      </c>
      <c r="T402" s="4">
        <v>-2.317E-2</v>
      </c>
      <c r="U402" s="4">
        <v>-1.353E-2</v>
      </c>
      <c r="V402" s="4">
        <v>9.7230000000000007E-3</v>
      </c>
      <c r="W402" s="4">
        <v>-2.4539999999999999E-2</v>
      </c>
      <c r="X402" s="4">
        <v>-2.342E-2</v>
      </c>
      <c r="Y402" s="4">
        <v>-2.0979999999999999E-2</v>
      </c>
      <c r="Z402" s="4">
        <v>-6.4099999999999999E-3</v>
      </c>
      <c r="AA402" s="4">
        <v>-1.3509999999999999E-2</v>
      </c>
      <c r="AB402" s="4">
        <v>2.8521999999999999E-2</v>
      </c>
      <c r="AC402" s="4">
        <v>4.2269000000000001E-2</v>
      </c>
      <c r="AD402" s="4">
        <v>6.9690000000000004E-3</v>
      </c>
      <c r="AE402" s="4">
        <v>-6.1500000000000001E-3</v>
      </c>
      <c r="AF402" s="4">
        <v>-2.4500000000000001E-2</v>
      </c>
      <c r="AG402" s="4">
        <v>-2.213E-2</v>
      </c>
      <c r="AH402" s="4">
        <v>-1.0619999999999999E-2</v>
      </c>
      <c r="AI402" s="4">
        <v>-2.9610000000000001E-2</v>
      </c>
      <c r="AJ402" s="4">
        <v>1.4185E-2</v>
      </c>
      <c r="AK402" s="4">
        <v>-2.5059999999999999E-2</v>
      </c>
      <c r="AL402" s="4">
        <v>-4.1999999999999997E-3</v>
      </c>
      <c r="AM402" s="4">
        <v>2.9989999999999999E-3</v>
      </c>
      <c r="AN402" s="4">
        <v>-2.9999999999999997E-4</v>
      </c>
      <c r="AO402" s="4">
        <v>6.8626999999999994E-2</v>
      </c>
      <c r="AP402" s="4">
        <v>-5.4099999999999999E-3</v>
      </c>
      <c r="AQ402" s="4">
        <v>-3.7999999999999999E-2</v>
      </c>
      <c r="AR402" s="4">
        <v>-2.546E-2</v>
      </c>
      <c r="AS402" s="4">
        <v>-1.3769999999999999E-2</v>
      </c>
      <c r="AT402" s="4">
        <v>-2.3259999999999999E-2</v>
      </c>
      <c r="AU402" s="4">
        <v>-3.049E-2</v>
      </c>
      <c r="AV402" s="4">
        <v>-9.58E-3</v>
      </c>
      <c r="AW402" s="4">
        <v>2.1580000000000002E-3</v>
      </c>
      <c r="AX402" s="4">
        <v>-1.6650000000000002E-2</v>
      </c>
      <c r="AY402" s="4">
        <v>-1.6820000000000002E-2</v>
      </c>
      <c r="AZ402" s="4">
        <v>1.8389999999999999E-3</v>
      </c>
    </row>
    <row r="403" spans="1:52" x14ac:dyDescent="0.2">
      <c r="A403" s="6">
        <v>44049</v>
      </c>
      <c r="B403" s="4">
        <v>7.9089999999999994E-3</v>
      </c>
      <c r="C403" s="4">
        <v>1.5154605E-2</v>
      </c>
      <c r="D403" s="4">
        <v>7.3699999999999998E-3</v>
      </c>
      <c r="E403" s="4">
        <v>1.0257E-2</v>
      </c>
      <c r="F403" s="4">
        <v>-8.9999999999999998E-4</v>
      </c>
      <c r="G403" s="4">
        <v>-3.6000000000000002E-4</v>
      </c>
      <c r="H403" s="4">
        <v>4.4349999999999997E-3</v>
      </c>
      <c r="I403" s="4">
        <v>4.8099999999999997E-2</v>
      </c>
      <c r="J403" s="4">
        <v>1.1039999999999999E-2</v>
      </c>
      <c r="K403" s="4">
        <v>1.3899999999999999E-4</v>
      </c>
      <c r="L403" s="4">
        <v>-9.1999999999999998E-3</v>
      </c>
      <c r="M403" s="4">
        <v>-1.123E-2</v>
      </c>
      <c r="N403" s="4">
        <v>9.6120000000000008E-3</v>
      </c>
      <c r="O403" s="4">
        <v>-1.4400000000000001E-3</v>
      </c>
      <c r="P403" s="4">
        <v>-1.7950000000000001E-2</v>
      </c>
      <c r="Q403" s="4">
        <v>-2.0150000000000001E-2</v>
      </c>
      <c r="R403" s="4">
        <v>1.4645999999999999E-2</v>
      </c>
      <c r="S403" s="4">
        <v>6.8649999999999996E-3</v>
      </c>
      <c r="T403" s="4">
        <v>-7.8399999999999997E-3</v>
      </c>
      <c r="U403" s="4">
        <v>-1.371E-2</v>
      </c>
      <c r="V403" s="4">
        <v>4.993E-3</v>
      </c>
      <c r="W403" s="4">
        <v>2.1839000000000001E-2</v>
      </c>
      <c r="X403" s="4">
        <v>-1.9140000000000001E-2</v>
      </c>
      <c r="Y403" s="4">
        <v>0</v>
      </c>
      <c r="Z403" s="4">
        <v>3.8500000000000001E-3</v>
      </c>
      <c r="AA403" s="4">
        <v>7.6579999999999999E-3</v>
      </c>
      <c r="AB403" s="4">
        <v>4.6299999999999996E-3</v>
      </c>
      <c r="AC403" s="4">
        <v>-8.5599999999999999E-3</v>
      </c>
      <c r="AD403" s="4">
        <v>1.735E-3</v>
      </c>
      <c r="AE403" s="4">
        <v>2.1375000000000002E-2</v>
      </c>
      <c r="AF403" s="4">
        <v>9.9200000000000004E-4</v>
      </c>
      <c r="AG403" s="4">
        <v>-9.6000000000000002E-4</v>
      </c>
      <c r="AH403" s="4">
        <v>1.4416E-2</v>
      </c>
      <c r="AI403" s="4">
        <v>-7.6950000000000005E-2</v>
      </c>
      <c r="AJ403" s="4">
        <v>3.6871000000000001E-2</v>
      </c>
      <c r="AK403" s="4">
        <v>-2.571E-2</v>
      </c>
      <c r="AL403" s="4">
        <v>5.1339999999999997E-3</v>
      </c>
      <c r="AM403" s="4">
        <v>1.1905000000000001E-2</v>
      </c>
      <c r="AN403" s="4">
        <v>-2.0999999999999999E-3</v>
      </c>
      <c r="AO403" s="4">
        <v>4.9585999999999998E-2</v>
      </c>
      <c r="AP403" s="4">
        <v>3.7270999999999999E-2</v>
      </c>
      <c r="AQ403" s="4">
        <v>7.0179999999999999E-3</v>
      </c>
      <c r="AR403" s="4">
        <v>2.8609999999999998E-3</v>
      </c>
      <c r="AS403" s="4">
        <v>-2.9199999999999999E-3</v>
      </c>
      <c r="AT403" s="4">
        <v>-2.9499999999999999E-3</v>
      </c>
      <c r="AU403" s="4">
        <v>1.2121E-2</v>
      </c>
      <c r="AV403" s="4">
        <v>7.7869999999999997E-3</v>
      </c>
      <c r="AW403" s="4">
        <v>-4.7499999999999999E-3</v>
      </c>
      <c r="AX403" s="4">
        <v>-2.3999999999999998E-3</v>
      </c>
      <c r="AY403" s="4">
        <v>1.5834000000000001E-2</v>
      </c>
      <c r="AZ403" s="4">
        <v>-1.108E-2</v>
      </c>
    </row>
    <row r="404" spans="1:52" x14ac:dyDescent="0.2">
      <c r="A404" s="6">
        <v>44050</v>
      </c>
      <c r="B404" s="4">
        <v>-6.6E-3</v>
      </c>
      <c r="C404" s="4">
        <v>1.094502E-2</v>
      </c>
      <c r="D404" s="4">
        <v>-4.6800000000000001E-3</v>
      </c>
      <c r="E404" s="4">
        <v>2.2650000000000001E-3</v>
      </c>
      <c r="F404" s="4">
        <v>-4.4900000000000001E-3</v>
      </c>
      <c r="G404" s="4">
        <v>-1.1999999999999999E-3</v>
      </c>
      <c r="H404" s="4">
        <v>6.6150000000000002E-3</v>
      </c>
      <c r="I404" s="4">
        <v>-1.3140000000000001E-2</v>
      </c>
      <c r="J404" s="4">
        <v>-1.289E-2</v>
      </c>
      <c r="K404" s="4">
        <v>-2.65E-3</v>
      </c>
      <c r="L404" s="4">
        <v>-7.2700000000000004E-3</v>
      </c>
      <c r="M404" s="4">
        <v>-1.244E-2</v>
      </c>
      <c r="N404" s="4">
        <v>-1.11E-2</v>
      </c>
      <c r="O404" s="4">
        <v>-1.29E-2</v>
      </c>
      <c r="P404" s="4">
        <v>9.6150000000000003E-3</v>
      </c>
      <c r="Q404" s="4">
        <v>-2.317E-2</v>
      </c>
      <c r="R404" s="4">
        <v>-2.453E-2</v>
      </c>
      <c r="S404" s="4">
        <v>1.14E-3</v>
      </c>
      <c r="T404" s="4">
        <v>5.2360000000000002E-3</v>
      </c>
      <c r="U404" s="4">
        <v>-7.92E-3</v>
      </c>
      <c r="V404" s="4">
        <v>-1.99E-3</v>
      </c>
      <c r="W404" s="4">
        <v>-5.4200000000000003E-3</v>
      </c>
      <c r="X404" s="4">
        <v>-4.8399999999999997E-3</v>
      </c>
      <c r="Y404" s="4">
        <v>-1.7829999999999999E-2</v>
      </c>
      <c r="Z404" s="4">
        <v>-1.92E-3</v>
      </c>
      <c r="AA404" s="4">
        <v>-4.7099999999999998E-3</v>
      </c>
      <c r="AB404" s="4">
        <v>-1.976E-2</v>
      </c>
      <c r="AC404" s="4">
        <v>-2.486E-2</v>
      </c>
      <c r="AD404" s="4">
        <v>-6.96E-3</v>
      </c>
      <c r="AE404" s="4">
        <v>3.0170000000000002E-3</v>
      </c>
      <c r="AF404" s="4">
        <v>-1.498E-2</v>
      </c>
      <c r="AG404" s="4">
        <v>-1.2800000000000001E-3</v>
      </c>
      <c r="AH404" s="4">
        <v>-2.9340000000000001E-2</v>
      </c>
      <c r="AI404" s="4">
        <v>-3.2199999999999999E-2</v>
      </c>
      <c r="AJ404" s="4">
        <v>0</v>
      </c>
      <c r="AK404" s="4">
        <v>0</v>
      </c>
      <c r="AL404" s="4">
        <v>-4.1999999999999997E-3</v>
      </c>
      <c r="AM404" s="4">
        <v>-1.1900000000000001E-2</v>
      </c>
      <c r="AN404" s="4">
        <v>-3.0100000000000001E-3</v>
      </c>
      <c r="AO404" s="4">
        <v>-4.5019999999999998E-2</v>
      </c>
      <c r="AP404" s="4">
        <v>-6.9899999999999997E-3</v>
      </c>
      <c r="AQ404" s="4">
        <v>-3.5000000000000001E-3</v>
      </c>
      <c r="AR404" s="4">
        <v>5.6979999999999999E-3</v>
      </c>
      <c r="AS404" s="4">
        <v>-6.6100000000000004E-3</v>
      </c>
      <c r="AT404" s="4">
        <v>-5.9199999999999999E-3</v>
      </c>
      <c r="AU404" s="4">
        <v>1.1976000000000001E-2</v>
      </c>
      <c r="AV404" s="4">
        <v>0</v>
      </c>
      <c r="AW404" s="4">
        <v>-2.82E-3</v>
      </c>
      <c r="AX404" s="4">
        <v>-5.7299999999999999E-3</v>
      </c>
      <c r="AY404" s="4">
        <v>-9.7999999999999997E-4</v>
      </c>
      <c r="AZ404" s="4">
        <v>-5.1500000000000001E-3</v>
      </c>
    </row>
    <row r="405" spans="1:52" x14ac:dyDescent="0.2">
      <c r="A405" s="7">
        <v>44053</v>
      </c>
      <c r="B405" s="4">
        <v>1.9223000000000001E-2</v>
      </c>
      <c r="C405" s="4">
        <v>4.0531677000000002E-2</v>
      </c>
      <c r="D405" s="4">
        <v>2.3203000000000001E-2</v>
      </c>
      <c r="E405" s="4">
        <v>2.7338000000000001E-2</v>
      </c>
      <c r="F405" s="4">
        <v>2.9270000000000001E-2</v>
      </c>
      <c r="G405" s="4">
        <v>9.6690000000000005E-3</v>
      </c>
      <c r="H405" s="4">
        <v>2.1739999999999999E-2</v>
      </c>
      <c r="I405" s="4">
        <v>1.3646999999999999E-2</v>
      </c>
      <c r="J405" s="4">
        <v>1.472E-2</v>
      </c>
      <c r="K405" s="4">
        <v>3.3818000000000001E-2</v>
      </c>
      <c r="L405" s="4">
        <v>1.1251000000000001E-2</v>
      </c>
      <c r="M405" s="4">
        <v>2.5794000000000001E-2</v>
      </c>
      <c r="N405" s="4">
        <v>1.8429999999999998E-2</v>
      </c>
      <c r="O405" s="4">
        <v>1.9252999999999999E-2</v>
      </c>
      <c r="P405" s="4">
        <v>1.5431E-2</v>
      </c>
      <c r="Q405" s="4">
        <v>2.601E-3</v>
      </c>
      <c r="R405" s="4">
        <v>2.0213999999999999E-2</v>
      </c>
      <c r="S405" s="4">
        <v>1.2451E-2</v>
      </c>
      <c r="T405" s="4">
        <v>5.208E-3</v>
      </c>
      <c r="U405" s="4">
        <v>-3.98E-3</v>
      </c>
      <c r="V405" s="4">
        <v>3.3210000000000002E-3</v>
      </c>
      <c r="W405" s="4">
        <v>1.1696E-2</v>
      </c>
      <c r="X405" s="4">
        <v>9.6620000000000004E-3</v>
      </c>
      <c r="Y405" s="4">
        <v>1.7826000000000002E-2</v>
      </c>
      <c r="Z405" s="4">
        <v>1.3859E-2</v>
      </c>
      <c r="AA405" s="4">
        <v>2.9055000000000001E-2</v>
      </c>
      <c r="AB405" s="4">
        <v>4.7010000000000003E-3</v>
      </c>
      <c r="AC405" s="4">
        <v>1.4991000000000001E-2</v>
      </c>
      <c r="AD405" s="4">
        <v>1.3865000000000001E-2</v>
      </c>
      <c r="AE405" s="4">
        <v>3.2594999999999999E-2</v>
      </c>
      <c r="AF405" s="4">
        <v>1.1006E-2</v>
      </c>
      <c r="AG405" s="4">
        <v>1.0677000000000001E-2</v>
      </c>
      <c r="AH405" s="4">
        <v>-5.1900000000000002E-3</v>
      </c>
      <c r="AI405" s="4">
        <v>-1.771E-2</v>
      </c>
      <c r="AJ405" s="4">
        <v>4.5149999999999999E-3</v>
      </c>
      <c r="AK405" s="4">
        <v>3.5809000000000001E-2</v>
      </c>
      <c r="AL405" s="4">
        <v>6.0590000000000001E-3</v>
      </c>
      <c r="AM405" s="4">
        <v>2.99E-3</v>
      </c>
      <c r="AN405" s="4">
        <v>2.2688E-2</v>
      </c>
      <c r="AO405" s="4">
        <v>-5.5010000000000003E-2</v>
      </c>
      <c r="AP405" s="4">
        <v>1.3938000000000001E-2</v>
      </c>
      <c r="AQ405" s="4">
        <v>2.3122E-2</v>
      </c>
      <c r="AR405" s="4">
        <v>-1.431E-2</v>
      </c>
      <c r="AS405" s="4">
        <v>2.4027E-2</v>
      </c>
      <c r="AT405" s="4">
        <v>5.9170000000000004E-3</v>
      </c>
      <c r="AU405" s="4">
        <v>1.2739E-2</v>
      </c>
      <c r="AV405" s="4">
        <v>3.2867E-2</v>
      </c>
      <c r="AW405" s="4">
        <v>2.085E-2</v>
      </c>
      <c r="AX405" s="4">
        <v>2.802E-2</v>
      </c>
      <c r="AY405" s="4">
        <v>-2.9499999999999999E-3</v>
      </c>
      <c r="AZ405" s="4">
        <v>4.274E-3</v>
      </c>
    </row>
    <row r="406" spans="1:52" x14ac:dyDescent="0.2">
      <c r="A406" s="7">
        <v>44054</v>
      </c>
      <c r="B406" s="4">
        <v>8.2209999999999991E-3</v>
      </c>
      <c r="C406" s="4">
        <v>-6.9710699999999998E-4</v>
      </c>
      <c r="D406" s="4">
        <v>2.0753000000000001E-2</v>
      </c>
      <c r="E406" s="4">
        <v>1.7458000000000001E-2</v>
      </c>
      <c r="F406" s="4">
        <v>4.3610000000000003E-3</v>
      </c>
      <c r="G406" s="4">
        <v>1.5430000000000001E-3</v>
      </c>
      <c r="H406" s="4">
        <v>-1.5169999999999999E-2</v>
      </c>
      <c r="I406" s="4">
        <v>8.9960000000000005E-3</v>
      </c>
      <c r="J406" s="4">
        <v>9.9959999999999997E-3</v>
      </c>
      <c r="K406" s="4">
        <v>9.6849999999999992E-3</v>
      </c>
      <c r="L406" s="4">
        <v>1.4171E-2</v>
      </c>
      <c r="M406" s="4">
        <v>6.3460000000000001E-3</v>
      </c>
      <c r="N406" s="4">
        <v>-1.102E-2</v>
      </c>
      <c r="O406" s="4">
        <v>5.2100000000000002E-3</v>
      </c>
      <c r="P406" s="4">
        <v>1.171E-2</v>
      </c>
      <c r="Q406" s="4">
        <v>-5.2100000000000002E-3</v>
      </c>
      <c r="R406" s="4">
        <v>-5.9699999999999996E-3</v>
      </c>
      <c r="S406" s="4">
        <v>6.7260000000000002E-3</v>
      </c>
      <c r="T406" s="4">
        <v>4.5692999999999998E-2</v>
      </c>
      <c r="U406" s="4">
        <v>5.9699999999999996E-3</v>
      </c>
      <c r="V406" s="4">
        <v>6.6071000000000005E-2</v>
      </c>
      <c r="W406" s="4">
        <v>2.299E-2</v>
      </c>
      <c r="X406" s="4">
        <v>2.3754000000000001E-2</v>
      </c>
      <c r="Y406" s="4">
        <v>0</v>
      </c>
      <c r="Z406" s="4">
        <v>-1.66E-3</v>
      </c>
      <c r="AA406" s="4">
        <v>2.3769999999999999E-2</v>
      </c>
      <c r="AB406" s="4">
        <v>-2.826E-2</v>
      </c>
      <c r="AC406" s="4">
        <v>-5.1520000000000003E-2</v>
      </c>
      <c r="AD406" s="4">
        <v>5.1500000000000001E-3</v>
      </c>
      <c r="AE406" s="4">
        <v>3.7199999999999997E-2</v>
      </c>
      <c r="AF406" s="4">
        <v>-7.9900000000000006E-3</v>
      </c>
      <c r="AG406" s="4">
        <v>4.4334999999999999E-2</v>
      </c>
      <c r="AH406" s="4">
        <v>8.5000000000000006E-3</v>
      </c>
      <c r="AI406" s="4">
        <v>-8.0999999999999996E-4</v>
      </c>
      <c r="AJ406" s="4">
        <v>8.9689999999999995E-3</v>
      </c>
      <c r="AK406" s="4">
        <v>4.4233000000000001E-2</v>
      </c>
      <c r="AL406" s="4">
        <v>-4.1900000000000001E-3</v>
      </c>
      <c r="AM406" s="4">
        <v>3.5194000000000003E-2</v>
      </c>
      <c r="AN406" s="4">
        <v>4.7109999999999999E-3</v>
      </c>
      <c r="AO406" s="4">
        <v>-7.8499999999999993E-3</v>
      </c>
      <c r="AP406" s="4">
        <v>8.6130000000000009E-3</v>
      </c>
      <c r="AQ406" s="4">
        <v>1.0233000000000001E-2</v>
      </c>
      <c r="AR406" s="4">
        <v>0</v>
      </c>
      <c r="AS406" s="4">
        <v>-6.4999999999999997E-3</v>
      </c>
      <c r="AT406" s="4">
        <v>2.9459999999999998E-3</v>
      </c>
      <c r="AU406" s="4">
        <v>7.2069999999999999E-3</v>
      </c>
      <c r="AV406" s="4">
        <v>2.6211999999999999E-2</v>
      </c>
      <c r="AW406" s="4">
        <v>-6.4000000000000005E-4</v>
      </c>
      <c r="AX406" s="4">
        <v>2.055E-3</v>
      </c>
      <c r="AY406" s="4">
        <v>5.4070000000000003E-3</v>
      </c>
      <c r="AZ406" s="4">
        <v>-1.21E-2</v>
      </c>
    </row>
    <row r="407" spans="1:52" x14ac:dyDescent="0.2">
      <c r="A407" s="7">
        <v>44055</v>
      </c>
      <c r="B407" s="4">
        <v>1.3849999999999999E-3</v>
      </c>
      <c r="C407" s="4">
        <v>-3.1163995E-2</v>
      </c>
      <c r="D407" s="4">
        <v>-5.1500000000000001E-3</v>
      </c>
      <c r="E407" s="4">
        <v>1.9283000000000002E-2</v>
      </c>
      <c r="F407" s="4">
        <v>-3.49E-3</v>
      </c>
      <c r="G407" s="4">
        <v>2.3699999999999999E-4</v>
      </c>
      <c r="H407" s="4">
        <v>4.0647000000000003E-2</v>
      </c>
      <c r="I407" s="4">
        <v>-7.2399999999999999E-3</v>
      </c>
      <c r="J407" s="4">
        <v>-8.9999999999999998E-4</v>
      </c>
      <c r="K407" s="4">
        <v>-4.8300000000000001E-3</v>
      </c>
      <c r="L407" s="4">
        <v>2.9207E-2</v>
      </c>
      <c r="M407" s="4">
        <v>1.054E-3</v>
      </c>
      <c r="N407" s="4">
        <v>-3.3799999999999997E-2</v>
      </c>
      <c r="O407" s="4">
        <v>2.666E-3</v>
      </c>
      <c r="P407" s="4">
        <v>-1.16E-3</v>
      </c>
      <c r="Q407" s="4">
        <v>1.2970000000000001E-2</v>
      </c>
      <c r="R407" s="4">
        <v>-1.37E-2</v>
      </c>
      <c r="S407" s="4">
        <v>-1.124E-2</v>
      </c>
      <c r="T407" s="4">
        <v>2.4780000000000002E-3</v>
      </c>
      <c r="U407" s="4">
        <v>1.5748000000000002E-2</v>
      </c>
      <c r="V407" s="4">
        <v>-2.8649999999999998E-2</v>
      </c>
      <c r="W407" s="4">
        <v>3.49E-3</v>
      </c>
      <c r="X407" s="4">
        <v>0</v>
      </c>
      <c r="Y407" s="4">
        <v>1.0545000000000001E-2</v>
      </c>
      <c r="Z407" s="4">
        <v>5.6889999999999996E-3</v>
      </c>
      <c r="AA407" s="4">
        <v>2.2124999999999999E-2</v>
      </c>
      <c r="AB407" s="4">
        <v>-3.288E-2</v>
      </c>
      <c r="AC407" s="4">
        <v>-5.5010000000000003E-2</v>
      </c>
      <c r="AD407" s="4">
        <v>5.1240000000000001E-3</v>
      </c>
      <c r="AE407" s="4">
        <v>1.1173000000000001E-2</v>
      </c>
      <c r="AF407" s="4">
        <v>8.9870000000000002E-3</v>
      </c>
      <c r="AG407" s="4">
        <v>7.8539999999999999E-3</v>
      </c>
      <c r="AH407" s="4">
        <v>-1.3610000000000001E-2</v>
      </c>
      <c r="AI407" s="4">
        <v>-4.8900000000000002E-3</v>
      </c>
      <c r="AJ407" s="4">
        <v>-4.47E-3</v>
      </c>
      <c r="AK407" s="4">
        <v>1.9047999999999999E-2</v>
      </c>
      <c r="AL407" s="4">
        <v>-9.0279999999999999E-2</v>
      </c>
      <c r="AM407" s="4">
        <v>1.4305999999999999E-2</v>
      </c>
      <c r="AN407" s="4">
        <v>2.64E-3</v>
      </c>
      <c r="AO407" s="4">
        <v>5.5539999999999999E-3</v>
      </c>
      <c r="AP407" s="4">
        <v>-8.6099999999999996E-3</v>
      </c>
      <c r="AQ407" s="4">
        <v>4.5149999999999999E-3</v>
      </c>
      <c r="AR407" s="4">
        <v>0</v>
      </c>
      <c r="AS407" s="4">
        <v>-1.0189999999999999E-2</v>
      </c>
      <c r="AT407" s="4">
        <v>-2.9499999999999999E-3</v>
      </c>
      <c r="AU407" s="4">
        <v>2.6574E-2</v>
      </c>
      <c r="AV407" s="4">
        <v>2.2797999999999999E-2</v>
      </c>
      <c r="AW407" s="4">
        <v>8.4779999999999994E-3</v>
      </c>
      <c r="AX407" s="4">
        <v>6.4330000000000003E-3</v>
      </c>
      <c r="AY407" s="4">
        <v>9.2709999999999997E-3</v>
      </c>
      <c r="AZ407" s="4">
        <v>-1.652E-2</v>
      </c>
    </row>
    <row r="408" spans="1:52" x14ac:dyDescent="0.2">
      <c r="A408" s="8">
        <v>44056</v>
      </c>
      <c r="B408" s="4">
        <v>-9.3200000000000002E-3</v>
      </c>
      <c r="C408" s="4">
        <v>3.2321810000000002E-3</v>
      </c>
      <c r="D408" s="4">
        <v>-3.2299999999999998E-3</v>
      </c>
      <c r="E408" s="4">
        <v>-1.6580000000000001E-2</v>
      </c>
      <c r="F408" s="4">
        <v>-1.0540000000000001E-2</v>
      </c>
      <c r="G408" s="4">
        <v>3.9060000000000002E-3</v>
      </c>
      <c r="H408" s="4">
        <v>-3.4119999999999998E-2</v>
      </c>
      <c r="I408" s="4">
        <v>0</v>
      </c>
      <c r="J408" s="4">
        <v>-6.3499999999999997E-3</v>
      </c>
      <c r="K408" s="4">
        <v>-2.6030000000000001E-2</v>
      </c>
      <c r="L408" s="4">
        <v>-9.2499999999999995E-3</v>
      </c>
      <c r="M408" s="4">
        <v>2.104E-3</v>
      </c>
      <c r="N408" s="4">
        <v>-9.9799999999999993E-3</v>
      </c>
      <c r="O408" s="4">
        <v>-1.405E-2</v>
      </c>
      <c r="P408" s="4">
        <v>2.3280000000000002E-3</v>
      </c>
      <c r="Q408" s="4">
        <v>-1.0359999999999999E-2</v>
      </c>
      <c r="R408" s="4">
        <v>-1.4999999999999999E-2</v>
      </c>
      <c r="S408" s="4">
        <v>1.2911000000000001E-2</v>
      </c>
      <c r="T408" s="4">
        <v>-4.8169999999999998E-2</v>
      </c>
      <c r="U408" s="4">
        <v>-3.9100000000000003E-3</v>
      </c>
      <c r="V408" s="4">
        <v>-8.6599999999999993E-3</v>
      </c>
      <c r="W408" s="4">
        <v>-9.6299999999999997E-3</v>
      </c>
      <c r="X408" s="4">
        <v>0</v>
      </c>
      <c r="Y408" s="4">
        <v>-3.5000000000000001E-3</v>
      </c>
      <c r="Z408" s="4">
        <v>-9.2599999999999991E-3</v>
      </c>
      <c r="AA408" s="4">
        <v>-1.4880000000000001E-2</v>
      </c>
      <c r="AB408" s="4">
        <v>1.0792E-2</v>
      </c>
      <c r="AC408" s="4">
        <v>-2.5850000000000001E-2</v>
      </c>
      <c r="AD408" s="4">
        <v>-2.589E-2</v>
      </c>
      <c r="AE408" s="4">
        <v>0</v>
      </c>
      <c r="AF408" s="4">
        <v>6.5407999999999994E-2</v>
      </c>
      <c r="AG408" s="4">
        <v>7.7929999999999996E-3</v>
      </c>
      <c r="AH408" s="4">
        <v>1.0839999999999999E-3</v>
      </c>
      <c r="AI408" s="4">
        <v>1.6329999999999999E-3</v>
      </c>
      <c r="AJ408" s="4">
        <v>-1.354E-2</v>
      </c>
      <c r="AK408" s="4">
        <v>4.7060000000000001E-3</v>
      </c>
      <c r="AL408" s="4">
        <v>-2.5600000000000002E-3</v>
      </c>
      <c r="AM408" s="4">
        <v>8.4869999999999998E-3</v>
      </c>
      <c r="AN408" s="4">
        <v>7.2979999999999998E-3</v>
      </c>
      <c r="AO408" s="4">
        <v>2.9555000000000001E-2</v>
      </c>
      <c r="AP408" s="4">
        <v>8.6130000000000009E-3</v>
      </c>
      <c r="AQ408" s="4">
        <v>-6.7799999999999996E-3</v>
      </c>
      <c r="AR408" s="4">
        <v>1.1461000000000001E-2</v>
      </c>
      <c r="AS408" s="4">
        <v>-1.8460000000000001E-2</v>
      </c>
      <c r="AT408" s="4">
        <v>-8.6209999999999995E-2</v>
      </c>
      <c r="AU408" s="4">
        <v>0.116228</v>
      </c>
      <c r="AV408" s="4">
        <v>-1.328E-2</v>
      </c>
      <c r="AW408" s="4">
        <v>-2.7499999999999998E-3</v>
      </c>
      <c r="AX408" s="4">
        <v>0</v>
      </c>
      <c r="AY408" s="4">
        <v>-9.2700000000000005E-3</v>
      </c>
      <c r="AZ408" s="4">
        <v>4.9389999999999998E-3</v>
      </c>
    </row>
    <row r="409" spans="1:52" x14ac:dyDescent="0.2">
      <c r="A409" s="8">
        <v>44057</v>
      </c>
      <c r="B409" s="4">
        <v>3.2230000000000002E-3</v>
      </c>
      <c r="C409" s="4">
        <v>9.9893800000000008E-3</v>
      </c>
      <c r="D409" s="4">
        <v>1.7961000000000001E-2</v>
      </c>
      <c r="E409" s="4">
        <v>7.5230000000000002E-3</v>
      </c>
      <c r="F409" s="4">
        <v>-3.5400000000000002E-3</v>
      </c>
      <c r="G409" s="4">
        <v>9.0539999999999995E-3</v>
      </c>
      <c r="H409" s="4">
        <v>-1.091E-2</v>
      </c>
      <c r="I409" s="4">
        <v>2.503E-3</v>
      </c>
      <c r="J409" s="4">
        <v>8.1630000000000001E-3</v>
      </c>
      <c r="K409" s="4">
        <v>-9.2899999999999996E-3</v>
      </c>
      <c r="L409" s="4">
        <v>9.3039999999999998E-3</v>
      </c>
      <c r="M409" s="4">
        <v>4.718E-3</v>
      </c>
      <c r="N409" s="4">
        <v>7.5044E-2</v>
      </c>
      <c r="O409" s="4">
        <v>5.5279999999999999E-3</v>
      </c>
      <c r="P409" s="4">
        <v>-1.6410000000000001E-2</v>
      </c>
      <c r="Q409" s="4">
        <v>1.5504E-2</v>
      </c>
      <c r="R409" s="4">
        <v>6.6959999999999997E-3</v>
      </c>
      <c r="S409" s="4">
        <v>2.6419000000000002E-2</v>
      </c>
      <c r="T409" s="4">
        <v>-1.307E-2</v>
      </c>
      <c r="U409" s="4">
        <v>0</v>
      </c>
      <c r="V409" s="4">
        <v>-1.755E-2</v>
      </c>
      <c r="W409" s="4">
        <v>1.3106E-2</v>
      </c>
      <c r="X409" s="4">
        <v>-1.418E-2</v>
      </c>
      <c r="Y409" s="4">
        <v>3.503E-3</v>
      </c>
      <c r="Z409" s="4">
        <v>3.3340000000000002E-3</v>
      </c>
      <c r="AA409" s="4">
        <v>1.1592999999999999E-2</v>
      </c>
      <c r="AB409" s="4">
        <v>-9.0299999999999998E-3</v>
      </c>
      <c r="AC409" s="4">
        <v>7.7549999999999997E-3</v>
      </c>
      <c r="AD409" s="4">
        <v>1.9047999999999999E-2</v>
      </c>
      <c r="AE409" s="4">
        <v>2.1978999999999999E-2</v>
      </c>
      <c r="AF409" s="4">
        <v>2.2100000000000002E-2</v>
      </c>
      <c r="AG409" s="4">
        <v>1.01E-2</v>
      </c>
      <c r="AH409" s="4">
        <v>-3.5500000000000002E-3</v>
      </c>
      <c r="AI409" s="4">
        <v>1.9387000000000001E-2</v>
      </c>
      <c r="AJ409" s="4">
        <v>-4.5599999999999998E-3</v>
      </c>
      <c r="AK409" s="4">
        <v>-2.375E-2</v>
      </c>
      <c r="AL409" s="4">
        <v>1.024E-3</v>
      </c>
      <c r="AM409" s="4">
        <v>-1.7049999999999999E-2</v>
      </c>
      <c r="AN409" s="4">
        <v>-1.023E-2</v>
      </c>
      <c r="AO409" s="4">
        <v>-8.6300000000000005E-3</v>
      </c>
      <c r="AP409" s="4">
        <v>-5.1599999999999997E-3</v>
      </c>
      <c r="AQ409" s="4">
        <v>-1.1299999999999999E-3</v>
      </c>
      <c r="AR409" s="4">
        <v>1.4145E-2</v>
      </c>
      <c r="AS409" s="4">
        <v>1.7725999999999999E-2</v>
      </c>
      <c r="AT409" s="4">
        <v>0</v>
      </c>
      <c r="AU409" s="4">
        <v>-7.7999999999999999E-4</v>
      </c>
      <c r="AV409" s="4">
        <v>5.0010000000000002E-3</v>
      </c>
      <c r="AW409" s="4">
        <v>7.5900000000000004E-3</v>
      </c>
      <c r="AX409" s="4">
        <v>-2.9199999999999999E-3</v>
      </c>
      <c r="AY409" s="4">
        <v>2.4480000000000001E-3</v>
      </c>
      <c r="AZ409" s="4">
        <v>5.2562999999999999E-2</v>
      </c>
    </row>
    <row r="410" spans="1:52" x14ac:dyDescent="0.2">
      <c r="A410" s="8">
        <v>44060</v>
      </c>
      <c r="B410" s="4">
        <v>-8.7500000000000008E-3</v>
      </c>
      <c r="C410" s="4">
        <v>-2.8810058999999999E-2</v>
      </c>
      <c r="D410" s="4">
        <v>-3.1800000000000001E-3</v>
      </c>
      <c r="E410" s="4">
        <v>-2.274E-2</v>
      </c>
      <c r="F410" s="4">
        <v>3.5370000000000002E-3</v>
      </c>
      <c r="G410" s="4">
        <v>-0.01</v>
      </c>
      <c r="H410" s="4">
        <v>-1.5469999999999999E-2</v>
      </c>
      <c r="I410" s="4">
        <v>-3.7599999999999999E-3</v>
      </c>
      <c r="J410" s="4">
        <v>-6.3400000000000001E-3</v>
      </c>
      <c r="K410" s="4">
        <v>-1.4030000000000001E-2</v>
      </c>
      <c r="L410" s="4">
        <v>-7.3899999999999999E-3</v>
      </c>
      <c r="M410" s="4">
        <v>-9.9900000000000006E-3</v>
      </c>
      <c r="N410" s="4">
        <v>-2.3910000000000001E-2</v>
      </c>
      <c r="O410" s="4">
        <v>5.9959999999999996E-3</v>
      </c>
      <c r="P410" s="4">
        <v>-1.549E-2</v>
      </c>
      <c r="Q410" s="4">
        <v>-7.7200000000000003E-3</v>
      </c>
      <c r="R410" s="4">
        <v>-1.67E-3</v>
      </c>
      <c r="S410" s="4">
        <v>-1.6299999999999999E-3</v>
      </c>
      <c r="T410" s="4">
        <v>-7.9299999999999995E-3</v>
      </c>
      <c r="U410" s="4">
        <v>-7.8700000000000003E-3</v>
      </c>
      <c r="V410" s="4">
        <v>6.2100000000000002E-3</v>
      </c>
      <c r="W410" s="4">
        <v>1.3793E-2</v>
      </c>
      <c r="X410" s="4">
        <v>-9.5700000000000004E-3</v>
      </c>
      <c r="Y410" s="4">
        <v>-3.5000000000000001E-3</v>
      </c>
      <c r="Z410" s="4">
        <v>4.0340000000000003E-3</v>
      </c>
      <c r="AA410" s="4">
        <v>-2.613E-2</v>
      </c>
      <c r="AB410" s="4">
        <v>-1.17E-3</v>
      </c>
      <c r="AC410" s="4">
        <v>2.1050000000000001E-3</v>
      </c>
      <c r="AD410" s="4">
        <v>-1.72E-3</v>
      </c>
      <c r="AE410" s="4">
        <v>8.1189999999999995E-3</v>
      </c>
      <c r="AF410" s="4">
        <v>-2.2100000000000002E-2</v>
      </c>
      <c r="AG410" s="4">
        <v>-1.804E-2</v>
      </c>
      <c r="AH410" s="4">
        <v>-2.6700000000000001E-3</v>
      </c>
      <c r="AI410" s="4">
        <v>-1.5720000000000001E-2</v>
      </c>
      <c r="AJ410" s="4">
        <v>-2.3099999999999999E-2</v>
      </c>
      <c r="AK410" s="4">
        <v>4.7959999999999999E-3</v>
      </c>
      <c r="AL410" s="4">
        <v>-2.6429999999999999E-2</v>
      </c>
      <c r="AM410" s="4">
        <v>-1.153E-2</v>
      </c>
      <c r="AN410" s="4">
        <v>-1.3310000000000001E-2</v>
      </c>
      <c r="AO410" s="4">
        <v>7.1487999999999996E-2</v>
      </c>
      <c r="AP410" s="4">
        <v>-6.9199999999999999E-3</v>
      </c>
      <c r="AQ410" s="4">
        <v>-1.256E-2</v>
      </c>
      <c r="AR410" s="4">
        <v>1.3946999999999999E-2</v>
      </c>
      <c r="AS410" s="4">
        <v>-2.8209999999999999E-2</v>
      </c>
      <c r="AT410" s="4">
        <v>-1.9480000000000001E-2</v>
      </c>
      <c r="AU410" s="4">
        <v>-3.9719999999999998E-2</v>
      </c>
      <c r="AV410" s="4">
        <v>-2.5260000000000001E-2</v>
      </c>
      <c r="AW410" s="4">
        <v>-2.7299999999999998E-3</v>
      </c>
      <c r="AX410" s="4">
        <v>-1.0279999999999999E-2</v>
      </c>
      <c r="AY410" s="4">
        <v>-3.9199999999999999E-3</v>
      </c>
      <c r="AZ410" s="4">
        <v>-2.3650000000000001E-2</v>
      </c>
    </row>
    <row r="411" spans="1:52" x14ac:dyDescent="0.2">
      <c r="A411" s="8">
        <v>44061</v>
      </c>
      <c r="B411" s="4">
        <v>5.7520000000000002E-3</v>
      </c>
      <c r="C411" s="4">
        <v>1.9537524000000001E-2</v>
      </c>
      <c r="D411" s="4">
        <v>2.5479999999999999E-3</v>
      </c>
      <c r="E411" s="4">
        <v>-1.0460000000000001E-2</v>
      </c>
      <c r="F411" s="4">
        <v>1.2281E-2</v>
      </c>
      <c r="G411" s="4">
        <v>1.7694999999999999E-2</v>
      </c>
      <c r="H411" s="4">
        <v>1.9845999999999999E-2</v>
      </c>
      <c r="I411" s="4">
        <v>-5.28E-3</v>
      </c>
      <c r="J411" s="4">
        <v>2.2473E-2</v>
      </c>
      <c r="K411" s="4">
        <v>-3.96E-3</v>
      </c>
      <c r="L411" s="4">
        <v>9.3521000000000007E-2</v>
      </c>
      <c r="M411" s="4">
        <v>-1.1690000000000001E-2</v>
      </c>
      <c r="N411" s="4">
        <v>-2.299E-2</v>
      </c>
      <c r="O411" s="4">
        <v>4.2736000000000003E-2</v>
      </c>
      <c r="P411" s="4">
        <v>9.5580000000000005E-3</v>
      </c>
      <c r="Q411" s="4">
        <v>-5.1799999999999997E-3</v>
      </c>
      <c r="R411" s="4">
        <v>1.3282E-2</v>
      </c>
      <c r="S411" s="4">
        <v>3.2590000000000002E-3</v>
      </c>
      <c r="T411" s="4">
        <v>1.3174999999999999E-2</v>
      </c>
      <c r="U411" s="4">
        <v>3.9449999999999997E-3</v>
      </c>
      <c r="V411" s="4">
        <v>1.3592E-2</v>
      </c>
      <c r="W411" s="4">
        <v>-6.8700000000000002E-3</v>
      </c>
      <c r="X411" s="4">
        <v>-9.6600000000000002E-3</v>
      </c>
      <c r="Y411" s="4">
        <v>0</v>
      </c>
      <c r="Z411" s="4">
        <v>7.3140000000000002E-3</v>
      </c>
      <c r="AA411" s="4">
        <v>-7.92E-3</v>
      </c>
      <c r="AB411" s="4">
        <v>1.7144E-2</v>
      </c>
      <c r="AC411" s="4">
        <v>4.9223999999999997E-2</v>
      </c>
      <c r="AD411" s="4">
        <v>-3.4399999999999999E-3</v>
      </c>
      <c r="AE411" s="4">
        <v>-8.1200000000000005E-3</v>
      </c>
      <c r="AF411" s="4">
        <v>5.5710000000000004E-3</v>
      </c>
      <c r="AG411" s="4">
        <v>1.6416E-2</v>
      </c>
      <c r="AH411" s="4">
        <v>1.0943E-2</v>
      </c>
      <c r="AI411" s="4">
        <v>3.7876E-2</v>
      </c>
      <c r="AJ411" s="4">
        <v>0</v>
      </c>
      <c r="AK411" s="4">
        <v>0</v>
      </c>
      <c r="AL411" s="4">
        <v>1.9245999999999999E-2</v>
      </c>
      <c r="AM411" s="4">
        <v>-2.8999999999999998E-3</v>
      </c>
      <c r="AN411" s="4">
        <v>2.0923000000000001E-2</v>
      </c>
      <c r="AO411" s="4">
        <v>-9.4900000000000002E-3</v>
      </c>
      <c r="AP411" s="4">
        <v>5.195E-3</v>
      </c>
      <c r="AQ411" s="4">
        <v>-5.7600000000000004E-3</v>
      </c>
      <c r="AR411" s="4">
        <v>8.2760000000000004E-3</v>
      </c>
      <c r="AS411" s="4">
        <v>1.6431000000000001E-2</v>
      </c>
      <c r="AT411" s="4">
        <v>3.2729999999999999E-3</v>
      </c>
      <c r="AU411" s="4">
        <v>-0.15387999999999999</v>
      </c>
      <c r="AV411" s="4">
        <v>-2.358E-2</v>
      </c>
      <c r="AW411" s="4">
        <v>1.3181E-2</v>
      </c>
      <c r="AX411" s="4">
        <v>8.5280000000000009E-3</v>
      </c>
      <c r="AY411" s="4">
        <v>0</v>
      </c>
      <c r="AZ411" s="4">
        <v>1.9283999999999999E-2</v>
      </c>
    </row>
    <row r="412" spans="1:52" x14ac:dyDescent="0.2">
      <c r="A412" s="8">
        <v>44062</v>
      </c>
      <c r="B412" s="4">
        <v>9.273E-3</v>
      </c>
      <c r="C412" s="4">
        <v>8.2070040000000004E-3</v>
      </c>
      <c r="D412" s="4">
        <v>2.5409999999999999E-3</v>
      </c>
      <c r="E412" s="4">
        <v>3.32E-2</v>
      </c>
      <c r="F412" s="4">
        <v>-6.1199999999999996E-3</v>
      </c>
      <c r="G412" s="4">
        <v>1.6473999999999999E-2</v>
      </c>
      <c r="H412" s="4">
        <v>6.5290000000000001E-3</v>
      </c>
      <c r="I412" s="4">
        <v>-1.499E-2</v>
      </c>
      <c r="J412" s="4">
        <v>8.8800000000000001E-4</v>
      </c>
      <c r="K412" s="4">
        <v>7.9139999999999992E-3</v>
      </c>
      <c r="L412" s="4">
        <v>-3.4770000000000002E-2</v>
      </c>
      <c r="M412" s="4">
        <v>1.2746E-2</v>
      </c>
      <c r="N412" s="4">
        <v>5.9839999999999997E-3</v>
      </c>
      <c r="O412" s="4">
        <v>6.2002000000000002E-2</v>
      </c>
      <c r="P412" s="4">
        <v>8.2889999999999995E-3</v>
      </c>
      <c r="Q412" s="4">
        <v>0</v>
      </c>
      <c r="R412" s="4">
        <v>-1.65E-3</v>
      </c>
      <c r="S412" s="4">
        <v>-8.7100000000000007E-3</v>
      </c>
      <c r="T412" s="4">
        <v>-1.3180000000000001E-2</v>
      </c>
      <c r="U412" s="4">
        <v>1.967E-3</v>
      </c>
      <c r="V412" s="4">
        <v>2.248E-3</v>
      </c>
      <c r="W412" s="4">
        <v>-2.5319999999999999E-2</v>
      </c>
      <c r="X412" s="4">
        <v>-4.8700000000000002E-3</v>
      </c>
      <c r="Y412" s="4">
        <v>3.503E-3</v>
      </c>
      <c r="Z412" s="4">
        <v>3.5980000000000001E-3</v>
      </c>
      <c r="AA412" s="4">
        <v>1.5775000000000001E-2</v>
      </c>
      <c r="AB412" s="4">
        <v>-2.479E-2</v>
      </c>
      <c r="AC412" s="4">
        <v>-3.669E-2</v>
      </c>
      <c r="AD412" s="4">
        <v>1.7094000000000002E-2</v>
      </c>
      <c r="AE412" s="4">
        <v>2.1506000000000001E-2</v>
      </c>
      <c r="AF412" s="4">
        <v>1.8500000000000001E-3</v>
      </c>
      <c r="AG412" s="4">
        <v>5.4619999999999998E-3</v>
      </c>
      <c r="AH412" s="4">
        <v>-3.14E-3</v>
      </c>
      <c r="AI412" s="4">
        <v>5.4619999999999998E-3</v>
      </c>
      <c r="AJ412" s="4">
        <v>4.6620000000000003E-3</v>
      </c>
      <c r="AK412" s="4">
        <v>-4.9029999999999997E-2</v>
      </c>
      <c r="AL412" s="4">
        <v>1.5337999999999999E-2</v>
      </c>
      <c r="AM412" s="4">
        <v>-5.8300000000000001E-3</v>
      </c>
      <c r="AN412" s="4">
        <v>8.4220000000000007E-3</v>
      </c>
      <c r="AO412" s="4">
        <v>-4.45E-3</v>
      </c>
      <c r="AP412" s="4">
        <v>1.5424E-2</v>
      </c>
      <c r="AQ412" s="4">
        <v>1.7191999999999999E-2</v>
      </c>
      <c r="AR412" s="10"/>
      <c r="AS412" s="4">
        <v>-1.48E-3</v>
      </c>
      <c r="AT412" s="4">
        <v>3.2629999999999998E-3</v>
      </c>
      <c r="AU412" s="4">
        <v>-8.8900000000000007E-2</v>
      </c>
      <c r="AV412" s="4">
        <v>1.2723999999999999E-2</v>
      </c>
      <c r="AW412" s="4">
        <v>1.5878E-2</v>
      </c>
      <c r="AX412" s="4">
        <v>9.6170000000000005E-3</v>
      </c>
      <c r="AY412" s="4">
        <v>8.3110000000000007E-3</v>
      </c>
      <c r="AZ412" s="4">
        <v>2.6013999999999999E-2</v>
      </c>
    </row>
    <row r="413" spans="1:52" x14ac:dyDescent="0.2">
      <c r="A413" s="8">
        <v>44063</v>
      </c>
      <c r="B413" s="4">
        <v>-1.0869999999999999E-2</v>
      </c>
      <c r="C413" s="4">
        <v>-3.5599899999999999E-3</v>
      </c>
      <c r="D413" s="4">
        <v>0</v>
      </c>
      <c r="E413" s="4">
        <v>-1.1849999999999999E-2</v>
      </c>
      <c r="F413" s="4">
        <v>-2.64E-3</v>
      </c>
      <c r="G413" s="4">
        <v>2.6942000000000001E-2</v>
      </c>
      <c r="H413" s="4">
        <v>1.0788000000000001E-2</v>
      </c>
      <c r="I413" s="4">
        <v>-8.7399999999999995E-3</v>
      </c>
      <c r="J413" s="4">
        <v>-2.2450000000000001E-2</v>
      </c>
      <c r="K413" s="4">
        <v>-1.1039999999999999E-2</v>
      </c>
      <c r="L413" s="4">
        <v>-7.9699999999999997E-3</v>
      </c>
      <c r="M413" s="4">
        <v>-4.7600000000000003E-3</v>
      </c>
      <c r="N413" s="4">
        <v>-1.49E-3</v>
      </c>
      <c r="O413" s="4">
        <v>-3.9379999999999998E-2</v>
      </c>
      <c r="P413" s="4">
        <v>2.6761E-2</v>
      </c>
      <c r="Q413" s="4">
        <v>1.2903E-2</v>
      </c>
      <c r="R413" s="4">
        <v>-1.6660000000000001E-2</v>
      </c>
      <c r="S413" s="4">
        <v>-2.1900000000000001E-3</v>
      </c>
      <c r="T413" s="4">
        <v>0</v>
      </c>
      <c r="U413" s="4">
        <v>-7.8899999999999994E-3</v>
      </c>
      <c r="V413" s="4">
        <v>1.4329E-2</v>
      </c>
      <c r="W413" s="4">
        <v>-1.0670000000000001E-2</v>
      </c>
      <c r="X413" s="4">
        <v>2.4098000000000001E-2</v>
      </c>
      <c r="Y413" s="4">
        <v>0</v>
      </c>
      <c r="Z413" s="4">
        <v>1.1025999999999999E-2</v>
      </c>
      <c r="AA413" s="4">
        <v>-1.068E-2</v>
      </c>
      <c r="AB413" s="4">
        <v>-1.7579999999999998E-2</v>
      </c>
      <c r="AC413" s="4">
        <v>-2.239E-2</v>
      </c>
      <c r="AD413" s="4">
        <v>-6.2960000000000002E-2</v>
      </c>
      <c r="AE413" s="4">
        <v>0</v>
      </c>
      <c r="AF413" s="4">
        <v>7.3670000000000003E-3</v>
      </c>
      <c r="AG413" s="4">
        <v>-1.3339999999999999E-2</v>
      </c>
      <c r="AH413" s="4">
        <v>-4.1399999999999996E-3</v>
      </c>
      <c r="AI413" s="4">
        <v>-9.7800000000000005E-3</v>
      </c>
      <c r="AJ413" s="4">
        <v>-4.6600000000000001E-3</v>
      </c>
      <c r="AK413" s="4">
        <v>0</v>
      </c>
      <c r="AL413" s="4">
        <v>3.545E-3</v>
      </c>
      <c r="AM413" s="4">
        <v>2.3122E-2</v>
      </c>
      <c r="AN413" s="4">
        <v>1.3785E-2</v>
      </c>
      <c r="AO413" s="4">
        <v>3.5859000000000002E-2</v>
      </c>
      <c r="AP413" s="4">
        <v>-5.416E-2</v>
      </c>
      <c r="AQ413" s="4">
        <v>-1.2579999999999999E-2</v>
      </c>
      <c r="AR413" s="10"/>
      <c r="AS413" s="4">
        <v>-1.721E-2</v>
      </c>
      <c r="AT413" s="4">
        <v>-1.311E-2</v>
      </c>
      <c r="AU413" s="4">
        <v>1.4359E-2</v>
      </c>
      <c r="AV413" s="4">
        <v>-8.0800000000000004E-3</v>
      </c>
      <c r="AW413" s="4">
        <v>-2.0500000000000002E-3</v>
      </c>
      <c r="AX413" s="4">
        <v>-1.108E-2</v>
      </c>
      <c r="AY413" s="4">
        <v>-2.664E-2</v>
      </c>
      <c r="AZ413" s="4">
        <v>-1.4659999999999999E-2</v>
      </c>
    </row>
    <row r="414" spans="1:52" x14ac:dyDescent="0.2">
      <c r="A414" s="8">
        <v>44064</v>
      </c>
      <c r="B414" s="4">
        <v>-2.16E-3</v>
      </c>
      <c r="C414" s="4">
        <v>7.461395E-3</v>
      </c>
      <c r="D414" s="4">
        <v>-1.857E-2</v>
      </c>
      <c r="E414" s="4">
        <v>-4.3400000000000001E-3</v>
      </c>
      <c r="F414" s="4">
        <v>-2.044E-2</v>
      </c>
      <c r="G414" s="4">
        <v>-1.9429999999999999E-2</v>
      </c>
      <c r="H414" s="4">
        <v>0</v>
      </c>
      <c r="I414" s="4">
        <v>-9.3399999999999993E-3</v>
      </c>
      <c r="J414" s="4">
        <v>-1.2800000000000001E-2</v>
      </c>
      <c r="K414" s="4">
        <v>-9.0100000000000006E-3</v>
      </c>
      <c r="L414" s="4">
        <v>-1.162E-2</v>
      </c>
      <c r="M414" s="4">
        <v>-1.227E-2</v>
      </c>
      <c r="N414" s="4">
        <v>8.182E-3</v>
      </c>
      <c r="O414" s="4">
        <v>-1.5049999999999999E-2</v>
      </c>
      <c r="P414" s="4">
        <v>4.5820000000000001E-3</v>
      </c>
      <c r="Q414" s="4">
        <v>7.6629999999999997E-3</v>
      </c>
      <c r="R414" s="4">
        <v>7.2519999999999998E-3</v>
      </c>
      <c r="S414" s="4">
        <v>2.7369999999999998E-3</v>
      </c>
      <c r="T414" s="4">
        <v>0</v>
      </c>
      <c r="U414" s="4">
        <v>-1.396E-2</v>
      </c>
      <c r="V414" s="4">
        <v>-7.9399999999999991E-3</v>
      </c>
      <c r="W414" s="4">
        <v>2.9064E-2</v>
      </c>
      <c r="X414" s="4">
        <v>9.4789999999999996E-3</v>
      </c>
      <c r="Y414" s="4">
        <v>-7.0200000000000002E-3</v>
      </c>
      <c r="Z414" s="4">
        <v>-1.6109999999999999E-2</v>
      </c>
      <c r="AA414" s="4">
        <v>-2.8300000000000001E-3</v>
      </c>
      <c r="AB414" s="4">
        <v>-7.5399999999999998E-3</v>
      </c>
      <c r="AC414" s="4">
        <v>-7.1000000000000004E-3</v>
      </c>
      <c r="AD414" s="4">
        <v>-1.272E-2</v>
      </c>
      <c r="AE414" s="4">
        <v>3.6558E-2</v>
      </c>
      <c r="AF414" s="4">
        <v>-2.3199999999999998E-2</v>
      </c>
      <c r="AG414" s="4">
        <v>-2.99E-3</v>
      </c>
      <c r="AH414" s="4">
        <v>-5.3499999999999997E-3</v>
      </c>
      <c r="AI414" s="4">
        <v>-1.6639999999999999E-2</v>
      </c>
      <c r="AJ414" s="4">
        <v>4.1196000000000003E-2</v>
      </c>
      <c r="AK414" s="4">
        <v>3.4570999999999998E-2</v>
      </c>
      <c r="AL414" s="4">
        <v>5.0429999999999997E-3</v>
      </c>
      <c r="AM414" s="4">
        <v>3.3710999999999998E-2</v>
      </c>
      <c r="AN414" s="4">
        <v>-1.2630000000000001E-2</v>
      </c>
      <c r="AO414" s="4">
        <v>-4.8900000000000002E-3</v>
      </c>
      <c r="AP414" s="4">
        <v>3.5277000000000003E-2</v>
      </c>
      <c r="AQ414" s="4">
        <v>0.104785</v>
      </c>
      <c r="AR414" s="10"/>
      <c r="AS414" s="4">
        <v>2.2388999999999999E-2</v>
      </c>
      <c r="AT414" s="4">
        <v>6.5789999999999998E-3</v>
      </c>
      <c r="AU414" s="4">
        <v>9.1229999999999992E-3</v>
      </c>
      <c r="AV414" s="4">
        <v>-1.74E-3</v>
      </c>
      <c r="AW414" s="4">
        <v>-1.0300000000000001E-3</v>
      </c>
      <c r="AX414" s="4">
        <v>-1.388E-2</v>
      </c>
      <c r="AY414" s="4">
        <v>9.9500000000000005E-3</v>
      </c>
      <c r="AZ414" s="4">
        <v>2.3047000000000002E-2</v>
      </c>
    </row>
    <row r="415" spans="1:52" x14ac:dyDescent="0.2">
      <c r="A415" s="8">
        <v>44067</v>
      </c>
      <c r="B415" s="4">
        <v>4.7699999999999999E-4</v>
      </c>
      <c r="C415" s="4">
        <v>8.1086289999999991E-3</v>
      </c>
      <c r="D415" s="4">
        <v>-4.5399999999999998E-3</v>
      </c>
      <c r="E415" s="4">
        <v>-9.2899999999999996E-3</v>
      </c>
      <c r="F415" s="4">
        <v>-1.0829999999999999E-2</v>
      </c>
      <c r="G415" s="4">
        <v>1.1501000000000001E-2</v>
      </c>
      <c r="H415" s="4">
        <v>-3.0499999999999999E-2</v>
      </c>
      <c r="I415" s="4">
        <v>5.4599999999999996E-3</v>
      </c>
      <c r="J415" s="4">
        <v>2.0036999999999999E-2</v>
      </c>
      <c r="K415" s="4">
        <v>-9.8099999999999993E-3</v>
      </c>
      <c r="L415" s="4">
        <v>-6.5199999999999998E-3</v>
      </c>
      <c r="M415" s="4">
        <v>1.0678E-2</v>
      </c>
      <c r="N415" s="4">
        <v>-2.97E-3</v>
      </c>
      <c r="O415" s="4">
        <v>-1.3500000000000001E-3</v>
      </c>
      <c r="P415" s="4">
        <v>-9.1800000000000007E-3</v>
      </c>
      <c r="Q415" s="4">
        <v>-7.6600000000000001E-3</v>
      </c>
      <c r="R415" s="4">
        <v>3.1192999999999999E-2</v>
      </c>
      <c r="S415" s="4">
        <v>5.4699999999999996E-4</v>
      </c>
      <c r="T415" s="4">
        <v>0</v>
      </c>
      <c r="U415" s="4">
        <v>6.0060000000000001E-3</v>
      </c>
      <c r="V415" s="4">
        <v>1.9564999999999999E-2</v>
      </c>
      <c r="W415" s="4">
        <v>-8.7200000000000003E-3</v>
      </c>
      <c r="X415" s="4">
        <v>-1.9050000000000001E-2</v>
      </c>
      <c r="Y415" s="4">
        <v>1.3986E-2</v>
      </c>
      <c r="Z415" s="4">
        <v>2.3509999999999998E-3</v>
      </c>
      <c r="AA415" s="4">
        <v>-6.2500000000000003E-3</v>
      </c>
      <c r="AB415" s="4">
        <v>-1.5200000000000001E-3</v>
      </c>
      <c r="AC415" s="4">
        <v>7.1019999999999998E-3</v>
      </c>
      <c r="AD415" s="4">
        <v>-1.473E-2</v>
      </c>
      <c r="AE415" s="4">
        <v>-4.4569999999999999E-2</v>
      </c>
      <c r="AF415" s="4">
        <v>-4.7099999999999998E-3</v>
      </c>
      <c r="AG415" s="4">
        <v>-1.129E-2</v>
      </c>
      <c r="AH415" s="4">
        <v>1.885E-3</v>
      </c>
      <c r="AI415" s="4">
        <v>1.0333999999999999E-2</v>
      </c>
      <c r="AJ415" s="4">
        <v>-2.2679999999999999E-2</v>
      </c>
      <c r="AK415" s="4">
        <v>-1.9609999999999999E-2</v>
      </c>
      <c r="AL415" s="4">
        <v>2.3858000000000001E-2</v>
      </c>
      <c r="AM415" s="4">
        <v>2.7590000000000002E-3</v>
      </c>
      <c r="AN415" s="4">
        <v>-4.0499999999999998E-3</v>
      </c>
      <c r="AO415" s="4">
        <v>-2.1569999999999999E-2</v>
      </c>
      <c r="AP415" s="4">
        <v>-1.221E-2</v>
      </c>
      <c r="AQ415" s="4">
        <v>-1.883E-2</v>
      </c>
      <c r="AR415" s="10"/>
      <c r="AS415" s="4">
        <v>2.9480000000000001E-3</v>
      </c>
      <c r="AT415" s="4">
        <v>3.2729999999999999E-3</v>
      </c>
      <c r="AU415" s="4">
        <v>-1.6279999999999999E-2</v>
      </c>
      <c r="AV415" s="4">
        <v>-6.9899999999999997E-3</v>
      </c>
      <c r="AW415" s="4">
        <v>1.4465E-2</v>
      </c>
      <c r="AX415" s="4">
        <v>5.0419999999999996E-3</v>
      </c>
      <c r="AY415" s="4">
        <v>-1.4460000000000001E-2</v>
      </c>
      <c r="AZ415" s="4">
        <v>1.5244000000000001E-2</v>
      </c>
    </row>
    <row r="416" spans="1:52" x14ac:dyDescent="0.2">
      <c r="A416" s="8">
        <v>44068</v>
      </c>
      <c r="B416" s="4">
        <v>5.1879999999999999E-3</v>
      </c>
      <c r="C416" s="4">
        <v>1.3947227E-2</v>
      </c>
      <c r="D416" s="4">
        <v>-1.703E-2</v>
      </c>
      <c r="E416" s="4">
        <v>3.1885999999999998E-2</v>
      </c>
      <c r="F416" s="4">
        <v>-1.4630000000000001E-2</v>
      </c>
      <c r="G416" s="4">
        <v>-7.9000000000000001E-4</v>
      </c>
      <c r="H416" s="4">
        <v>-1.336E-2</v>
      </c>
      <c r="I416" s="4">
        <v>-6.7600000000000004E-3</v>
      </c>
      <c r="J416" s="4">
        <v>8.0829999999999999E-3</v>
      </c>
      <c r="K416" s="4">
        <v>2.1521999999999999E-2</v>
      </c>
      <c r="L416" s="4">
        <v>-1.54E-2</v>
      </c>
      <c r="M416" s="4">
        <v>0</v>
      </c>
      <c r="N416" s="4">
        <v>3.7079999999999999E-3</v>
      </c>
      <c r="O416" s="4">
        <v>-1.7850000000000001E-2</v>
      </c>
      <c r="P416" s="4">
        <v>-1.1599999999999999E-2</v>
      </c>
      <c r="Q416" s="4">
        <v>0</v>
      </c>
      <c r="R416" s="4">
        <v>-3.2399999999999998E-3</v>
      </c>
      <c r="S416" s="4">
        <v>-1.542E-2</v>
      </c>
      <c r="T416" s="4">
        <v>1.0553999999999999E-2</v>
      </c>
      <c r="U416" s="4">
        <v>9.9310000000000006E-3</v>
      </c>
      <c r="V416" s="4">
        <v>-1.56E-3</v>
      </c>
      <c r="W416" s="4">
        <v>-9.6799999999999994E-3</v>
      </c>
      <c r="X416" s="4">
        <v>9.5689999999999994E-3</v>
      </c>
      <c r="Y416" s="4">
        <v>-6.9699999999999996E-3</v>
      </c>
      <c r="Z416" s="4">
        <v>9.5840000000000005E-3</v>
      </c>
      <c r="AA416" s="4">
        <v>4.1324E-2</v>
      </c>
      <c r="AB416" s="4">
        <v>-2.2079999999999999E-2</v>
      </c>
      <c r="AC416" s="4">
        <v>-3.0169999999999999E-2</v>
      </c>
      <c r="AD416" s="4">
        <v>2.5642000000000002E-2</v>
      </c>
      <c r="AE416" s="4">
        <v>2.9064E-2</v>
      </c>
      <c r="AF416" s="4">
        <v>1.3121000000000001E-2</v>
      </c>
      <c r="AG416" s="4">
        <v>2.5690000000000001E-3</v>
      </c>
      <c r="AH416" s="4">
        <v>0</v>
      </c>
      <c r="AI416" s="4">
        <v>-1.8360000000000001E-2</v>
      </c>
      <c r="AJ416" s="4">
        <v>0</v>
      </c>
      <c r="AK416" s="4">
        <v>4.3589999999999997E-2</v>
      </c>
      <c r="AL416" s="4">
        <v>4.411E-3</v>
      </c>
      <c r="AM416" s="4">
        <v>6.1434999999999997E-2</v>
      </c>
      <c r="AN416" s="4">
        <v>-7.5700000000000003E-3</v>
      </c>
      <c r="AO416" s="4">
        <v>2.0927000000000001E-2</v>
      </c>
      <c r="AP416" s="4">
        <v>-1.7600000000000001E-3</v>
      </c>
      <c r="AQ416" s="4">
        <v>1.6754000000000002E-2</v>
      </c>
      <c r="AR416" s="4">
        <v>0</v>
      </c>
      <c r="AS416" s="4">
        <v>8.0619999999999997E-3</v>
      </c>
      <c r="AT416" s="4">
        <v>0</v>
      </c>
      <c r="AU416" s="4">
        <v>-1.238E-2</v>
      </c>
      <c r="AV416" s="4">
        <v>4.2340000000000003E-2</v>
      </c>
      <c r="AW416" s="4">
        <v>-1.7139999999999999E-2</v>
      </c>
      <c r="AX416" s="4">
        <v>-8.6199999999999992E-3</v>
      </c>
      <c r="AY416" s="4">
        <v>2.5079999999999998E-3</v>
      </c>
      <c r="AZ416" s="4">
        <v>1.02E-4</v>
      </c>
    </row>
    <row r="417" spans="1:52" x14ac:dyDescent="0.2">
      <c r="A417" s="8">
        <v>44069</v>
      </c>
      <c r="B417" s="4">
        <v>-6.2399999999999999E-3</v>
      </c>
      <c r="C417" s="4">
        <v>-7.9958709999999999E-3</v>
      </c>
      <c r="D417" s="4">
        <v>-2.65E-3</v>
      </c>
      <c r="E417" s="4">
        <v>-1.393E-2</v>
      </c>
      <c r="F417" s="4">
        <v>-2.707E-2</v>
      </c>
      <c r="G417" s="4">
        <v>-4.8399999999999997E-3</v>
      </c>
      <c r="H417" s="4">
        <v>-1.5820000000000001E-2</v>
      </c>
      <c r="I417" s="4">
        <v>-7.6E-3</v>
      </c>
      <c r="J417" s="4">
        <v>0</v>
      </c>
      <c r="K417" s="4">
        <v>-1.142E-2</v>
      </c>
      <c r="L417" s="4">
        <v>-4.4200000000000003E-3</v>
      </c>
      <c r="M417" s="4">
        <v>5.2969999999999996E-3</v>
      </c>
      <c r="N417" s="4">
        <v>-9.6699999999999998E-3</v>
      </c>
      <c r="O417" s="4">
        <v>3.6840000000000002E-3</v>
      </c>
      <c r="P417" s="4">
        <v>9.2919999999999999E-3</v>
      </c>
      <c r="Q417" s="4">
        <v>1.0204E-2</v>
      </c>
      <c r="R417" s="4">
        <v>1.1821999999999999E-2</v>
      </c>
      <c r="S417" s="4">
        <v>3.3240000000000001E-3</v>
      </c>
      <c r="T417" s="4">
        <v>-2.63E-3</v>
      </c>
      <c r="U417" s="4">
        <v>-1.7950000000000001E-2</v>
      </c>
      <c r="V417" s="4">
        <v>-2.5100000000000001E-3</v>
      </c>
      <c r="W417" s="4">
        <v>-8.8800000000000007E-3</v>
      </c>
      <c r="X417" s="4">
        <v>4.751E-3</v>
      </c>
      <c r="Y417" s="4">
        <v>-1.7639999999999999E-2</v>
      </c>
      <c r="Z417" s="4">
        <v>2.9420000000000002E-3</v>
      </c>
      <c r="AA417" s="4">
        <v>-1.5440000000000001E-2</v>
      </c>
      <c r="AB417" s="4">
        <v>-1.9099999999999999E-2</v>
      </c>
      <c r="AC417" s="4">
        <v>-2.6610000000000002E-2</v>
      </c>
      <c r="AD417" s="4">
        <v>7.2069999999999999E-3</v>
      </c>
      <c r="AE417" s="4">
        <v>-1.311E-2</v>
      </c>
      <c r="AF417" s="4">
        <v>-1.6899999999999998E-2</v>
      </c>
      <c r="AG417" s="4">
        <v>-9.7099999999999999E-3</v>
      </c>
      <c r="AH417" s="4">
        <v>-1.609E-2</v>
      </c>
      <c r="AI417" s="4">
        <v>5.6230000000000004E-3</v>
      </c>
      <c r="AJ417" s="4">
        <v>-2.3199999999999998E-2</v>
      </c>
      <c r="AK417" s="4">
        <v>-9.5200000000000007E-3</v>
      </c>
      <c r="AL417" s="4">
        <v>-4.4099999999999999E-3</v>
      </c>
      <c r="AM417" s="4">
        <v>1.5424E-2</v>
      </c>
      <c r="AN417" s="4">
        <v>-1.75E-3</v>
      </c>
      <c r="AO417" s="4">
        <v>-8.1600000000000006E-3</v>
      </c>
      <c r="AP417" s="4">
        <v>-8.8299999999999993E-3</v>
      </c>
      <c r="AQ417" s="4">
        <v>-2.844E-2</v>
      </c>
      <c r="AR417" s="4">
        <v>0</v>
      </c>
      <c r="AS417" s="4">
        <v>-2.4379999999999999E-2</v>
      </c>
      <c r="AT417" s="4">
        <v>-3.3230000000000003E-2</v>
      </c>
      <c r="AU417" s="4">
        <v>8.2730000000000008E-3</v>
      </c>
      <c r="AV417" s="4">
        <v>-1.2970000000000001E-2</v>
      </c>
      <c r="AW417" s="4">
        <v>2.6710000000000002E-3</v>
      </c>
      <c r="AX417" s="4">
        <v>-4.4900000000000001E-3</v>
      </c>
      <c r="AY417" s="4">
        <v>-5.0200000000000002E-3</v>
      </c>
      <c r="AZ417" s="4">
        <v>1.5313999999999999E-2</v>
      </c>
    </row>
    <row r="418" spans="1:52" x14ac:dyDescent="0.2">
      <c r="A418" s="8">
        <v>44070</v>
      </c>
      <c r="B418" s="4">
        <v>1.096E-3</v>
      </c>
      <c r="C418" s="4">
        <v>1.627178E-2</v>
      </c>
      <c r="D418" s="4">
        <v>7.9159999999999994E-3</v>
      </c>
      <c r="E418" s="4">
        <v>-1.1390000000000001E-2</v>
      </c>
      <c r="F418" s="4">
        <v>-1.4290000000000001E-2</v>
      </c>
      <c r="G418" s="4">
        <v>1.3883E-2</v>
      </c>
      <c r="H418" s="4">
        <v>-4.5700000000000003E-3</v>
      </c>
      <c r="I418" s="4">
        <v>1.0985999999999999E-2</v>
      </c>
      <c r="J418" s="4">
        <v>4.4619999999999998E-3</v>
      </c>
      <c r="K418" s="4">
        <v>-8.3599999999999994E-3</v>
      </c>
      <c r="L418" s="4">
        <v>-9.8099999999999993E-3</v>
      </c>
      <c r="M418" s="4">
        <v>-1.7590000000000001E-2</v>
      </c>
      <c r="N418" s="4">
        <v>8.9289999999999994E-3</v>
      </c>
      <c r="O418" s="4">
        <v>8.8280000000000008E-3</v>
      </c>
      <c r="P418" s="4">
        <v>-1.16E-3</v>
      </c>
      <c r="Q418" s="4">
        <v>1.0101000000000001E-2</v>
      </c>
      <c r="R418" s="4">
        <v>3.0512999999999998E-2</v>
      </c>
      <c r="S418" s="4">
        <v>1.8088E-2</v>
      </c>
      <c r="T418" s="4">
        <v>-2.6669999999999999E-2</v>
      </c>
      <c r="U418" s="4">
        <v>-6.0499999999999998E-3</v>
      </c>
      <c r="V418" s="4">
        <v>8.7469999999999996E-3</v>
      </c>
      <c r="W418" s="4">
        <v>-3.5699999999999998E-3</v>
      </c>
      <c r="X418" s="4">
        <v>-1.4319999999999999E-2</v>
      </c>
      <c r="Y418" s="4">
        <v>1.4135E-2</v>
      </c>
      <c r="Z418" s="4">
        <v>-3.3300000000000001E-3</v>
      </c>
      <c r="AA418" s="4">
        <v>-1.1169999999999999E-2</v>
      </c>
      <c r="AB418" s="4">
        <v>1.6301E-2</v>
      </c>
      <c r="AC418" s="4">
        <v>2.6609000000000001E-2</v>
      </c>
      <c r="AD418" s="4">
        <v>-1.9949999999999999E-2</v>
      </c>
      <c r="AE418" s="4">
        <v>1.0499E-2</v>
      </c>
      <c r="AF418" s="4">
        <v>-6.6499999999999997E-3</v>
      </c>
      <c r="AG418" s="4">
        <v>-5.1999999999999998E-3</v>
      </c>
      <c r="AH418" s="4">
        <v>8.3250000000000008E-3</v>
      </c>
      <c r="AI418" s="4">
        <v>4.0000000000000002E-4</v>
      </c>
      <c r="AJ418" s="4">
        <v>-4.7099999999999998E-3</v>
      </c>
      <c r="AK418" s="4">
        <v>-1.4460000000000001E-2</v>
      </c>
      <c r="AL418" s="4">
        <v>2.9044E-2</v>
      </c>
      <c r="AM418" s="4">
        <v>-1.542E-2</v>
      </c>
      <c r="AN418" s="4">
        <v>-3.6670000000000001E-2</v>
      </c>
      <c r="AO418" s="4">
        <v>1.209E-2</v>
      </c>
      <c r="AP418" s="4">
        <v>-3.5500000000000002E-3</v>
      </c>
      <c r="AQ418" s="4">
        <v>2.134E-3</v>
      </c>
      <c r="AR418" s="4">
        <v>8.2299999999999995E-3</v>
      </c>
      <c r="AS418" s="4">
        <v>-1.5E-3</v>
      </c>
      <c r="AT418" s="4">
        <v>-3.3800000000000002E-3</v>
      </c>
      <c r="AU418" s="4">
        <v>-3.7780000000000001E-2</v>
      </c>
      <c r="AV418" s="4">
        <v>-1.256E-2</v>
      </c>
      <c r="AW418" s="4">
        <v>1.244E-2</v>
      </c>
      <c r="AX418" s="4">
        <v>2.8079E-2</v>
      </c>
      <c r="AY418" s="4">
        <v>-3.0159999999999999E-2</v>
      </c>
      <c r="AZ418" s="4">
        <v>1.6854000000000001E-2</v>
      </c>
    </row>
    <row r="419" spans="1:52" x14ac:dyDescent="0.2">
      <c r="A419" s="8">
        <v>44071</v>
      </c>
      <c r="B419" s="4">
        <v>-8.2500000000000004E-3</v>
      </c>
      <c r="C419" s="4">
        <v>-1.6970104E-2</v>
      </c>
      <c r="D419" s="4">
        <v>-1.97E-3</v>
      </c>
      <c r="E419" s="4">
        <v>3.8119999999999999E-3</v>
      </c>
      <c r="F419" s="4">
        <v>-1.353E-2</v>
      </c>
      <c r="G419" s="4">
        <v>-1.129E-2</v>
      </c>
      <c r="H419" s="4">
        <v>-1.383E-2</v>
      </c>
      <c r="I419" s="4">
        <v>-1.864E-2</v>
      </c>
      <c r="J419" s="4">
        <v>-5.3600000000000002E-3</v>
      </c>
      <c r="K419" s="4">
        <v>2.9E-4</v>
      </c>
      <c r="L419" s="4">
        <v>-2.0830000000000001E-2</v>
      </c>
      <c r="M419" s="4">
        <v>-1.8450000000000001E-2</v>
      </c>
      <c r="N419" s="4">
        <v>-2.2200000000000002E-3</v>
      </c>
      <c r="O419" s="4">
        <v>-1.255E-2</v>
      </c>
      <c r="P419" s="4">
        <v>8.0689999999999998E-3</v>
      </c>
      <c r="Q419" s="4">
        <v>-2.5200000000000001E-3</v>
      </c>
      <c r="R419" s="4">
        <v>-2.2530000000000001E-2</v>
      </c>
      <c r="S419" s="4">
        <v>-1.09E-3</v>
      </c>
      <c r="T419" s="4">
        <v>2.699E-3</v>
      </c>
      <c r="U419" s="4">
        <v>-1.017E-2</v>
      </c>
      <c r="V419" s="4">
        <v>-2.743E-2</v>
      </c>
      <c r="W419" s="4">
        <v>1.789E-3</v>
      </c>
      <c r="X419" s="4">
        <v>4.7959999999999999E-3</v>
      </c>
      <c r="Y419" s="4">
        <v>-1.413E-2</v>
      </c>
      <c r="Z419" s="4">
        <v>-5.2100000000000002E-3</v>
      </c>
      <c r="AA419" s="4">
        <v>7.2769999999999996E-3</v>
      </c>
      <c r="AB419" s="4">
        <v>-2.487E-2</v>
      </c>
      <c r="AC419" s="4">
        <v>-1.7659999999999999E-2</v>
      </c>
      <c r="AD419" s="4">
        <v>1.8148999999999998E-2</v>
      </c>
      <c r="AE419" s="4">
        <v>1.5544000000000001E-2</v>
      </c>
      <c r="AF419" s="4">
        <v>1.7014000000000001E-2</v>
      </c>
      <c r="AG419" s="4">
        <v>3.5179999999999999E-3</v>
      </c>
      <c r="AH419" s="4">
        <v>-2.2630000000000001E-2</v>
      </c>
      <c r="AI419" s="4">
        <v>-8.8500000000000002E-3</v>
      </c>
      <c r="AJ419" s="4">
        <v>-9.4800000000000006E-3</v>
      </c>
      <c r="AK419" s="4">
        <v>3.8100000000000002E-2</v>
      </c>
      <c r="AL419" s="4">
        <v>-2.4140000000000002E-2</v>
      </c>
      <c r="AM419" s="4">
        <v>1.0309E-2</v>
      </c>
      <c r="AN419" s="4">
        <v>-1.438E-2</v>
      </c>
      <c r="AO419" s="4">
        <v>2.0539999999999998E-3</v>
      </c>
      <c r="AP419" s="4">
        <v>-2.7050000000000001E-2</v>
      </c>
      <c r="AQ419" s="4">
        <v>4.2550000000000001E-3</v>
      </c>
      <c r="AR419" s="4">
        <v>-2.7399999999999998E-3</v>
      </c>
      <c r="AS419" s="4">
        <v>-1.206E-2</v>
      </c>
      <c r="AT419" s="4">
        <v>-1.7090000000000001E-2</v>
      </c>
      <c r="AU419" s="4">
        <v>-2.14E-3</v>
      </c>
      <c r="AV419" s="4">
        <v>9.1529999999999997E-3</v>
      </c>
      <c r="AW419" s="4">
        <v>-2.213E-2</v>
      </c>
      <c r="AX419" s="4">
        <v>-1.5270000000000001E-2</v>
      </c>
      <c r="AY419" s="4">
        <v>-6.77E-3</v>
      </c>
      <c r="AZ419" s="4">
        <v>-1.755E-2</v>
      </c>
    </row>
    <row r="420" spans="1:52" x14ac:dyDescent="0.2">
      <c r="A420" s="8">
        <v>44074</v>
      </c>
      <c r="B420" s="4">
        <v>-2.7699999999999999E-3</v>
      </c>
      <c r="C420" s="4">
        <v>-1.3007741999999999E-2</v>
      </c>
      <c r="D420" s="4">
        <v>-2.64E-3</v>
      </c>
      <c r="E420" s="4">
        <v>-6.5399999999999998E-3</v>
      </c>
      <c r="F420" s="4">
        <v>1.4486000000000001E-2</v>
      </c>
      <c r="G420" s="4">
        <v>-1.804E-2</v>
      </c>
      <c r="H420" s="4">
        <v>9.2379999999999997E-3</v>
      </c>
      <c r="I420" s="4">
        <v>4.7590000000000002E-3</v>
      </c>
      <c r="J420" s="4">
        <v>-7.1900000000000002E-3</v>
      </c>
      <c r="K420" s="4">
        <v>-1.179E-2</v>
      </c>
      <c r="L420" s="4">
        <v>-1.37E-2</v>
      </c>
      <c r="M420" s="4">
        <v>-2.945E-2</v>
      </c>
      <c r="N420" s="4">
        <v>-2.3279999999999999E-2</v>
      </c>
      <c r="O420" s="4">
        <v>-1.3469999999999999E-2</v>
      </c>
      <c r="P420" s="4">
        <v>1.3683000000000001E-2</v>
      </c>
      <c r="Q420" s="4">
        <v>-5.0499999999999998E-3</v>
      </c>
      <c r="R420" s="4">
        <v>-7.9949999999999993E-2</v>
      </c>
      <c r="S420" s="4">
        <v>-4.3600000000000002E-3</v>
      </c>
      <c r="T420" s="4">
        <v>3.1833E-2</v>
      </c>
      <c r="U420" s="4">
        <v>-2.4850000000000001E-2</v>
      </c>
      <c r="V420" s="4">
        <v>-1.4489999999999999E-2</v>
      </c>
      <c r="W420" s="4">
        <v>3.7706999999999997E-2</v>
      </c>
      <c r="X420" s="4">
        <v>9.5239999999999995E-3</v>
      </c>
      <c r="Y420" s="4">
        <v>-2.8879999999999999E-2</v>
      </c>
      <c r="Z420" s="4">
        <v>-4.2199999999999998E-3</v>
      </c>
      <c r="AA420" s="4">
        <v>0</v>
      </c>
      <c r="AB420" s="4">
        <v>1.8633E-2</v>
      </c>
      <c r="AC420" s="4">
        <v>1.3275E-2</v>
      </c>
      <c r="AD420" s="4">
        <v>7.1679999999999999E-3</v>
      </c>
      <c r="AE420" s="4">
        <v>1.2772E-2</v>
      </c>
      <c r="AF420" s="4">
        <v>-5.64E-3</v>
      </c>
      <c r="AG420" s="4">
        <v>-6.7400000000000003E-3</v>
      </c>
      <c r="AH420" s="4">
        <v>1.225E-3</v>
      </c>
      <c r="AI420" s="4">
        <v>-1.6289999999999999E-2</v>
      </c>
      <c r="AJ420" s="4">
        <v>0</v>
      </c>
      <c r="AK420" s="4">
        <v>5.4559000000000003E-2</v>
      </c>
      <c r="AL420" s="4">
        <v>1.0212000000000001E-2</v>
      </c>
      <c r="AM420" s="4">
        <v>1.5266999999999999E-2</v>
      </c>
      <c r="AN420" s="4">
        <v>-1.2710000000000001E-2</v>
      </c>
      <c r="AO420" s="4">
        <v>2.3012999999999999E-2</v>
      </c>
      <c r="AP420" s="4">
        <v>3.5910999999999998E-2</v>
      </c>
      <c r="AQ420" s="4">
        <v>-1.282E-2</v>
      </c>
      <c r="AR420" s="4">
        <v>-8.2500000000000004E-3</v>
      </c>
      <c r="AS420" s="4">
        <v>1.2057E-2</v>
      </c>
      <c r="AT420" s="4">
        <v>-3.4499999999999999E-3</v>
      </c>
      <c r="AU420" s="4">
        <v>-8.6099999999999996E-3</v>
      </c>
      <c r="AV420" s="4">
        <v>-1.14E-3</v>
      </c>
      <c r="AW420" s="4">
        <v>-1.545E-2</v>
      </c>
      <c r="AX420" s="4">
        <v>2.3649999999999999E-3</v>
      </c>
      <c r="AY420" s="4">
        <v>2.2728000000000002E-2</v>
      </c>
      <c r="AZ420" s="4">
        <v>1.0153000000000001E-2</v>
      </c>
    </row>
    <row r="421" spans="1:52" x14ac:dyDescent="0.2">
      <c r="A421" s="6">
        <v>44075</v>
      </c>
      <c r="B421" s="4">
        <v>-1.7729999999999999E-2</v>
      </c>
      <c r="C421" s="4">
        <v>-2.5081930999999998E-2</v>
      </c>
      <c r="D421" s="4">
        <v>-0.02</v>
      </c>
      <c r="E421" s="4">
        <v>-2.8299999999999999E-2</v>
      </c>
      <c r="F421" s="4">
        <v>-7.7000000000000002E-3</v>
      </c>
      <c r="G421" s="4">
        <v>-2.4099999999999998E-3</v>
      </c>
      <c r="H421" s="4">
        <v>-1.6219999999999998E-2</v>
      </c>
      <c r="I421" s="4">
        <v>-1.0869999999999999E-2</v>
      </c>
      <c r="J421" s="4">
        <v>-1.728E-2</v>
      </c>
      <c r="K421" s="4">
        <v>-2.206E-2</v>
      </c>
      <c r="L421" s="4">
        <v>-1.115E-2</v>
      </c>
      <c r="M421" s="4">
        <v>-1.306E-2</v>
      </c>
      <c r="N421" s="4">
        <v>-2.3060000000000001E-2</v>
      </c>
      <c r="O421" s="4">
        <v>-1.5259999999999999E-2</v>
      </c>
      <c r="P421" s="4">
        <v>-3.6909999999999998E-2</v>
      </c>
      <c r="Q421" s="4">
        <v>0</v>
      </c>
      <c r="R421" s="4">
        <v>1.1416000000000001E-2</v>
      </c>
      <c r="S421" s="4">
        <v>-2.0410000000000001E-2</v>
      </c>
      <c r="T421" s="4">
        <v>-3.1829999999999997E-2</v>
      </c>
      <c r="U421" s="4">
        <v>2.0939999999999999E-3</v>
      </c>
      <c r="V421" s="4">
        <v>-2.2970000000000001E-2</v>
      </c>
      <c r="W421" s="4">
        <v>2.2128999999999999E-2</v>
      </c>
      <c r="X421" s="4">
        <v>-3.3739999999999999E-2</v>
      </c>
      <c r="Y421" s="4">
        <v>-3.6700000000000001E-3</v>
      </c>
      <c r="Z421" s="4">
        <v>-1.626E-2</v>
      </c>
      <c r="AA421" s="4">
        <v>-3.0009999999999998E-2</v>
      </c>
      <c r="AB421" s="4">
        <v>-2.82E-3</v>
      </c>
      <c r="AC421" s="4">
        <v>3.656E-3</v>
      </c>
      <c r="AD421" s="4">
        <v>-2.7150000000000001E-2</v>
      </c>
      <c r="AE421" s="4">
        <v>-1.277E-2</v>
      </c>
      <c r="AF421" s="4">
        <v>-6.5229999999999996E-2</v>
      </c>
      <c r="AG421" s="4">
        <v>-8.4899999999999993E-3</v>
      </c>
      <c r="AH421" s="4">
        <v>-5.3200000000000001E-3</v>
      </c>
      <c r="AI421" s="4">
        <v>-1.23E-3</v>
      </c>
      <c r="AJ421" s="4">
        <v>0</v>
      </c>
      <c r="AK421" s="4">
        <v>-1.7860000000000001E-2</v>
      </c>
      <c r="AL421" s="4">
        <v>-1.9400000000000001E-3</v>
      </c>
      <c r="AM421" s="4">
        <v>-3.5990000000000001E-2</v>
      </c>
      <c r="AN421" s="4">
        <v>-9.7199999999999995E-3</v>
      </c>
      <c r="AO421" s="4">
        <v>4.3535999999999998E-2</v>
      </c>
      <c r="AP421" s="4">
        <v>-3.7740000000000003E-2</v>
      </c>
      <c r="AQ421" s="4">
        <v>-2.836E-2</v>
      </c>
      <c r="AR421" s="4">
        <v>-3.3709999999999997E-2</v>
      </c>
      <c r="AS421" s="4">
        <v>-1.282E-2</v>
      </c>
      <c r="AT421" s="4">
        <v>-2.0979999999999999E-2</v>
      </c>
      <c r="AU421" s="4">
        <v>-3.2499999999999999E-3</v>
      </c>
      <c r="AV421" s="4">
        <v>-2.8330000000000001E-2</v>
      </c>
      <c r="AW421" s="4">
        <v>-9.0900000000000009E-3</v>
      </c>
      <c r="AX421" s="4">
        <v>-4.2520000000000002E-2</v>
      </c>
      <c r="AY421" s="4">
        <v>-2.954E-2</v>
      </c>
      <c r="AZ421" s="4">
        <v>-1.2359999999999999E-2</v>
      </c>
    </row>
    <row r="422" spans="1:52" x14ac:dyDescent="0.2">
      <c r="A422" s="6">
        <v>44076</v>
      </c>
      <c r="B422" s="4">
        <v>1.9148999999999999E-2</v>
      </c>
      <c r="C422" s="4">
        <v>4.3662658E-2</v>
      </c>
      <c r="D422" s="4">
        <v>9.3830000000000007E-3</v>
      </c>
      <c r="E422" s="4">
        <v>1.5633999999999999E-2</v>
      </c>
      <c r="F422" s="4">
        <v>2.6693999999999999E-2</v>
      </c>
      <c r="G422" s="4">
        <v>2.8622999999999999E-2</v>
      </c>
      <c r="H422" s="4">
        <v>1.8519000000000001E-2</v>
      </c>
      <c r="I422" s="4">
        <v>2.6317E-2</v>
      </c>
      <c r="J422" s="4">
        <v>1.8182E-2</v>
      </c>
      <c r="K422" s="4">
        <v>1.2203E-2</v>
      </c>
      <c r="L422" s="4">
        <v>9.3760000000000007E-3</v>
      </c>
      <c r="M422" s="4">
        <v>1.0233000000000001E-2</v>
      </c>
      <c r="N422" s="4">
        <v>7.7460000000000003E-3</v>
      </c>
      <c r="O422" s="4">
        <v>1.9407000000000001E-2</v>
      </c>
      <c r="P422" s="4">
        <v>2.4376999999999999E-2</v>
      </c>
      <c r="Q422" s="4">
        <v>2.7466999999999998E-2</v>
      </c>
      <c r="R422" s="4">
        <v>2.2447999999999999E-2</v>
      </c>
      <c r="S422" s="4">
        <v>2.6946999999999999E-2</v>
      </c>
      <c r="T422" s="4">
        <v>2.3969000000000001E-2</v>
      </c>
      <c r="U422" s="4">
        <v>1.4538000000000001E-2</v>
      </c>
      <c r="V422" s="4">
        <v>3.6178000000000002E-2</v>
      </c>
      <c r="W422" s="4">
        <v>2.0001000000000001E-2</v>
      </c>
      <c r="X422" s="4">
        <v>3.3737999999999997E-2</v>
      </c>
      <c r="Y422" s="4">
        <v>-2.231E-2</v>
      </c>
      <c r="Z422" s="4">
        <v>1.6263E-2</v>
      </c>
      <c r="AA422" s="4">
        <v>1.2564000000000001E-2</v>
      </c>
      <c r="AB422" s="4">
        <v>-1.009E-2</v>
      </c>
      <c r="AC422" s="4">
        <v>-1.397E-2</v>
      </c>
      <c r="AD422" s="4">
        <v>2.3573E-2</v>
      </c>
      <c r="AE422" s="4">
        <v>1.5306E-2</v>
      </c>
      <c r="AF422" s="4">
        <v>1.6958000000000001E-2</v>
      </c>
      <c r="AG422" s="4">
        <v>1.8279E-2</v>
      </c>
      <c r="AH422" s="4">
        <v>1.5372E-2</v>
      </c>
      <c r="AI422" s="4">
        <v>1.3878E-2</v>
      </c>
      <c r="AJ422" s="4">
        <v>3.279E-2</v>
      </c>
      <c r="AK422" s="4">
        <v>8.9689999999999995E-3</v>
      </c>
      <c r="AL422" s="4">
        <v>1.7776E-2</v>
      </c>
      <c r="AM422" s="4">
        <v>7.8230000000000001E-3</v>
      </c>
      <c r="AN422" s="4">
        <v>2.3970000000000002E-2</v>
      </c>
      <c r="AO422" s="4">
        <v>-2.2939999999999999E-2</v>
      </c>
      <c r="AP422" s="4">
        <v>3.656E-3</v>
      </c>
      <c r="AQ422" s="4">
        <v>1.9716000000000001E-2</v>
      </c>
      <c r="AR422" s="4">
        <v>1.4185E-2</v>
      </c>
      <c r="AS422" s="4">
        <v>4.1611000000000002E-2</v>
      </c>
      <c r="AT422" s="4">
        <v>2.4434000000000001E-2</v>
      </c>
      <c r="AU422" s="4">
        <v>6.4869999999999997E-3</v>
      </c>
      <c r="AV422" s="4">
        <v>1.5712E-2</v>
      </c>
      <c r="AW422" s="4">
        <v>2.2676000000000002E-2</v>
      </c>
      <c r="AX422" s="4">
        <v>2.6148999999999999E-2</v>
      </c>
      <c r="AY422" s="4">
        <v>3.676E-3</v>
      </c>
      <c r="AZ422" s="4">
        <v>3.2261999999999999E-2</v>
      </c>
    </row>
    <row r="423" spans="1:52" x14ac:dyDescent="0.2">
      <c r="A423" s="6">
        <v>44077</v>
      </c>
      <c r="B423" s="4">
        <v>1.0206E-2</v>
      </c>
      <c r="C423" s="4">
        <v>2.6393990999999999E-2</v>
      </c>
      <c r="D423" s="4">
        <v>2.6984000000000001E-2</v>
      </c>
      <c r="E423" s="4">
        <v>1.7572999999999998E-2</v>
      </c>
      <c r="F423" s="4">
        <v>1.8799999999999999E-3</v>
      </c>
      <c r="G423" s="4">
        <v>9.4359999999999999E-3</v>
      </c>
      <c r="H423" s="4">
        <v>1.1403E-2</v>
      </c>
      <c r="I423" s="4">
        <v>-2.3390000000000001E-2</v>
      </c>
      <c r="J423" s="4">
        <v>5.391E-3</v>
      </c>
      <c r="K423" s="4">
        <v>8.3949999999999997E-3</v>
      </c>
      <c r="L423" s="4">
        <v>2.8271000000000001E-2</v>
      </c>
      <c r="M423" s="4">
        <v>1.6949999999999999E-3</v>
      </c>
      <c r="N423" s="4">
        <v>-3.0899999999999999E-3</v>
      </c>
      <c r="O423" s="4">
        <v>1.2973E-2</v>
      </c>
      <c r="P423" s="4">
        <v>4.5946000000000001E-2</v>
      </c>
      <c r="Q423" s="4">
        <v>-1.7389999999999999E-2</v>
      </c>
      <c r="R423" s="4">
        <v>6.6369999999999997E-3</v>
      </c>
      <c r="S423" s="4">
        <v>1.0257E-2</v>
      </c>
      <c r="T423" s="4">
        <v>2.3408000000000002E-2</v>
      </c>
      <c r="U423" s="4">
        <v>1.4330000000000001E-2</v>
      </c>
      <c r="V423" s="4">
        <v>1.9189999999999999E-3</v>
      </c>
      <c r="W423" s="4">
        <v>3.0872E-2</v>
      </c>
      <c r="X423" s="4">
        <v>3.2636999999999999E-2</v>
      </c>
      <c r="Y423" s="4">
        <v>-7.5500000000000003E-3</v>
      </c>
      <c r="Z423" s="4">
        <v>1.9387999999999999E-2</v>
      </c>
      <c r="AA423" s="4">
        <v>1.5207E-2</v>
      </c>
      <c r="AB423" s="4">
        <v>-7.9600000000000001E-3</v>
      </c>
      <c r="AC423" s="4">
        <v>7.3999999999999999E-4</v>
      </c>
      <c r="AD423" s="4">
        <v>-3.5899999999999999E-3</v>
      </c>
      <c r="AE423" s="4">
        <v>2.5279999999999999E-3</v>
      </c>
      <c r="AF423" s="4">
        <v>-9.8999999999999999E-4</v>
      </c>
      <c r="AG423" s="4">
        <v>8.0350000000000005E-3</v>
      </c>
      <c r="AH423" s="4">
        <v>-6.8900000000000003E-3</v>
      </c>
      <c r="AI423" s="4">
        <v>3.1127999999999999E-2</v>
      </c>
      <c r="AJ423" s="4">
        <v>3.1748999999999999E-2</v>
      </c>
      <c r="AK423" s="4">
        <v>1.3304E-2</v>
      </c>
      <c r="AL423" s="4">
        <v>-2.3800000000000002E-3</v>
      </c>
      <c r="AM423" s="4">
        <v>0</v>
      </c>
      <c r="AN423" s="4">
        <v>1.4959999999999999E-2</v>
      </c>
      <c r="AO423" s="4">
        <v>-6.3490000000000005E-2</v>
      </c>
      <c r="AP423" s="4">
        <v>-3.6600000000000001E-3</v>
      </c>
      <c r="AQ423" s="4">
        <v>1.9335000000000001E-2</v>
      </c>
      <c r="AR423" s="4">
        <v>2.2284999999999999E-2</v>
      </c>
      <c r="AS423" s="4">
        <v>3.2225999999999998E-2</v>
      </c>
      <c r="AT423" s="4">
        <v>0</v>
      </c>
      <c r="AU423" s="4">
        <v>2.3429999999999999E-2</v>
      </c>
      <c r="AV423" s="4">
        <v>1.6036999999999999E-2</v>
      </c>
      <c r="AW423" s="4">
        <v>7.8580000000000004E-3</v>
      </c>
      <c r="AX423" s="4">
        <v>8.9630000000000005E-3</v>
      </c>
      <c r="AY423" s="4">
        <v>8.8699999999999994E-3</v>
      </c>
      <c r="AZ423" s="4">
        <v>-2.4969999999999999E-2</v>
      </c>
    </row>
    <row r="424" spans="1:52" x14ac:dyDescent="0.2">
      <c r="A424" s="6">
        <v>44078</v>
      </c>
      <c r="B424" s="4">
        <v>-3.0329999999999999E-2</v>
      </c>
      <c r="C424" s="4">
        <v>-2.1197375000000001E-2</v>
      </c>
      <c r="D424" s="4">
        <v>-1.5049999999999999E-2</v>
      </c>
      <c r="E424" s="4">
        <v>-3.0960000000000001E-2</v>
      </c>
      <c r="F424" s="4">
        <v>-1.609E-2</v>
      </c>
      <c r="G424" s="4">
        <v>-5.228E-2</v>
      </c>
      <c r="H424" s="4">
        <v>-2.0619999999999999E-2</v>
      </c>
      <c r="I424" s="4">
        <v>-3.8490000000000003E-2</v>
      </c>
      <c r="J424" s="4">
        <v>-2.6329999999999999E-2</v>
      </c>
      <c r="K424" s="4">
        <v>-2.1499999999999998E-2</v>
      </c>
      <c r="L424" s="4">
        <v>-3.7539999999999997E-2</v>
      </c>
      <c r="M424" s="4">
        <v>-3.4470000000000001E-2</v>
      </c>
      <c r="N424" s="4">
        <v>-2.349E-2</v>
      </c>
      <c r="O424" s="4">
        <v>-4.1759999999999999E-2</v>
      </c>
      <c r="P424" s="4">
        <v>-8.8000000000000005E-3</v>
      </c>
      <c r="Q424" s="4">
        <v>-2.0250000000000001E-2</v>
      </c>
      <c r="R424" s="4">
        <v>-3.4779999999999998E-2</v>
      </c>
      <c r="S424" s="4">
        <v>-2.5569999999999999E-2</v>
      </c>
      <c r="T424" s="4">
        <v>-2.869E-2</v>
      </c>
      <c r="U424" s="4">
        <v>-3.5159999999999997E-2</v>
      </c>
      <c r="V424" s="4">
        <v>-3.7760000000000002E-2</v>
      </c>
      <c r="W424" s="4">
        <v>-2.3470000000000001E-2</v>
      </c>
      <c r="X424" s="4">
        <v>-3.2640000000000002E-2</v>
      </c>
      <c r="Y424" s="4">
        <v>-3.8609999999999998E-2</v>
      </c>
      <c r="Z424" s="4">
        <v>-3.1199999999999999E-2</v>
      </c>
      <c r="AA424" s="4">
        <v>-3.065E-2</v>
      </c>
      <c r="AB424" s="4">
        <v>-1.4160000000000001E-2</v>
      </c>
      <c r="AC424" s="4">
        <v>-2.775E-2</v>
      </c>
      <c r="AD424" s="4">
        <v>-4.2250000000000003E-2</v>
      </c>
      <c r="AE424" s="4">
        <v>-1.7829999999999999E-2</v>
      </c>
      <c r="AF424" s="4">
        <v>-2.811E-2</v>
      </c>
      <c r="AG424" s="4">
        <v>-2.3369999999999998E-2</v>
      </c>
      <c r="AH424" s="4">
        <v>-2.8160000000000001E-2</v>
      </c>
      <c r="AI424" s="4">
        <v>-5.5750000000000001E-2</v>
      </c>
      <c r="AJ424" s="4">
        <v>-4.1009999999999998E-2</v>
      </c>
      <c r="AK424" s="4">
        <v>-4.045E-2</v>
      </c>
      <c r="AL424" s="4">
        <v>-3.8440000000000002E-2</v>
      </c>
      <c r="AM424" s="4">
        <v>-4.7879999999999999E-2</v>
      </c>
      <c r="AN424" s="4">
        <v>-1.4959999999999999E-2</v>
      </c>
      <c r="AO424" s="4">
        <v>-4.3249999999999997E-2</v>
      </c>
      <c r="AP424" s="4">
        <v>-2.7859999999999999E-2</v>
      </c>
      <c r="AQ424" s="4">
        <v>-3.5740000000000001E-2</v>
      </c>
      <c r="AR424" s="4">
        <v>-2.2290000000000001E-2</v>
      </c>
      <c r="AS424" s="4">
        <v>-1.205E-2</v>
      </c>
      <c r="AT424" s="4">
        <v>-2.0910000000000002E-2</v>
      </c>
      <c r="AU424" s="4">
        <v>-5.185E-2</v>
      </c>
      <c r="AV424" s="4">
        <v>-3.116E-2</v>
      </c>
      <c r="AW424" s="4">
        <v>-3.7990000000000003E-2</v>
      </c>
      <c r="AX424" s="4">
        <v>-4.036E-2</v>
      </c>
      <c r="AY424" s="4">
        <v>-1.465E-2</v>
      </c>
      <c r="AZ424" s="4">
        <v>-5.8200000000000002E-2</v>
      </c>
    </row>
    <row r="425" spans="1:52" x14ac:dyDescent="0.2">
      <c r="A425" s="6">
        <v>44081</v>
      </c>
      <c r="B425" s="4">
        <v>5.3229999999999996E-3</v>
      </c>
      <c r="C425" s="4">
        <v>-3.4560199999999998E-4</v>
      </c>
      <c r="D425" s="4">
        <v>-7.9399999999999991E-3</v>
      </c>
      <c r="E425" s="4">
        <v>1.7808000000000001E-2</v>
      </c>
      <c r="F425" s="4">
        <v>-9.5899999999999996E-3</v>
      </c>
      <c r="G425" s="4">
        <v>-1.7850000000000001E-2</v>
      </c>
      <c r="H425" s="4">
        <v>-4.64E-3</v>
      </c>
      <c r="I425" s="4">
        <v>2.3754999999999998E-2</v>
      </c>
      <c r="J425" s="4">
        <v>-7.3899999999999999E-3</v>
      </c>
      <c r="K425" s="4">
        <v>9.5449999999999997E-3</v>
      </c>
      <c r="L425" s="4">
        <v>3.9909999999999998E-3</v>
      </c>
      <c r="M425" s="4">
        <v>-2.9299999999999999E-3</v>
      </c>
      <c r="N425" s="4">
        <v>-3.9699999999999996E-3</v>
      </c>
      <c r="O425" s="4">
        <v>1.0977000000000001E-2</v>
      </c>
      <c r="P425" s="4">
        <v>-1.7840000000000002E-2</v>
      </c>
      <c r="Q425" s="4">
        <v>-1.2869999999999999E-2</v>
      </c>
      <c r="R425" s="4">
        <v>2.034E-2</v>
      </c>
      <c r="S425" s="4">
        <v>-2.7599999999999999E-3</v>
      </c>
      <c r="T425" s="4">
        <v>0</v>
      </c>
      <c r="U425" s="4">
        <v>8.3859999999999994E-3</v>
      </c>
      <c r="V425" s="4">
        <v>-6.6600000000000001E-3</v>
      </c>
      <c r="W425" s="4">
        <v>1.7857999999999999E-2</v>
      </c>
      <c r="X425" s="4">
        <v>-9.5200000000000007E-3</v>
      </c>
      <c r="Y425" s="4">
        <v>-3.9399999999999999E-3</v>
      </c>
      <c r="Z425" s="4">
        <v>4.4279999999999996E-3</v>
      </c>
      <c r="AA425" s="4">
        <v>1.4874E-2</v>
      </c>
      <c r="AB425" s="4">
        <v>1.2559000000000001E-2</v>
      </c>
      <c r="AC425" s="4">
        <v>1.7339E-2</v>
      </c>
      <c r="AD425" s="4">
        <v>-3.2410000000000001E-2</v>
      </c>
      <c r="AE425" s="4">
        <v>7.6819999999999996E-3</v>
      </c>
      <c r="AF425" s="4">
        <v>2.0349999999999999E-3</v>
      </c>
      <c r="AG425" s="4">
        <v>6.1799999999999995E-4</v>
      </c>
      <c r="AH425" s="4">
        <v>2.4390999999999999E-2</v>
      </c>
      <c r="AI425" s="4">
        <v>-1.6760000000000001E-2</v>
      </c>
      <c r="AJ425" s="4">
        <v>9.2589999999999999E-3</v>
      </c>
      <c r="AK425" s="4">
        <v>0</v>
      </c>
      <c r="AL425" s="4">
        <v>-1.9529999999999999E-2</v>
      </c>
      <c r="AM425" s="4">
        <v>-1.0959999999999999E-2</v>
      </c>
      <c r="AN425" s="4">
        <v>-2.24E-2</v>
      </c>
      <c r="AO425" s="4">
        <v>0</v>
      </c>
      <c r="AP425" s="4">
        <v>-7.5599999999999999E-3</v>
      </c>
      <c r="AQ425" s="4">
        <v>9.8740000000000008E-3</v>
      </c>
      <c r="AR425" s="4">
        <v>2.813E-3</v>
      </c>
      <c r="AS425" s="4">
        <v>-2.8209999999999999E-2</v>
      </c>
      <c r="AT425" s="4">
        <v>1.3986E-2</v>
      </c>
      <c r="AU425" s="4">
        <v>5.5279999999999999E-3</v>
      </c>
      <c r="AV425" s="4">
        <v>1.8584E-2</v>
      </c>
      <c r="AW425" s="4">
        <v>-1.5740000000000001E-2</v>
      </c>
      <c r="AX425" s="4">
        <v>-1.3089999999999999E-2</v>
      </c>
      <c r="AY425" s="4">
        <v>-5.2900000000000004E-3</v>
      </c>
      <c r="AZ425" s="4">
        <v>-4.1200000000000004E-3</v>
      </c>
    </row>
    <row r="426" spans="1:52" x14ac:dyDescent="0.2">
      <c r="A426" s="6">
        <v>44082</v>
      </c>
      <c r="B426" s="4">
        <v>1.2147E-2</v>
      </c>
      <c r="C426" s="4">
        <v>9.9742870000000001E-3</v>
      </c>
      <c r="D426" s="4">
        <v>7.9419999999999994E-3</v>
      </c>
      <c r="E426" s="4">
        <v>1.2605999999999999E-2</v>
      </c>
      <c r="F426" s="4">
        <v>1.9250000000000001E-3</v>
      </c>
      <c r="G426" s="4">
        <v>-4.5100000000000001E-3</v>
      </c>
      <c r="H426" s="4">
        <v>6.953E-3</v>
      </c>
      <c r="I426" s="4">
        <v>9.4000000000000004E-3</v>
      </c>
      <c r="J426" s="4">
        <v>3.7000000000000002E-3</v>
      </c>
      <c r="K426" s="4">
        <v>1.6487999999999999E-2</v>
      </c>
      <c r="L426" s="4">
        <v>7.5189999999999996E-3</v>
      </c>
      <c r="M426" s="4">
        <v>4.0949999999999997E-3</v>
      </c>
      <c r="N426" s="4">
        <v>4.7619999999999997E-3</v>
      </c>
      <c r="O426" s="4">
        <v>2.1217E-2</v>
      </c>
      <c r="P426" s="4">
        <v>1.7838E-2</v>
      </c>
      <c r="Q426" s="4">
        <v>-3.1579999999999997E-2</v>
      </c>
      <c r="R426" s="4">
        <v>3.4088E-2</v>
      </c>
      <c r="S426" s="4">
        <v>1.1039999999999999E-3</v>
      </c>
      <c r="T426" s="4">
        <v>2.8684999999999999E-2</v>
      </c>
      <c r="U426" s="4">
        <v>1.8615E-2</v>
      </c>
      <c r="V426" s="4">
        <v>1.3272000000000001E-2</v>
      </c>
      <c r="W426" s="4">
        <v>1.6753000000000001E-2</v>
      </c>
      <c r="X426" s="4">
        <v>1.4252000000000001E-2</v>
      </c>
      <c r="Y426" s="4">
        <v>3.9449999999999997E-3</v>
      </c>
      <c r="Z426" s="4">
        <v>1.0828000000000001E-2</v>
      </c>
      <c r="AA426" s="4">
        <v>1.6334000000000001E-2</v>
      </c>
      <c r="AB426" s="4">
        <v>7.3330000000000001E-3</v>
      </c>
      <c r="AC426" s="4">
        <v>-1.506E-2</v>
      </c>
      <c r="AD426" s="4">
        <v>-1.17E-2</v>
      </c>
      <c r="AE426" s="4">
        <v>4.2452999999999998E-2</v>
      </c>
      <c r="AF426" s="4">
        <v>-5.0899999999999999E-3</v>
      </c>
      <c r="AG426" s="4">
        <v>5.5449999999999996E-3</v>
      </c>
      <c r="AH426" s="4">
        <v>1.3589E-2</v>
      </c>
      <c r="AI426" s="4">
        <v>7.5760000000000003E-3</v>
      </c>
      <c r="AJ426" s="4">
        <v>1.3729999999999999E-2</v>
      </c>
      <c r="AK426" s="4">
        <v>4.0454999999999998E-2</v>
      </c>
      <c r="AL426" s="4">
        <v>2.526E-3</v>
      </c>
      <c r="AM426" s="4">
        <v>2.1798999999999999E-2</v>
      </c>
      <c r="AN426" s="4">
        <v>6.29E-4</v>
      </c>
      <c r="AO426" s="4">
        <v>-5.101E-2</v>
      </c>
      <c r="AP426" s="4">
        <v>1.5066E-2</v>
      </c>
      <c r="AQ426" s="4">
        <v>1.0858E-2</v>
      </c>
      <c r="AR426" s="4">
        <v>1.9472E-2</v>
      </c>
      <c r="AS426" s="4">
        <v>1.6011999999999998E-2</v>
      </c>
      <c r="AT426" s="4">
        <v>1.3793E-2</v>
      </c>
      <c r="AU426" s="4">
        <v>1.0965000000000001E-2</v>
      </c>
      <c r="AV426" s="4">
        <v>1.5982E-2</v>
      </c>
      <c r="AW426" s="4">
        <v>4.1209999999999997E-3</v>
      </c>
      <c r="AX426" s="4">
        <v>-3.7699999999999999E-3</v>
      </c>
      <c r="AY426" s="4">
        <v>1.7337000000000002E-2</v>
      </c>
      <c r="AZ426" s="4">
        <v>1.1167E-2</v>
      </c>
    </row>
    <row r="427" spans="1:52" x14ac:dyDescent="0.2">
      <c r="A427" s="6">
        <v>44083</v>
      </c>
      <c r="B427" s="4">
        <v>-2.2270000000000002E-2</v>
      </c>
      <c r="C427" s="4">
        <v>-2.4949319000000001E-2</v>
      </c>
      <c r="D427" s="4">
        <v>-1.5949999999999999E-2</v>
      </c>
      <c r="E427" s="4">
        <v>-3.041E-2</v>
      </c>
      <c r="F427" s="4">
        <v>-1.8440000000000002E-2</v>
      </c>
      <c r="G427" s="4">
        <v>-1.8380000000000001E-2</v>
      </c>
      <c r="H427" s="4">
        <v>-1.3950000000000001E-2</v>
      </c>
      <c r="I427" s="4">
        <v>-1.6979999999999999E-2</v>
      </c>
      <c r="J427" s="4">
        <v>-4.0509999999999997E-2</v>
      </c>
      <c r="K427" s="4">
        <v>-2.513E-2</v>
      </c>
      <c r="L427" s="4">
        <v>-1.5779999999999999E-2</v>
      </c>
      <c r="M427" s="4">
        <v>-1.47E-2</v>
      </c>
      <c r="N427" s="4">
        <v>-3.1370000000000002E-2</v>
      </c>
      <c r="O427" s="4">
        <v>-2.5229999999999999E-2</v>
      </c>
      <c r="P427" s="4">
        <v>-1.447E-2</v>
      </c>
      <c r="Q427" s="4">
        <v>0</v>
      </c>
      <c r="R427" s="4">
        <v>-2.7400000000000001E-2</v>
      </c>
      <c r="S427" s="4">
        <v>-1.5010000000000001E-2</v>
      </c>
      <c r="T427" s="4">
        <v>-7.7400000000000004E-3</v>
      </c>
      <c r="U427" s="4">
        <v>-2.4899999999999999E-2</v>
      </c>
      <c r="V427" s="4">
        <v>-7.28E-3</v>
      </c>
      <c r="W427" s="4">
        <v>6.3090000000000004E-3</v>
      </c>
      <c r="X427" s="4">
        <v>-1.9050000000000001E-2</v>
      </c>
      <c r="Y427" s="4">
        <v>-1.5869999999999999E-2</v>
      </c>
      <c r="Z427" s="4">
        <v>-1.6840000000000001E-2</v>
      </c>
      <c r="AA427" s="4">
        <v>-2.6030000000000001E-2</v>
      </c>
      <c r="AB427" s="4">
        <v>-7.6499999999999997E-3</v>
      </c>
      <c r="AC427" s="4">
        <v>-1.145E-2</v>
      </c>
      <c r="AD427" s="4">
        <v>-5.6469999999999999E-2</v>
      </c>
      <c r="AE427" s="4">
        <v>-4.2450000000000002E-2</v>
      </c>
      <c r="AF427" s="4">
        <v>-3.218E-2</v>
      </c>
      <c r="AG427" s="4">
        <v>-1.423E-2</v>
      </c>
      <c r="AH427" s="4">
        <v>-2.0200000000000001E-3</v>
      </c>
      <c r="AI427" s="4">
        <v>4.1899999999999999E-4</v>
      </c>
      <c r="AJ427" s="4">
        <v>-2.299E-2</v>
      </c>
      <c r="AK427" s="4">
        <v>-4.045E-2</v>
      </c>
      <c r="AL427" s="4">
        <v>-3.5959999999999999E-2</v>
      </c>
      <c r="AM427" s="4">
        <v>-1.9050000000000001E-2</v>
      </c>
      <c r="AN427" s="4">
        <v>-4.7299999999999998E-3</v>
      </c>
      <c r="AO427" s="4">
        <v>3.6006000000000003E-2</v>
      </c>
      <c r="AP427" s="4">
        <v>-5.5730000000000002E-2</v>
      </c>
      <c r="AQ427" s="4">
        <v>-2.1829999999999999E-2</v>
      </c>
      <c r="AR427" s="4">
        <v>-1.9470000000000001E-2</v>
      </c>
      <c r="AS427" s="4">
        <v>-1.601E-2</v>
      </c>
      <c r="AT427" s="4">
        <v>-2.0760000000000001E-2</v>
      </c>
      <c r="AU427" s="4">
        <v>-8.7600000000000004E-3</v>
      </c>
      <c r="AV427" s="4">
        <v>-3.3980000000000003E-2</v>
      </c>
      <c r="AW427" s="4">
        <v>-2.4539999999999999E-2</v>
      </c>
      <c r="AX427" s="4">
        <v>-1.523E-2</v>
      </c>
      <c r="AY427" s="4">
        <v>-4.4740000000000002E-2</v>
      </c>
      <c r="AZ427" s="4">
        <v>-2.1389999999999999E-2</v>
      </c>
    </row>
    <row r="428" spans="1:52" x14ac:dyDescent="0.2">
      <c r="A428" s="7">
        <v>44084</v>
      </c>
      <c r="B428" s="4">
        <v>3.7239999999999999E-3</v>
      </c>
      <c r="C428" s="4">
        <v>8.0377859999999999E-3</v>
      </c>
      <c r="D428" s="4">
        <v>1.3968E-2</v>
      </c>
      <c r="E428" s="4">
        <v>-5.6299999999999996E-3</v>
      </c>
      <c r="F428" s="4">
        <v>5.8589999999999996E-3</v>
      </c>
      <c r="G428" s="4">
        <v>1.0014E-2</v>
      </c>
      <c r="H428" s="4">
        <v>1.1642E-2</v>
      </c>
      <c r="I428" s="4">
        <v>5.4229999999999999E-3</v>
      </c>
      <c r="J428" s="4">
        <v>3.839E-3</v>
      </c>
      <c r="K428" s="4">
        <v>-1.0499999999999999E-3</v>
      </c>
      <c r="L428" s="4">
        <v>4.0610000000000004E-3</v>
      </c>
      <c r="M428" s="4">
        <v>1.5285E-2</v>
      </c>
      <c r="N428" s="4">
        <v>8.9470000000000001E-3</v>
      </c>
      <c r="O428" s="4">
        <v>3.552E-3</v>
      </c>
      <c r="P428" s="4">
        <v>7.8169999999999993E-3</v>
      </c>
      <c r="Q428" s="4">
        <v>0</v>
      </c>
      <c r="R428" s="4">
        <v>-6.13E-3</v>
      </c>
      <c r="S428" s="4">
        <v>4.4720000000000003E-3</v>
      </c>
      <c r="T428" s="4">
        <v>0</v>
      </c>
      <c r="U428" s="4">
        <v>1.2526000000000001E-2</v>
      </c>
      <c r="V428" s="4">
        <v>9.5820000000000002E-3</v>
      </c>
      <c r="W428" s="4">
        <v>-1.107E-2</v>
      </c>
      <c r="X428" s="4">
        <v>-4.8199999999999996E-3</v>
      </c>
      <c r="Y428" s="4">
        <v>1.5873000000000002E-2</v>
      </c>
      <c r="Z428" s="4">
        <v>1.0971E-2</v>
      </c>
      <c r="AA428" s="4">
        <v>-6.8999999999999999E-3</v>
      </c>
      <c r="AB428" s="4">
        <v>1.7767000000000002E-2</v>
      </c>
      <c r="AC428" s="4">
        <v>3.3952999999999997E-2</v>
      </c>
      <c r="AD428" s="4">
        <v>-4.1599999999999996E-3</v>
      </c>
      <c r="AE428" s="4">
        <v>-2.5500000000000002E-3</v>
      </c>
      <c r="AF428" s="4">
        <v>1.7774000000000002E-2</v>
      </c>
      <c r="AG428" s="4">
        <v>3.888E-3</v>
      </c>
      <c r="AH428" s="4">
        <v>1.3731999999999999E-2</v>
      </c>
      <c r="AI428" s="4">
        <v>4.182E-3</v>
      </c>
      <c r="AJ428" s="4">
        <v>-4.6600000000000001E-3</v>
      </c>
      <c r="AK428" s="4">
        <v>-1.8519999999999998E-2</v>
      </c>
      <c r="AL428" s="4">
        <v>5.2300000000000003E-4</v>
      </c>
      <c r="AM428" s="4">
        <v>-8.2799999999999992E-3</v>
      </c>
      <c r="AN428" s="4">
        <v>1.0682000000000001E-2</v>
      </c>
      <c r="AO428" s="4">
        <v>-2.2009999999999998E-2</v>
      </c>
      <c r="AP428" s="4">
        <v>1.3738999999999999E-2</v>
      </c>
      <c r="AQ428" s="4">
        <v>6.6010000000000001E-3</v>
      </c>
      <c r="AR428" s="4">
        <v>-1.7000000000000001E-2</v>
      </c>
      <c r="AS428" s="4">
        <v>3.6619999999999999E-3</v>
      </c>
      <c r="AT428" s="4">
        <v>6.9690000000000004E-3</v>
      </c>
      <c r="AU428" s="4">
        <v>0</v>
      </c>
      <c r="AV428" s="4">
        <v>-4.1099999999999999E-3</v>
      </c>
      <c r="AW428" s="4">
        <v>4.4270000000000004E-3</v>
      </c>
      <c r="AX428" s="4">
        <v>1.2780000000000001E-3</v>
      </c>
      <c r="AY428" s="4">
        <v>3.2629999999999998E-3</v>
      </c>
      <c r="AZ428" s="4">
        <v>1.9250000000000001E-3</v>
      </c>
    </row>
    <row r="429" spans="1:52" x14ac:dyDescent="0.2">
      <c r="A429" s="7">
        <v>44085</v>
      </c>
      <c r="B429" s="4">
        <v>-7.1599999999999997E-3</v>
      </c>
      <c r="C429" s="4">
        <v>-1.2257201000000001E-2</v>
      </c>
      <c r="D429" s="4">
        <v>9.2049999999999996E-3</v>
      </c>
      <c r="E429" s="4">
        <v>-1.022E-2</v>
      </c>
      <c r="F429" s="4">
        <v>-3.8999999999999998E-3</v>
      </c>
      <c r="G429" s="4">
        <v>-6.4999999999999997E-3</v>
      </c>
      <c r="H429" s="4">
        <v>-4.64E-3</v>
      </c>
      <c r="I429" s="4">
        <v>-1.17E-2</v>
      </c>
      <c r="J429" s="4">
        <v>5.731E-3</v>
      </c>
      <c r="K429" s="4">
        <v>-1.388E-2</v>
      </c>
      <c r="L429" s="4">
        <v>1.0522999999999999E-2</v>
      </c>
      <c r="M429" s="4">
        <v>0</v>
      </c>
      <c r="N429" s="4">
        <v>-1.55E-2</v>
      </c>
      <c r="O429" s="4">
        <v>5.3049999999999998E-3</v>
      </c>
      <c r="P429" s="4">
        <v>-5.5799999999999999E-3</v>
      </c>
      <c r="Q429" s="4">
        <v>5.3330000000000001E-3</v>
      </c>
      <c r="R429" s="4">
        <v>-3.1230000000000001E-2</v>
      </c>
      <c r="S429" s="4">
        <v>1.2194999999999999E-2</v>
      </c>
      <c r="T429" s="4">
        <v>2.5869999999999999E-3</v>
      </c>
      <c r="U429" s="4">
        <v>-2.3089999999999999E-2</v>
      </c>
      <c r="V429" s="4">
        <v>2.9550000000000002E-3</v>
      </c>
      <c r="W429" s="4">
        <v>-3.4779999999999998E-2</v>
      </c>
      <c r="X429" s="4">
        <v>-4.8399999999999997E-3</v>
      </c>
      <c r="Y429" s="4">
        <v>1.5625E-2</v>
      </c>
      <c r="Z429" s="4">
        <v>-1.018E-2</v>
      </c>
      <c r="AA429" s="4">
        <v>-9.8600000000000007E-3</v>
      </c>
      <c r="AB429" s="4">
        <v>-1.745E-2</v>
      </c>
      <c r="AC429" s="4">
        <v>-1.3440000000000001E-2</v>
      </c>
      <c r="AD429" s="4">
        <v>-2.3179999999999999E-2</v>
      </c>
      <c r="AE429" s="4">
        <v>-2.3290000000000002E-2</v>
      </c>
      <c r="AF429" s="4">
        <v>-2.9440000000000001E-2</v>
      </c>
      <c r="AG429" s="4">
        <v>3.2539999999999999E-3</v>
      </c>
      <c r="AH429" s="4">
        <v>-5.8900000000000003E-3</v>
      </c>
      <c r="AI429" s="4">
        <v>-8.3800000000000003E-3</v>
      </c>
      <c r="AJ429" s="4">
        <v>-4.6800000000000001E-3</v>
      </c>
      <c r="AK429" s="4">
        <v>-1.8870000000000001E-2</v>
      </c>
      <c r="AL429" s="4">
        <v>4.6940000000000003E-3</v>
      </c>
      <c r="AM429" s="4">
        <v>0</v>
      </c>
      <c r="AN429" s="4">
        <v>1.6427000000000001E-2</v>
      </c>
      <c r="AO429" s="4">
        <v>-2.5999999999999999E-2</v>
      </c>
      <c r="AP429" s="4">
        <v>-9.7900000000000001E-3</v>
      </c>
      <c r="AQ429" s="4">
        <v>-1.6580000000000001E-2</v>
      </c>
      <c r="AR429" s="4">
        <v>-1.729E-2</v>
      </c>
      <c r="AS429" s="4">
        <v>2.1909999999999998E-3</v>
      </c>
      <c r="AT429" s="4">
        <v>-1.047E-2</v>
      </c>
      <c r="AU429" s="4">
        <v>-3.31E-3</v>
      </c>
      <c r="AV429" s="4">
        <v>-1.124E-2</v>
      </c>
      <c r="AW429" s="4">
        <v>-6.1999999999999998E-3</v>
      </c>
      <c r="AX429" s="4">
        <v>-3.8400000000000001E-3</v>
      </c>
      <c r="AY429" s="4">
        <v>-1.5869999999999999E-2</v>
      </c>
      <c r="AZ429" s="4">
        <v>-2.334E-2</v>
      </c>
    </row>
    <row r="430" spans="1:52" x14ac:dyDescent="0.2">
      <c r="A430" s="8">
        <v>44088</v>
      </c>
      <c r="B430" s="4">
        <v>6.2890000000000003E-3</v>
      </c>
      <c r="C430" s="4">
        <v>1.1909072E-2</v>
      </c>
      <c r="D430" s="4">
        <v>-8.5400000000000007E-3</v>
      </c>
      <c r="E430" s="4">
        <v>8.5199999999999998E-3</v>
      </c>
      <c r="F430" s="4">
        <v>4.8760000000000001E-3</v>
      </c>
      <c r="G430" s="4">
        <v>-2.0600000000000002E-3</v>
      </c>
      <c r="H430" s="4">
        <v>1.1561E-2</v>
      </c>
      <c r="I430" s="4">
        <v>1.8702E-2</v>
      </c>
      <c r="J430" s="4">
        <v>9.4789999999999996E-3</v>
      </c>
      <c r="K430" s="4">
        <v>5.607E-3</v>
      </c>
      <c r="L430" s="4">
        <v>8.0920000000000002E-3</v>
      </c>
      <c r="M430" s="4">
        <v>5.8299999999999997E-4</v>
      </c>
      <c r="N430" s="4">
        <v>1.4694E-2</v>
      </c>
      <c r="O430" s="4">
        <v>-1.2700000000000001E-3</v>
      </c>
      <c r="P430" s="4">
        <v>-1.1199999999999999E-3</v>
      </c>
      <c r="Q430" s="4">
        <v>-5.3299999999999997E-3</v>
      </c>
      <c r="R430" s="4">
        <v>2.1113E-2</v>
      </c>
      <c r="S430" s="4">
        <v>-8.8500000000000002E-3</v>
      </c>
      <c r="T430" s="4">
        <v>5.1549999999999999E-3</v>
      </c>
      <c r="U430" s="4">
        <v>-8.5299999999999994E-3</v>
      </c>
      <c r="V430" s="4">
        <v>4.2529999999999998E-3</v>
      </c>
      <c r="W430" s="4">
        <v>-2.47E-3</v>
      </c>
      <c r="X430" s="4">
        <v>-4.8700000000000002E-3</v>
      </c>
      <c r="Y430" s="4">
        <v>-1.17E-2</v>
      </c>
      <c r="Z430" s="4">
        <v>-4.7919999999999997E-2</v>
      </c>
      <c r="AA430" s="4">
        <v>1.4472E-2</v>
      </c>
      <c r="AB430" s="4">
        <v>3.5521999999999998E-2</v>
      </c>
      <c r="AC430" s="4">
        <v>4.3404999999999999E-2</v>
      </c>
      <c r="AD430" s="4">
        <v>4.2550000000000001E-3</v>
      </c>
      <c r="AE430" s="4">
        <v>3.0929999999999999E-2</v>
      </c>
      <c r="AF430" s="4">
        <v>0</v>
      </c>
      <c r="AG430" s="4">
        <v>7.705E-3</v>
      </c>
      <c r="AH430" s="4">
        <v>3.8022E-2</v>
      </c>
      <c r="AI430" s="4">
        <v>-3.3700000000000002E-3</v>
      </c>
      <c r="AJ430" s="4">
        <v>1.8605E-2</v>
      </c>
      <c r="AK430" s="4">
        <v>0</v>
      </c>
      <c r="AL430" s="4">
        <v>5.7070000000000003E-3</v>
      </c>
      <c r="AM430" s="4">
        <v>0</v>
      </c>
      <c r="AN430" s="4">
        <v>1.843E-3</v>
      </c>
      <c r="AO430" s="4">
        <v>4.9327000000000003E-2</v>
      </c>
      <c r="AP430" s="4">
        <v>3.1009999999999999E-2</v>
      </c>
      <c r="AQ430" s="4">
        <v>4.4489999999999998E-3</v>
      </c>
      <c r="AR430" s="4">
        <v>1.1561E-2</v>
      </c>
      <c r="AS430" s="4">
        <v>1.9501999999999999E-2</v>
      </c>
      <c r="AT430" s="4">
        <v>1.0470999999999999E-2</v>
      </c>
      <c r="AU430" s="4">
        <v>3.3059999999999999E-3</v>
      </c>
      <c r="AV430" s="4">
        <v>9.4730000000000005E-3</v>
      </c>
      <c r="AW430" s="4">
        <v>-1.7799999999999999E-3</v>
      </c>
      <c r="AX430" s="4">
        <v>-6.11E-3</v>
      </c>
      <c r="AY430" s="4">
        <v>1.3150999999999999E-2</v>
      </c>
      <c r="AZ430" s="4">
        <v>-7.0200000000000002E-3</v>
      </c>
    </row>
    <row r="431" spans="1:52" x14ac:dyDescent="0.2">
      <c r="A431" s="8">
        <v>44089</v>
      </c>
      <c r="B431" s="4">
        <v>-3.15E-3</v>
      </c>
      <c r="C431" s="4">
        <v>-1.8981238000000001E-2</v>
      </c>
      <c r="D431" s="4">
        <v>6.5789999999999998E-3</v>
      </c>
      <c r="E431" s="4">
        <v>-1.8839999999999999E-2</v>
      </c>
      <c r="F431" s="4">
        <v>2.9139999999999999E-3</v>
      </c>
      <c r="G431" s="4">
        <v>-7.7799999999999996E-3</v>
      </c>
      <c r="H431" s="4">
        <v>-4.6100000000000004E-3</v>
      </c>
      <c r="I431" s="4">
        <v>6.6909999999999999E-3</v>
      </c>
      <c r="J431" s="4">
        <v>-9.3999999999999997E-4</v>
      </c>
      <c r="K431" s="4">
        <v>-1.738E-2</v>
      </c>
      <c r="L431" s="4">
        <v>1.291E-3</v>
      </c>
      <c r="M431" s="4">
        <v>-6.43E-3</v>
      </c>
      <c r="N431" s="4">
        <v>-1.7989999999999999E-2</v>
      </c>
      <c r="O431" s="4">
        <v>1.4376999999999999E-2</v>
      </c>
      <c r="P431" s="4">
        <v>1.1136E-2</v>
      </c>
      <c r="Q431" s="4">
        <v>-2.6800000000000001E-3</v>
      </c>
      <c r="R431" s="4">
        <v>-5.5999999999999995E-4</v>
      </c>
      <c r="S431" s="4">
        <v>1.4349000000000001E-2</v>
      </c>
      <c r="T431" s="4">
        <v>1.023E-2</v>
      </c>
      <c r="U431" s="4">
        <v>-2.14E-3</v>
      </c>
      <c r="V431" s="4">
        <v>-9.8399999999999998E-3</v>
      </c>
      <c r="W431" s="4">
        <v>-1.8319999999999999E-2</v>
      </c>
      <c r="X431" s="4">
        <v>0</v>
      </c>
      <c r="Y431" s="4">
        <v>-2.3810000000000001E-2</v>
      </c>
      <c r="Z431" s="4">
        <v>-1.264E-2</v>
      </c>
      <c r="AA431" s="4">
        <v>-1.389E-2</v>
      </c>
      <c r="AB431" s="4">
        <v>1.8967000000000001E-2</v>
      </c>
      <c r="AC431" s="4">
        <v>7.1532999999999999E-2</v>
      </c>
      <c r="AD431" s="4">
        <v>-1.9290000000000002E-2</v>
      </c>
      <c r="AE431" s="4">
        <v>0</v>
      </c>
      <c r="AF431" s="4">
        <v>-9.6500000000000006E-3</v>
      </c>
      <c r="AG431" s="4">
        <v>1.9459000000000001E-2</v>
      </c>
      <c r="AH431" s="4">
        <v>-1.554E-2</v>
      </c>
      <c r="AI431" s="4">
        <v>1.0919999999999999E-2</v>
      </c>
      <c r="AJ431" s="4">
        <v>4.5979999999999997E-3</v>
      </c>
      <c r="AK431" s="4">
        <v>5.1055000000000003E-2</v>
      </c>
      <c r="AL431" s="4">
        <v>-6.2300000000000003E-3</v>
      </c>
      <c r="AM431" s="4">
        <v>3.5378E-2</v>
      </c>
      <c r="AN431" s="4">
        <v>-4.6100000000000004E-3</v>
      </c>
      <c r="AO431" s="4">
        <v>6.7607E-2</v>
      </c>
      <c r="AP431" s="4">
        <v>-2.904E-2</v>
      </c>
      <c r="AQ431" s="4">
        <v>-6.6800000000000002E-3</v>
      </c>
      <c r="AR431" s="4">
        <v>-2.0320000000000001E-2</v>
      </c>
      <c r="AS431" s="4">
        <v>8.5470000000000008E-3</v>
      </c>
      <c r="AT431" s="4">
        <v>-2.1049999999999999E-2</v>
      </c>
      <c r="AU431" s="4">
        <v>-9.9500000000000005E-3</v>
      </c>
      <c r="AV431" s="4">
        <v>-1.4840000000000001E-2</v>
      </c>
      <c r="AW431" s="4">
        <v>2.0019999999999999E-3</v>
      </c>
      <c r="AX431" s="4">
        <v>-4.1999999999999997E-3</v>
      </c>
      <c r="AY431" s="4">
        <v>-1.095E-2</v>
      </c>
      <c r="AZ431" s="4">
        <v>9.9099999999999991E-4</v>
      </c>
    </row>
    <row r="432" spans="1:52" x14ac:dyDescent="0.2">
      <c r="A432" s="8">
        <v>44090</v>
      </c>
      <c r="B432" s="4">
        <v>8.9090000000000003E-3</v>
      </c>
      <c r="C432" s="4">
        <v>3.2125668000000003E-2</v>
      </c>
      <c r="D432" s="4">
        <v>1.3110000000000001E-3</v>
      </c>
      <c r="E432" s="4">
        <v>-2.8900000000000002E-3</v>
      </c>
      <c r="F432" s="4">
        <v>1.2529999999999999E-2</v>
      </c>
      <c r="G432" s="4">
        <v>8.0210000000000004E-3</v>
      </c>
      <c r="H432" s="4">
        <v>-2.31E-3</v>
      </c>
      <c r="I432" s="4">
        <v>1.3512E-2</v>
      </c>
      <c r="J432" s="4">
        <v>1.0333999999999999E-2</v>
      </c>
      <c r="K432" s="4">
        <v>1.025E-2</v>
      </c>
      <c r="L432" s="4">
        <v>1.6528000000000001E-2</v>
      </c>
      <c r="M432" s="4">
        <v>4.1000000000000003E-3</v>
      </c>
      <c r="N432" s="4">
        <v>6.5789999999999998E-3</v>
      </c>
      <c r="O432" s="4">
        <v>1.3624000000000001E-2</v>
      </c>
      <c r="P432" s="4">
        <v>9.9170000000000005E-3</v>
      </c>
      <c r="Q432" s="4">
        <v>1.5958E-2</v>
      </c>
      <c r="R432" s="4">
        <v>-2.0549999999999999E-2</v>
      </c>
      <c r="S432" s="4">
        <v>1.5765000000000001E-2</v>
      </c>
      <c r="T432" s="4">
        <v>1.0127000000000001E-2</v>
      </c>
      <c r="U432" s="4">
        <v>8.5470000000000008E-3</v>
      </c>
      <c r="V432" s="4">
        <v>2.1850000000000001E-2</v>
      </c>
      <c r="W432" s="4">
        <v>-6.7499999999999999E-3</v>
      </c>
      <c r="X432" s="4">
        <v>4.8659999999999997E-3</v>
      </c>
      <c r="Y432" s="4">
        <v>2.7725E-2</v>
      </c>
      <c r="Z432" s="4">
        <v>7.8050000000000003E-3</v>
      </c>
      <c r="AA432" s="4">
        <v>-5.8E-4</v>
      </c>
      <c r="AB432" s="4">
        <v>6.0599999999999998E-4</v>
      </c>
      <c r="AC432" s="4">
        <v>6.0140000000000002E-3</v>
      </c>
      <c r="AD432" s="4">
        <v>4.3200000000000001E-3</v>
      </c>
      <c r="AE432" s="4">
        <v>2.5063999999999999E-2</v>
      </c>
      <c r="AF432" s="4">
        <v>-8.6599999999999993E-3</v>
      </c>
      <c r="AG432" s="4">
        <v>1.6426E-2</v>
      </c>
      <c r="AH432" s="4">
        <v>6.3439999999999998E-3</v>
      </c>
      <c r="AI432" s="4">
        <v>1.1627999999999999E-2</v>
      </c>
      <c r="AJ432" s="4">
        <v>4.5770000000000003E-3</v>
      </c>
      <c r="AK432" s="4">
        <v>2.6786999999999998E-2</v>
      </c>
      <c r="AL432" s="4">
        <v>9.0042999999999998E-2</v>
      </c>
      <c r="AM432" s="4">
        <v>-2.6800000000000001E-3</v>
      </c>
      <c r="AN432" s="4">
        <v>5.2269999999999999E-3</v>
      </c>
      <c r="AO432" s="4">
        <v>-2.2579999999999999E-2</v>
      </c>
      <c r="AP432" s="4">
        <v>1.7527000000000001E-2</v>
      </c>
      <c r="AQ432" s="4">
        <v>1.3318999999999999E-2</v>
      </c>
      <c r="AR432" s="4">
        <v>2.928E-3</v>
      </c>
      <c r="AS432" s="4">
        <v>2.0358999999999999E-2</v>
      </c>
      <c r="AT432" s="4">
        <v>1.0581999999999999E-2</v>
      </c>
      <c r="AU432" s="4">
        <v>7.7479999999999997E-3</v>
      </c>
      <c r="AV432" s="4">
        <v>2.3890000000000001E-3</v>
      </c>
      <c r="AW432" s="4">
        <v>8.4069999999999995E-3</v>
      </c>
      <c r="AX432" s="4">
        <v>1.0954E-2</v>
      </c>
      <c r="AY432" s="4">
        <v>1.1490999999999999E-2</v>
      </c>
      <c r="AZ432" s="4">
        <v>1.9068999999999999E-2</v>
      </c>
    </row>
    <row r="433" spans="1:52" x14ac:dyDescent="0.2">
      <c r="A433" s="8">
        <v>44091</v>
      </c>
      <c r="B433" s="4">
        <v>-1.103E-2</v>
      </c>
      <c r="C433" s="4">
        <v>-1.2100407000000001E-2</v>
      </c>
      <c r="D433" s="4">
        <v>-4.5900000000000003E-3</v>
      </c>
      <c r="E433" s="4">
        <v>1.155E-3</v>
      </c>
      <c r="F433" s="4">
        <v>-4.7999999999999996E-3</v>
      </c>
      <c r="G433" s="4">
        <v>-1.0460000000000001E-2</v>
      </c>
      <c r="H433" s="4">
        <v>-1.1639999999999999E-2</v>
      </c>
      <c r="I433" s="4">
        <v>-1.8319999999999999E-2</v>
      </c>
      <c r="J433" s="4">
        <v>-1.222E-2</v>
      </c>
      <c r="K433" s="4">
        <v>-1.0710000000000001E-2</v>
      </c>
      <c r="L433" s="4">
        <v>-1.3690000000000001E-2</v>
      </c>
      <c r="M433" s="4">
        <v>6.4079999999999996E-3</v>
      </c>
      <c r="N433" s="4">
        <v>-1.8200000000000001E-2</v>
      </c>
      <c r="O433" s="4">
        <v>-1.8929999999999999E-2</v>
      </c>
      <c r="P433" s="4">
        <v>9.8200000000000006E-3</v>
      </c>
      <c r="Q433" s="4">
        <v>3.8815000000000002E-2</v>
      </c>
      <c r="R433" s="4">
        <v>-6.615E-2</v>
      </c>
      <c r="S433" s="4">
        <v>-1.9609999999999999E-2</v>
      </c>
      <c r="T433" s="4">
        <v>2.516E-3</v>
      </c>
      <c r="U433" s="4">
        <v>-2.1510000000000001E-2</v>
      </c>
      <c r="V433" s="4">
        <v>-1.2659999999999999E-2</v>
      </c>
      <c r="W433" s="4">
        <v>-2.4840000000000001E-2</v>
      </c>
      <c r="X433" s="4">
        <v>1.9231000000000002E-2</v>
      </c>
      <c r="Y433" s="4">
        <v>-1.179E-2</v>
      </c>
      <c r="Z433" s="9">
        <v>8.3599999999999999E-5</v>
      </c>
      <c r="AA433" s="4">
        <v>8.7080000000000005E-3</v>
      </c>
      <c r="AB433" s="4">
        <v>-8.2100000000000003E-3</v>
      </c>
      <c r="AC433" s="4">
        <v>-8.6999999999999994E-3</v>
      </c>
      <c r="AD433" s="4">
        <v>-1.0829999999999999E-2</v>
      </c>
      <c r="AE433" s="4">
        <v>-0.02</v>
      </c>
      <c r="AF433" s="4">
        <v>-2.9790000000000001E-2</v>
      </c>
      <c r="AG433" s="4">
        <v>-2.6700000000000001E-3</v>
      </c>
      <c r="AH433" s="4">
        <v>-3.4340000000000002E-2</v>
      </c>
      <c r="AI433" s="4">
        <v>-1.2460000000000001E-2</v>
      </c>
      <c r="AJ433" s="4">
        <v>-1.379E-2</v>
      </c>
      <c r="AK433" s="4">
        <v>2.1787000000000001E-2</v>
      </c>
      <c r="AL433" s="4">
        <v>-2.7E-2</v>
      </c>
      <c r="AM433" s="4">
        <v>-5.3800000000000002E-3</v>
      </c>
      <c r="AN433" s="4">
        <v>-1.23E-3</v>
      </c>
      <c r="AO433" s="4">
        <v>-3.6470000000000002E-2</v>
      </c>
      <c r="AP433" s="4">
        <v>1.1516E-2</v>
      </c>
      <c r="AQ433" s="4">
        <v>-2.3429999999999999E-2</v>
      </c>
      <c r="AR433" s="4">
        <v>-1.473E-2</v>
      </c>
      <c r="AS433" s="4">
        <v>-1.4E-2</v>
      </c>
      <c r="AT433" s="4">
        <v>-1.0580000000000001E-2</v>
      </c>
      <c r="AU433" s="4">
        <v>-1.332E-2</v>
      </c>
      <c r="AV433" s="4">
        <v>2.9789999999999999E-3</v>
      </c>
      <c r="AW433" s="4">
        <v>-1.353E-2</v>
      </c>
      <c r="AX433" s="4">
        <v>-7.0699999999999999E-3</v>
      </c>
      <c r="AY433" s="4">
        <v>-2.1800000000000001E-3</v>
      </c>
      <c r="AZ433" s="4">
        <v>-2.138E-2</v>
      </c>
    </row>
    <row r="434" spans="1:52" x14ac:dyDescent="0.2">
      <c r="A434" s="8">
        <v>44092</v>
      </c>
      <c r="B434" s="4">
        <v>-4.1099999999999999E-3</v>
      </c>
      <c r="C434" s="4">
        <v>1.8266922000000001E-2</v>
      </c>
      <c r="D434" s="4">
        <v>1.4370000000000001E-2</v>
      </c>
      <c r="E434" s="4">
        <v>-1.4540000000000001E-2</v>
      </c>
      <c r="F434" s="4">
        <v>-8.6999999999999994E-3</v>
      </c>
      <c r="G434" s="4">
        <v>-1.0699999999999999E-2</v>
      </c>
      <c r="H434" s="4">
        <v>-9.41E-3</v>
      </c>
      <c r="I434" s="4">
        <v>1.3048000000000001E-2</v>
      </c>
      <c r="J434" s="4">
        <v>-1.9099999999999999E-2</v>
      </c>
      <c r="K434" s="4">
        <v>-9.7400000000000004E-3</v>
      </c>
      <c r="L434" s="4">
        <v>-1.503E-2</v>
      </c>
      <c r="M434" s="4">
        <v>-1.16E-3</v>
      </c>
      <c r="N434" s="4">
        <v>-3.3400000000000001E-3</v>
      </c>
      <c r="O434" s="4">
        <v>-1.091E-2</v>
      </c>
      <c r="P434" s="4">
        <v>-2.085E-2</v>
      </c>
      <c r="Q434" s="4">
        <v>-2.3109999999999999E-2</v>
      </c>
      <c r="R434" s="4">
        <v>9.8099999999999993E-3</v>
      </c>
      <c r="S434" s="4">
        <v>-2.7499999999999998E-3</v>
      </c>
      <c r="T434" s="4">
        <v>-7.5700000000000003E-3</v>
      </c>
      <c r="U434" s="4">
        <v>-1.533E-2</v>
      </c>
      <c r="V434" s="4">
        <v>-7.5399999999999998E-3</v>
      </c>
      <c r="W434" s="4">
        <v>1.7197E-2</v>
      </c>
      <c r="X434" s="4">
        <v>4.751E-3</v>
      </c>
      <c r="Y434" s="4">
        <v>-1.9959999999999999E-2</v>
      </c>
      <c r="Z434" s="4">
        <v>2.4197E-2</v>
      </c>
      <c r="AA434" s="4">
        <v>-5.8E-4</v>
      </c>
      <c r="AB434" s="4">
        <v>1.83E-3</v>
      </c>
      <c r="AC434" s="4">
        <v>-6.7000000000000002E-4</v>
      </c>
      <c r="AD434" s="4">
        <v>-1.316E-2</v>
      </c>
      <c r="AE434" s="4">
        <v>5.0379999999999999E-3</v>
      </c>
      <c r="AF434" s="4">
        <v>1.119E-3</v>
      </c>
      <c r="AG434" s="4">
        <v>-4.9100000000000003E-3</v>
      </c>
      <c r="AH434" s="4">
        <v>1.2607999999999999E-2</v>
      </c>
      <c r="AI434" s="4">
        <v>-2.3259999999999999E-2</v>
      </c>
      <c r="AJ434" s="4">
        <v>3.6367999999999998E-2</v>
      </c>
      <c r="AK434" s="4">
        <v>-2.179E-2</v>
      </c>
      <c r="AL434" s="4">
        <v>-1.4279999999999999E-2</v>
      </c>
      <c r="AM434" s="4">
        <v>-1.9050000000000001E-2</v>
      </c>
      <c r="AN434" s="4">
        <v>-4.9199999999999999E-3</v>
      </c>
      <c r="AO434" s="4">
        <v>-4.3400000000000001E-3</v>
      </c>
      <c r="AP434" s="4">
        <v>-3.82E-3</v>
      </c>
      <c r="AQ434" s="4">
        <v>-9.0699999999999999E-3</v>
      </c>
      <c r="AR434" s="4">
        <v>5.9170000000000004E-3</v>
      </c>
      <c r="AS434" s="4">
        <v>-3.2230000000000002E-2</v>
      </c>
      <c r="AT434" s="4">
        <v>3.5400000000000002E-3</v>
      </c>
      <c r="AU434" s="4">
        <v>-1.124E-2</v>
      </c>
      <c r="AV434" s="4">
        <v>-1.0160000000000001E-2</v>
      </c>
      <c r="AW434" s="4">
        <v>-1.576E-2</v>
      </c>
      <c r="AX434" s="4">
        <v>-1.1679999999999999E-2</v>
      </c>
      <c r="AY434" s="4">
        <v>-3.2799999999999999E-3</v>
      </c>
      <c r="AZ434" s="4">
        <v>1.5644999999999999E-2</v>
      </c>
    </row>
    <row r="435" spans="1:52" x14ac:dyDescent="0.2">
      <c r="A435" s="8">
        <v>44095</v>
      </c>
      <c r="B435" s="4">
        <v>-6.5500000000000003E-3</v>
      </c>
      <c r="C435" s="4">
        <v>-2.0512830000000001E-3</v>
      </c>
      <c r="D435" s="4">
        <v>1.2960000000000001E-3</v>
      </c>
      <c r="E435" s="4">
        <v>-1.2970000000000001E-2</v>
      </c>
      <c r="F435" s="4">
        <v>-2.9199999999999999E-3</v>
      </c>
      <c r="G435" s="4">
        <v>6.1799999999999995E-4</v>
      </c>
      <c r="H435" s="4">
        <v>2.3609999999999998E-3</v>
      </c>
      <c r="I435" s="4">
        <v>-1.1979999999999999E-2</v>
      </c>
      <c r="J435" s="4">
        <v>2.8890000000000001E-3</v>
      </c>
      <c r="K435" s="4">
        <v>-1.3610000000000001E-2</v>
      </c>
      <c r="L435" s="4">
        <v>3.8570000000000002E-3</v>
      </c>
      <c r="M435" s="4">
        <v>-4.0800000000000003E-3</v>
      </c>
      <c r="N435" s="4">
        <v>-9.2599999999999991E-3</v>
      </c>
      <c r="O435" s="4">
        <v>2.2269999999999998E-3</v>
      </c>
      <c r="P435" s="4">
        <v>-3.6119999999999999E-2</v>
      </c>
      <c r="Q435" s="4">
        <v>-2.5999999999999999E-3</v>
      </c>
      <c r="R435" s="4">
        <v>-1.166E-2</v>
      </c>
      <c r="S435" s="4">
        <v>0</v>
      </c>
      <c r="T435" s="4">
        <v>-1.018E-2</v>
      </c>
      <c r="U435" s="4">
        <v>2.2049999999999999E-3</v>
      </c>
      <c r="V435" s="4">
        <v>0</v>
      </c>
      <c r="W435" s="4">
        <v>1.8582000000000001E-2</v>
      </c>
      <c r="X435" s="4">
        <v>-2.3980000000000001E-2</v>
      </c>
      <c r="Y435" s="4">
        <v>1.2024E-2</v>
      </c>
      <c r="Z435" s="4">
        <v>-1.1650000000000001E-2</v>
      </c>
      <c r="AA435" s="4">
        <v>-1.456E-2</v>
      </c>
      <c r="AB435" s="4">
        <v>-2.1250000000000002E-2</v>
      </c>
      <c r="AC435" s="4">
        <v>-2.0379999999999999E-2</v>
      </c>
      <c r="AD435" s="4">
        <v>6.6010000000000001E-3</v>
      </c>
      <c r="AE435" s="4">
        <v>-3.5810000000000002E-2</v>
      </c>
      <c r="AF435" s="4">
        <v>-6.7299999999999999E-3</v>
      </c>
      <c r="AG435" s="4">
        <v>5.9699999999999998E-4</v>
      </c>
      <c r="AH435" s="4">
        <v>-1.17E-2</v>
      </c>
      <c r="AI435" s="4">
        <v>-9.4599999999999997E-3</v>
      </c>
      <c r="AJ435" s="4">
        <v>1.3304E-2</v>
      </c>
      <c r="AK435" s="4">
        <v>-3.1320000000000001E-2</v>
      </c>
      <c r="AL435" s="4">
        <v>6.4250000000000002E-3</v>
      </c>
      <c r="AM435" s="4">
        <v>-2.7499999999999998E-3</v>
      </c>
      <c r="AN435" s="4">
        <v>2.6189E-2</v>
      </c>
      <c r="AO435" s="4">
        <v>4.1272000000000003E-2</v>
      </c>
      <c r="AP435" s="4">
        <v>-1.92E-3</v>
      </c>
      <c r="AQ435" s="4">
        <v>-1.261E-2</v>
      </c>
      <c r="AR435" s="4">
        <v>-2.9499999999999999E-3</v>
      </c>
      <c r="AS435" s="4">
        <v>-8.0400000000000003E-3</v>
      </c>
      <c r="AT435" s="4">
        <v>0</v>
      </c>
      <c r="AU435" s="4">
        <v>4.5100000000000001E-3</v>
      </c>
      <c r="AV435" s="4">
        <v>-1.453E-2</v>
      </c>
      <c r="AW435" s="4">
        <v>-7.9699999999999997E-3</v>
      </c>
      <c r="AX435" s="4">
        <v>4.235E-3</v>
      </c>
      <c r="AY435" s="4">
        <v>5.999E-3</v>
      </c>
      <c r="AZ435" s="4">
        <v>-1.157E-2</v>
      </c>
    </row>
    <row r="436" spans="1:52" x14ac:dyDescent="0.2">
      <c r="A436" s="8">
        <v>44096</v>
      </c>
      <c r="B436" s="4">
        <v>-7.43E-3</v>
      </c>
      <c r="C436" s="4">
        <v>-6.5236280000000001E-3</v>
      </c>
      <c r="D436" s="4">
        <v>-1.5010000000000001E-2</v>
      </c>
      <c r="E436" s="4">
        <v>-2.342E-2</v>
      </c>
      <c r="F436" s="4">
        <v>7.7590000000000003E-3</v>
      </c>
      <c r="G436" s="4">
        <v>1.5935999999999999E-2</v>
      </c>
      <c r="H436" s="4">
        <v>-7.1000000000000004E-3</v>
      </c>
      <c r="I436" s="4">
        <v>-1.8370000000000001E-2</v>
      </c>
      <c r="J436" s="4">
        <v>0</v>
      </c>
      <c r="K436" s="4">
        <v>-6.79E-3</v>
      </c>
      <c r="L436" s="4">
        <v>9.4240000000000001E-3</v>
      </c>
      <c r="M436" s="4">
        <v>6.9810000000000002E-3</v>
      </c>
      <c r="N436" s="4">
        <v>1.0093E-2</v>
      </c>
      <c r="O436" s="4">
        <v>1.0885000000000001E-2</v>
      </c>
      <c r="P436" s="4">
        <v>-1.506E-2</v>
      </c>
      <c r="Q436" s="4">
        <v>1.0363000000000001E-2</v>
      </c>
      <c r="R436" s="4">
        <v>-2.0580000000000001E-2</v>
      </c>
      <c r="S436" s="4">
        <v>-6.0899999999999999E-3</v>
      </c>
      <c r="T436" s="4">
        <v>-2.5600000000000002E-3</v>
      </c>
      <c r="U436" s="4">
        <v>-1.554E-2</v>
      </c>
      <c r="V436" s="4">
        <v>7.5420000000000001E-3</v>
      </c>
      <c r="W436" s="4">
        <v>-1.5180000000000001E-2</v>
      </c>
      <c r="X436" s="4">
        <v>-1.4670000000000001E-2</v>
      </c>
      <c r="Y436" s="4">
        <v>-3.9899999999999996E-3</v>
      </c>
      <c r="Z436" s="4">
        <v>-9.4599999999999997E-3</v>
      </c>
      <c r="AA436" s="4">
        <v>-2.375E-2</v>
      </c>
      <c r="AB436" s="4">
        <v>-2.044E-2</v>
      </c>
      <c r="AC436" s="4">
        <v>-4.7079999999999997E-2</v>
      </c>
      <c r="AD436" s="4">
        <v>-1.5469999999999999E-2</v>
      </c>
      <c r="AE436" s="4">
        <v>-1.84E-2</v>
      </c>
      <c r="AF436" s="4">
        <v>-1.8180000000000002E-2</v>
      </c>
      <c r="AG436" s="4">
        <v>2.0860000000000002E-3</v>
      </c>
      <c r="AH436" s="4">
        <v>-2.444E-2</v>
      </c>
      <c r="AI436" s="4">
        <v>3.1047000000000002E-2</v>
      </c>
      <c r="AJ436" s="4">
        <v>-4.505E-2</v>
      </c>
      <c r="AK436" s="4">
        <v>-3.2340000000000001E-2</v>
      </c>
      <c r="AL436" s="4">
        <v>1.7579000000000001E-2</v>
      </c>
      <c r="AM436" s="4">
        <v>0</v>
      </c>
      <c r="AN436" s="4">
        <v>3.01E-4</v>
      </c>
      <c r="AO436" s="4">
        <v>2.9149999999999999E-2</v>
      </c>
      <c r="AP436" s="4">
        <v>-2.724E-2</v>
      </c>
      <c r="AQ436" s="4">
        <v>-3.0450000000000001E-2</v>
      </c>
      <c r="AR436" s="4">
        <v>-1.49E-2</v>
      </c>
      <c r="AS436" s="4">
        <v>1.4660000000000001E-3</v>
      </c>
      <c r="AT436" s="4">
        <v>-3.5400000000000002E-3</v>
      </c>
      <c r="AU436" s="4">
        <v>-6.77E-3</v>
      </c>
      <c r="AV436" s="4">
        <v>-2.1569999999999999E-2</v>
      </c>
      <c r="AW436" s="4">
        <v>1.4755000000000001E-2</v>
      </c>
      <c r="AX436" s="4">
        <v>1.7722000000000002E-2</v>
      </c>
      <c r="AY436" s="4">
        <v>-1.866E-2</v>
      </c>
      <c r="AZ436" s="4">
        <v>4.299E-2</v>
      </c>
    </row>
    <row r="437" spans="1:52" x14ac:dyDescent="0.2">
      <c r="A437" s="8">
        <v>44097</v>
      </c>
      <c r="B437" s="4">
        <v>2.4680000000000001E-2</v>
      </c>
      <c r="C437" s="4">
        <v>5.0052428000000003E-2</v>
      </c>
      <c r="D437" s="4">
        <v>1.1115E-2</v>
      </c>
      <c r="E437" s="4">
        <v>2.3417E-2</v>
      </c>
      <c r="F437" s="4">
        <v>3.6056999999999999E-2</v>
      </c>
      <c r="G437" s="4">
        <v>2.5336000000000001E-2</v>
      </c>
      <c r="H437" s="4">
        <v>3.5008999999999998E-2</v>
      </c>
      <c r="I437" s="4">
        <v>1.3004999999999999E-2</v>
      </c>
      <c r="J437" s="4">
        <v>3.4958999999999997E-2</v>
      </c>
      <c r="K437" s="4">
        <v>1.8848E-2</v>
      </c>
      <c r="L437" s="4">
        <v>4.1442E-2</v>
      </c>
      <c r="M437" s="4">
        <v>2.1222000000000001E-2</v>
      </c>
      <c r="N437" s="4">
        <v>1.9885E-2</v>
      </c>
      <c r="O437" s="4">
        <v>3.7224E-2</v>
      </c>
      <c r="P437" s="4">
        <v>2.6484000000000001E-2</v>
      </c>
      <c r="Q437" s="4">
        <v>3.0459E-2</v>
      </c>
      <c r="R437" s="4">
        <v>6.9069999999999999E-3</v>
      </c>
      <c r="S437" s="4">
        <v>1.7602E-2</v>
      </c>
      <c r="T437" s="4">
        <v>1.5266999999999999E-2</v>
      </c>
      <c r="U437" s="4">
        <v>2.8667999999999999E-2</v>
      </c>
      <c r="V437" s="4">
        <v>4.1279000000000003E-2</v>
      </c>
      <c r="W437" s="4">
        <v>1.9352999999999999E-2</v>
      </c>
      <c r="X437" s="4">
        <v>1.9512999999999999E-2</v>
      </c>
      <c r="Y437" s="4">
        <v>3.5367000000000003E-2</v>
      </c>
      <c r="Z437" s="4">
        <v>1.8412999999999999E-2</v>
      </c>
      <c r="AA437" s="4">
        <v>2.8438000000000001E-2</v>
      </c>
      <c r="AB437" s="4">
        <v>1.2944000000000001E-2</v>
      </c>
      <c r="AC437" s="4">
        <v>-2.1080000000000002E-2</v>
      </c>
      <c r="AD437" s="4">
        <v>2.4204E-2</v>
      </c>
      <c r="AE437" s="4">
        <v>4.4105999999999999E-2</v>
      </c>
      <c r="AF437" s="4">
        <v>1.7056000000000002E-2</v>
      </c>
      <c r="AG437" s="4">
        <v>3.2217999999999997E-2</v>
      </c>
      <c r="AH437" s="4">
        <v>5.1409999999999997E-3</v>
      </c>
      <c r="AI437" s="4">
        <v>1.9900999999999999E-2</v>
      </c>
      <c r="AJ437" s="4">
        <v>2.2780000000000002E-2</v>
      </c>
      <c r="AK437" s="4">
        <v>2.3203000000000001E-2</v>
      </c>
      <c r="AL437" s="4">
        <v>1.7274999999999999E-2</v>
      </c>
      <c r="AM437" s="4">
        <v>8.2299999999999995E-3</v>
      </c>
      <c r="AN437" s="4">
        <v>1.8752999999999999E-2</v>
      </c>
      <c r="AO437" s="4">
        <v>-3.9329999999999997E-2</v>
      </c>
      <c r="AP437" s="4">
        <v>1.1764999999999999E-2</v>
      </c>
      <c r="AQ437" s="4">
        <v>1.7679E-2</v>
      </c>
      <c r="AR437" s="4">
        <v>3.5402000000000003E-2</v>
      </c>
      <c r="AS437" s="4">
        <v>4.7918000000000002E-2</v>
      </c>
      <c r="AT437" s="4">
        <v>1.7575E-2</v>
      </c>
      <c r="AU437" s="4">
        <v>7.8960000000000002E-3</v>
      </c>
      <c r="AV437" s="4">
        <v>2.0962999999999999E-2</v>
      </c>
      <c r="AW437" s="4">
        <v>2.8871999999999998E-2</v>
      </c>
      <c r="AX437" s="4">
        <v>3.7303000000000003E-2</v>
      </c>
      <c r="AY437" s="4">
        <v>1.5393E-2</v>
      </c>
      <c r="AZ437" s="4">
        <v>3.6766E-2</v>
      </c>
    </row>
    <row r="438" spans="1:52" x14ac:dyDescent="0.2">
      <c r="A438" s="8">
        <v>44098</v>
      </c>
      <c r="B438" s="4">
        <v>-5.28E-3</v>
      </c>
      <c r="C438" s="4">
        <v>-2.3873813000000001E-2</v>
      </c>
      <c r="D438" s="4">
        <v>-2.7689999999999999E-2</v>
      </c>
      <c r="E438" s="4">
        <v>1.186E-3</v>
      </c>
      <c r="F438" s="4">
        <v>-1.8699999999999999E-3</v>
      </c>
      <c r="G438" s="4">
        <v>-1.7799999999999999E-3</v>
      </c>
      <c r="H438" s="4">
        <v>-1.3860000000000001E-2</v>
      </c>
      <c r="I438" s="4">
        <v>-6.4799999999999996E-3</v>
      </c>
      <c r="J438" s="4">
        <v>-1.027E-2</v>
      </c>
      <c r="K438" s="4">
        <v>-1.09E-3</v>
      </c>
      <c r="L438" s="4">
        <v>-3.5E-4</v>
      </c>
      <c r="M438" s="4">
        <v>-5.6899999999999997E-3</v>
      </c>
      <c r="N438" s="4">
        <v>-8.2400000000000008E-3</v>
      </c>
      <c r="O438" s="4">
        <v>-2.4599999999999999E-3</v>
      </c>
      <c r="P438" s="4">
        <v>3.4030000000000002E-3</v>
      </c>
      <c r="Q438" s="4">
        <v>-1.005E-2</v>
      </c>
      <c r="R438" s="4">
        <v>-1.8799999999999999E-3</v>
      </c>
      <c r="S438" s="4">
        <v>-8.2100000000000003E-3</v>
      </c>
      <c r="T438" s="4">
        <v>-7.6E-3</v>
      </c>
      <c r="U438" s="4">
        <v>-2.198E-2</v>
      </c>
      <c r="V438" s="4">
        <v>-9.4500000000000001E-3</v>
      </c>
      <c r="W438" s="4">
        <v>-2.1049999999999999E-2</v>
      </c>
      <c r="X438" s="4">
        <v>3.3257000000000002E-2</v>
      </c>
      <c r="Y438" s="4">
        <v>0</v>
      </c>
      <c r="Z438" s="4">
        <v>-4.1000000000000003E-3</v>
      </c>
      <c r="AA438" s="4">
        <v>4.0800000000000003E-3</v>
      </c>
      <c r="AB438" s="4">
        <v>-3.8039999999999997E-2</v>
      </c>
      <c r="AC438" s="4">
        <v>-3.0589999999999999E-2</v>
      </c>
      <c r="AD438" s="4">
        <v>-2.8670000000000001E-2</v>
      </c>
      <c r="AE438" s="4">
        <v>-1.7930000000000001E-2</v>
      </c>
      <c r="AF438" s="4">
        <v>-1.8200000000000001E-2</v>
      </c>
      <c r="AG438" s="4">
        <v>-1.4080000000000001E-2</v>
      </c>
      <c r="AH438" s="4">
        <v>-3.1800000000000001E-3</v>
      </c>
      <c r="AI438" s="4">
        <v>-1.865E-2</v>
      </c>
      <c r="AJ438" s="4">
        <v>-2.2780000000000002E-2</v>
      </c>
      <c r="AK438" s="4">
        <v>0</v>
      </c>
      <c r="AL438" s="4">
        <v>-1.4370000000000001E-2</v>
      </c>
      <c r="AM438" s="4">
        <v>-8.2299999999999995E-3</v>
      </c>
      <c r="AN438" s="4">
        <v>-5.0299999999999997E-3</v>
      </c>
      <c r="AO438" s="4">
        <v>1.8020000000000001E-2</v>
      </c>
      <c r="AP438" s="4">
        <v>-1.9689999999999999E-2</v>
      </c>
      <c r="AQ438" s="4">
        <v>-1.4120000000000001E-2</v>
      </c>
      <c r="AR438" s="4">
        <v>0</v>
      </c>
      <c r="AS438" s="4">
        <v>1.9363999999999999E-2</v>
      </c>
      <c r="AT438" s="4">
        <v>-1.051E-2</v>
      </c>
      <c r="AU438" s="4">
        <v>2.0022999999999999E-2</v>
      </c>
      <c r="AV438" s="4">
        <v>-1.2199999999999999E-3</v>
      </c>
      <c r="AW438" s="4">
        <v>-1.5299999999999999E-3</v>
      </c>
      <c r="AX438" s="4">
        <v>-9.8899999999999995E-3</v>
      </c>
      <c r="AY438" s="4">
        <v>-1.984E-2</v>
      </c>
      <c r="AZ438" s="4">
        <v>-1.3780000000000001E-2</v>
      </c>
    </row>
    <row r="439" spans="1:52" x14ac:dyDescent="0.2">
      <c r="A439" s="8">
        <v>44099</v>
      </c>
      <c r="B439" s="4">
        <v>1.7833999999999999E-2</v>
      </c>
      <c r="C439" s="4">
        <v>1.6309232E-2</v>
      </c>
      <c r="D439" s="4">
        <v>5.9979999999999999E-3</v>
      </c>
      <c r="E439" s="4">
        <v>6.0937999999999999E-2</v>
      </c>
      <c r="F439" s="4">
        <v>1.9418000000000001E-2</v>
      </c>
      <c r="G439" s="4">
        <v>4.385E-3</v>
      </c>
      <c r="H439" s="4">
        <v>1.8433999999999999E-2</v>
      </c>
      <c r="I439" s="4">
        <v>1.8522E-2</v>
      </c>
      <c r="J439" s="4">
        <v>3.7450000000000001E-3</v>
      </c>
      <c r="K439" s="4">
        <v>2.9618999999999999E-2</v>
      </c>
      <c r="L439" s="4">
        <v>-2.1299999999999999E-3</v>
      </c>
      <c r="M439" s="4">
        <v>-2.2899999999999999E-3</v>
      </c>
      <c r="N439" s="4">
        <v>6.5950000000000002E-3</v>
      </c>
      <c r="O439" s="4">
        <v>7.7499999999999997E-4</v>
      </c>
      <c r="P439" s="4">
        <v>2.6817000000000001E-2</v>
      </c>
      <c r="Q439" s="4">
        <v>-5.0600000000000003E-3</v>
      </c>
      <c r="R439" s="4">
        <v>-2.5100000000000001E-3</v>
      </c>
      <c r="S439" s="4">
        <v>2.745E-3</v>
      </c>
      <c r="T439" s="4">
        <v>1.0127000000000001E-2</v>
      </c>
      <c r="U439" s="4">
        <v>2.6317E-2</v>
      </c>
      <c r="V439" s="4">
        <v>1.5076000000000001E-2</v>
      </c>
      <c r="W439" s="4">
        <v>-1.285E-2</v>
      </c>
      <c r="X439" s="4">
        <v>3.2187E-2</v>
      </c>
      <c r="Y439" s="4">
        <v>-1.1650000000000001E-2</v>
      </c>
      <c r="Z439" s="4">
        <v>-4.8999999999999998E-4</v>
      </c>
      <c r="AA439" s="4">
        <v>6.6391000000000006E-2</v>
      </c>
      <c r="AB439" s="4">
        <v>2.9219999999999999E-2</v>
      </c>
      <c r="AC439" s="4">
        <v>3.1322000000000003E-2</v>
      </c>
      <c r="AD439" s="4">
        <v>8.9090000000000003E-3</v>
      </c>
      <c r="AE439" s="4">
        <v>2.581E-3</v>
      </c>
      <c r="AF439" s="4">
        <v>-3.4499999999999999E-3</v>
      </c>
      <c r="AG439" s="4">
        <v>-7.92E-3</v>
      </c>
      <c r="AH439" s="4">
        <v>8.3000000000000001E-3</v>
      </c>
      <c r="AI439" s="4">
        <v>-5.0299999999999997E-3</v>
      </c>
      <c r="AJ439" s="4">
        <v>-4.62E-3</v>
      </c>
      <c r="AK439" s="4">
        <v>9.1319999999999995E-3</v>
      </c>
      <c r="AL439" s="4">
        <v>-2.4199999999999998E-3</v>
      </c>
      <c r="AM439" s="4">
        <v>2.1798999999999999E-2</v>
      </c>
      <c r="AN439" s="4">
        <v>-9.2300000000000004E-3</v>
      </c>
      <c r="AO439" s="4">
        <v>3.4903000000000003E-2</v>
      </c>
      <c r="AP439" s="4">
        <v>1.7734E-2</v>
      </c>
      <c r="AQ439" s="4">
        <v>1.7616E-2</v>
      </c>
      <c r="AR439" s="4">
        <v>-2.8999999999999998E-3</v>
      </c>
      <c r="AS439" s="4">
        <v>2.034E-2</v>
      </c>
      <c r="AT439" s="4">
        <v>7.0179999999999999E-3</v>
      </c>
      <c r="AU439" s="4">
        <v>-7.7400000000000004E-3</v>
      </c>
      <c r="AV439" s="4">
        <v>7.1312E-2</v>
      </c>
      <c r="AW439" s="4">
        <v>3.065E-3</v>
      </c>
      <c r="AX439" s="4">
        <v>-2.1800000000000001E-3</v>
      </c>
      <c r="AY439" s="4">
        <v>1.9290000000000002E-2</v>
      </c>
      <c r="AZ439" s="4">
        <v>3.6939999999999998E-3</v>
      </c>
    </row>
    <row r="440" spans="1:52" x14ac:dyDescent="0.2">
      <c r="A440" s="8">
        <v>44102</v>
      </c>
      <c r="B440" s="4">
        <v>-5.6100000000000004E-3</v>
      </c>
      <c r="C440" s="4">
        <v>1.1488719999999999E-2</v>
      </c>
      <c r="D440" s="4">
        <v>1.9737000000000001E-2</v>
      </c>
      <c r="E440" s="4">
        <v>-1.291E-2</v>
      </c>
      <c r="F440" s="4">
        <v>-6.43E-3</v>
      </c>
      <c r="G440" s="4">
        <v>-9.7400000000000004E-3</v>
      </c>
      <c r="H440" s="4">
        <v>-4.5799999999999999E-3</v>
      </c>
      <c r="I440" s="4">
        <v>-1.2579999999999999E-2</v>
      </c>
      <c r="J440" s="4">
        <v>1.867E-3</v>
      </c>
      <c r="K440" s="4">
        <v>-9.7300000000000008E-3</v>
      </c>
      <c r="L440" s="4">
        <v>-7.2100000000000003E-3</v>
      </c>
      <c r="M440" s="4">
        <v>-1.6150000000000001E-2</v>
      </c>
      <c r="N440" s="4">
        <v>3.2810000000000001E-3</v>
      </c>
      <c r="O440" s="4">
        <v>-5.6100000000000004E-3</v>
      </c>
      <c r="P440" s="4">
        <v>7.6880000000000004E-3</v>
      </c>
      <c r="Q440" s="4">
        <v>-5.0899999999999999E-3</v>
      </c>
      <c r="R440" s="4">
        <v>-3.15E-3</v>
      </c>
      <c r="S440" s="4">
        <v>0</v>
      </c>
      <c r="T440" s="4">
        <v>2.2416999999999999E-2</v>
      </c>
      <c r="U440" s="4">
        <v>-1.5270000000000001E-2</v>
      </c>
      <c r="V440" s="4">
        <v>2.2196E-2</v>
      </c>
      <c r="W440" s="4">
        <v>-5.1900000000000002E-3</v>
      </c>
      <c r="X440" s="4">
        <v>1.7937999999999999E-2</v>
      </c>
      <c r="Y440" s="4">
        <v>0</v>
      </c>
      <c r="Z440" s="9">
        <v>8.2200000000000006E-5</v>
      </c>
      <c r="AA440" s="4">
        <v>-8.2000000000000007E-3</v>
      </c>
      <c r="AB440" s="4">
        <v>1.2579E-2</v>
      </c>
      <c r="AC440" s="4">
        <v>3.3925999999999998E-2</v>
      </c>
      <c r="AD440" s="4">
        <v>6.6299999999999996E-3</v>
      </c>
      <c r="AE440" s="4">
        <v>6.2441999999999998E-2</v>
      </c>
      <c r="AF440" s="4">
        <v>-3.46E-3</v>
      </c>
      <c r="AG440" s="4">
        <v>-2.9E-4</v>
      </c>
      <c r="AH440" s="4">
        <v>-1.491E-2</v>
      </c>
      <c r="AI440" s="4">
        <v>4.6129999999999999E-3</v>
      </c>
      <c r="AJ440" s="4">
        <v>4.6189999999999998E-3</v>
      </c>
      <c r="AK440" s="4">
        <v>2.6907E-2</v>
      </c>
      <c r="AL440" s="4">
        <v>8.1910000000000004E-3</v>
      </c>
      <c r="AM440" s="4">
        <v>3.9634999999999997E-2</v>
      </c>
      <c r="AN440" s="4">
        <v>4.7749999999999997E-3</v>
      </c>
      <c r="AO440" s="4">
        <v>1.9091E-2</v>
      </c>
      <c r="AP440" s="4">
        <v>-7.8399999999999997E-3</v>
      </c>
      <c r="AQ440" s="4">
        <v>1.3873E-2</v>
      </c>
      <c r="AR440" s="4">
        <v>5.7970000000000001E-3</v>
      </c>
      <c r="AS440" s="4">
        <v>-2.5829999999999999E-2</v>
      </c>
      <c r="AT440" s="4">
        <v>-7.0200000000000002E-3</v>
      </c>
      <c r="AU440" s="4">
        <v>-1.6789999999999999E-2</v>
      </c>
      <c r="AV440" s="4">
        <v>-1.1440000000000001E-2</v>
      </c>
      <c r="AW440" s="4">
        <v>-4.8199999999999996E-3</v>
      </c>
      <c r="AX440" s="4">
        <v>-7.1900000000000002E-3</v>
      </c>
      <c r="AY440" s="4">
        <v>5.4600000000000004E-4</v>
      </c>
      <c r="AZ440" s="4">
        <v>8.2620000000000002E-3</v>
      </c>
    </row>
    <row r="441" spans="1:52" x14ac:dyDescent="0.2">
      <c r="A441" s="8">
        <v>44103</v>
      </c>
      <c r="B441" s="4">
        <v>-2.5300000000000001E-3</v>
      </c>
      <c r="C441" s="4">
        <v>-2.6143809999999998E-3</v>
      </c>
      <c r="D441" s="4">
        <v>-1.2460000000000001E-2</v>
      </c>
      <c r="E441" s="4">
        <v>-6.7999999999999996E-3</v>
      </c>
      <c r="F441" s="4">
        <v>-1.0189999999999999E-2</v>
      </c>
      <c r="G441" s="4">
        <v>3.3379999999999998E-3</v>
      </c>
      <c r="H441" s="4">
        <v>0</v>
      </c>
      <c r="I441" s="4">
        <v>-6.4799999999999996E-3</v>
      </c>
      <c r="J441" s="4">
        <v>-1.8699999999999999E-3</v>
      </c>
      <c r="K441" s="4">
        <v>-7.1999999999999998E-3</v>
      </c>
      <c r="L441" s="4">
        <v>1.201E-2</v>
      </c>
      <c r="M441" s="4">
        <v>-4.6600000000000001E-3</v>
      </c>
      <c r="N441" s="4">
        <v>8.1569999999999993E-3</v>
      </c>
      <c r="O441" s="4">
        <v>1.6590000000000001E-3</v>
      </c>
      <c r="P441" s="4">
        <v>-1.7659999999999999E-2</v>
      </c>
      <c r="Q441" s="4">
        <v>1.2674E-2</v>
      </c>
      <c r="R441" s="4">
        <v>1.8738999999999999E-2</v>
      </c>
      <c r="S441" s="4">
        <v>-3.29E-3</v>
      </c>
      <c r="T441" s="4">
        <v>-2.494E-2</v>
      </c>
      <c r="U441" s="4">
        <v>-2.2000000000000001E-3</v>
      </c>
      <c r="V441" s="4">
        <v>1.3927E-2</v>
      </c>
      <c r="W441" s="4">
        <v>-1.0449999999999999E-2</v>
      </c>
      <c r="X441" s="4">
        <v>-1.7940000000000001E-2</v>
      </c>
      <c r="Y441" s="4">
        <v>-3.9100000000000003E-3</v>
      </c>
      <c r="Z441" s="4">
        <v>6.0629999999999998E-3</v>
      </c>
      <c r="AA441" s="4">
        <v>-7.7099999999999998E-3</v>
      </c>
      <c r="AB441" s="4">
        <v>-6.8999999999999999E-3</v>
      </c>
      <c r="AC441" s="4">
        <v>-1.142E-2</v>
      </c>
      <c r="AD441" s="4">
        <v>-4.4200000000000003E-3</v>
      </c>
      <c r="AE441" s="4">
        <v>2.1558000000000001E-2</v>
      </c>
      <c r="AF441" s="4">
        <v>1.6055E-2</v>
      </c>
      <c r="AG441" s="4">
        <v>1.47E-4</v>
      </c>
      <c r="AH441" s="4">
        <v>-7.5900000000000004E-3</v>
      </c>
      <c r="AI441" s="4">
        <v>1.3299999999999999E-2</v>
      </c>
      <c r="AJ441" s="4">
        <v>-4.62E-3</v>
      </c>
      <c r="AK441" s="4">
        <v>8.8109999999999994E-3</v>
      </c>
      <c r="AL441" s="4">
        <v>2.9781999999999999E-2</v>
      </c>
      <c r="AM441" s="4">
        <v>-1.304E-2</v>
      </c>
      <c r="AN441" s="4">
        <v>6.5279999999999999E-3</v>
      </c>
      <c r="AO441" s="4">
        <v>2.4881E-2</v>
      </c>
      <c r="AP441" s="4">
        <v>0</v>
      </c>
      <c r="AQ441" s="4">
        <v>6.8649999999999996E-3</v>
      </c>
      <c r="AR441" s="4">
        <v>-5.7999999999999996E-3</v>
      </c>
      <c r="AS441" s="4">
        <v>-3.4499999999999999E-3</v>
      </c>
      <c r="AT441" s="4">
        <v>-3.5300000000000002E-3</v>
      </c>
      <c r="AU441" s="4">
        <v>2.1218000000000001E-2</v>
      </c>
      <c r="AV441" s="4">
        <v>-1.274E-2</v>
      </c>
      <c r="AW441" s="4">
        <v>2.8509999999999998E-3</v>
      </c>
      <c r="AX441" s="4">
        <v>-5.3499999999999997E-3</v>
      </c>
      <c r="AY441" s="4">
        <v>8.6910000000000008E-3</v>
      </c>
      <c r="AZ441" s="4">
        <v>2.9329999999999998E-2</v>
      </c>
    </row>
    <row r="442" spans="1:52" x14ac:dyDescent="0.2">
      <c r="A442" s="8">
        <v>44104</v>
      </c>
      <c r="B442" s="4">
        <v>-2.4109999999999999E-2</v>
      </c>
      <c r="C442" s="4">
        <v>-2.3507124000000001E-2</v>
      </c>
      <c r="D442" s="4">
        <v>1.1150999999999999E-2</v>
      </c>
      <c r="E442" s="4">
        <v>-2.069E-2</v>
      </c>
      <c r="F442" s="4">
        <v>-3.8920000000000003E-2</v>
      </c>
      <c r="G442" s="4">
        <v>-3.6360000000000003E-2</v>
      </c>
      <c r="H442" s="4">
        <v>-2.555E-2</v>
      </c>
      <c r="I442" s="4">
        <v>-3.5589999999999997E-2</v>
      </c>
      <c r="J442" s="4">
        <v>-1.9820000000000001E-2</v>
      </c>
      <c r="K442" s="4">
        <v>-2.1919999999999999E-2</v>
      </c>
      <c r="L442" s="4">
        <v>-2.351E-2</v>
      </c>
      <c r="M442" s="4">
        <v>-7.0299999999999998E-3</v>
      </c>
      <c r="N442" s="4">
        <v>-1.721E-2</v>
      </c>
      <c r="O442" s="4">
        <v>-2.9319999999999999E-2</v>
      </c>
      <c r="P442" s="4">
        <v>-1.0070000000000001E-2</v>
      </c>
      <c r="Q442" s="4">
        <v>7.528E-3</v>
      </c>
      <c r="R442" s="4">
        <v>8.626E-3</v>
      </c>
      <c r="S442" s="4">
        <v>-1.329E-2</v>
      </c>
      <c r="T442" s="4">
        <v>-1.5270000000000001E-2</v>
      </c>
      <c r="U442" s="4">
        <v>-3.5880000000000002E-2</v>
      </c>
      <c r="V442" s="4">
        <v>-3.6099999999999999E-3</v>
      </c>
      <c r="W442" s="4">
        <v>-3.4750000000000003E-2</v>
      </c>
      <c r="X442" s="4">
        <v>-1.367E-2</v>
      </c>
      <c r="Y442" s="4">
        <v>-1.5810000000000001E-2</v>
      </c>
      <c r="Z442" s="4">
        <v>-2.3560000000000001E-2</v>
      </c>
      <c r="AA442" s="4">
        <v>-1.8419999999999999E-2</v>
      </c>
      <c r="AB442" s="4">
        <v>-1.7139999999999999E-2</v>
      </c>
      <c r="AC442" s="4">
        <v>-2.104E-2</v>
      </c>
      <c r="AD442" s="4">
        <v>-4.99E-2</v>
      </c>
      <c r="AE442" s="4">
        <v>-4.1119999999999997E-2</v>
      </c>
      <c r="AF442" s="4">
        <v>-2.069E-2</v>
      </c>
      <c r="AG442" s="4">
        <v>-2.673E-2</v>
      </c>
      <c r="AH442" s="4">
        <v>-1.5779999999999999E-2</v>
      </c>
      <c r="AI442" s="4">
        <v>-1.372E-2</v>
      </c>
      <c r="AJ442" s="4">
        <v>-5.7160000000000002E-2</v>
      </c>
      <c r="AK442" s="4">
        <v>-3.5720000000000002E-2</v>
      </c>
      <c r="AL442" s="4">
        <v>-8.4200000000000004E-3</v>
      </c>
      <c r="AM442" s="4">
        <v>-7.9100000000000004E-3</v>
      </c>
      <c r="AN442" s="4">
        <v>-1.941E-2</v>
      </c>
      <c r="AO442" s="4">
        <v>-1.3809999999999999E-2</v>
      </c>
      <c r="AP442" s="4">
        <v>-4.0169999999999997E-2</v>
      </c>
      <c r="AQ442" s="4">
        <v>-3.7170000000000002E-2</v>
      </c>
      <c r="AR442" s="4">
        <v>-2.9499999999999998E-2</v>
      </c>
      <c r="AS442" s="4">
        <v>-3.3730000000000003E-2</v>
      </c>
      <c r="AT442" s="4">
        <v>-1.7829999999999999E-2</v>
      </c>
      <c r="AU442" s="4">
        <v>-1.223E-2</v>
      </c>
      <c r="AV442" s="4">
        <v>-1.882E-2</v>
      </c>
      <c r="AW442" s="4">
        <v>-2.7529999999999999E-2</v>
      </c>
      <c r="AX442" s="4">
        <v>-2.426E-2</v>
      </c>
      <c r="AY442" s="4">
        <v>-5.0470000000000001E-2</v>
      </c>
      <c r="AZ442" s="4">
        <v>-6.13E-3</v>
      </c>
    </row>
    <row r="443" spans="1:52" x14ac:dyDescent="0.2">
      <c r="A443" s="6">
        <v>44105</v>
      </c>
      <c r="B443" s="4">
        <v>9.1350000000000008E-3</v>
      </c>
      <c r="C443" s="4">
        <v>1.8257769E-2</v>
      </c>
      <c r="D443" s="4">
        <v>1.5533999999999999E-2</v>
      </c>
      <c r="E443" s="4">
        <v>9.8239999999999994E-3</v>
      </c>
      <c r="F443" s="4">
        <v>6.7539999999999996E-3</v>
      </c>
      <c r="G443" s="4">
        <v>3.9420000000000002E-3</v>
      </c>
      <c r="H443" s="4">
        <v>9.3679999999999996E-3</v>
      </c>
      <c r="I443" s="4">
        <v>1.9196999999999999E-2</v>
      </c>
      <c r="J443" s="4">
        <v>4.7549999999999997E-3</v>
      </c>
      <c r="K443" s="4">
        <v>6.7369999999999999E-3</v>
      </c>
      <c r="L443" s="4">
        <v>7.8480000000000008E-3</v>
      </c>
      <c r="M443" s="4">
        <v>0</v>
      </c>
      <c r="N443" s="4">
        <v>2.2068999999999998E-2</v>
      </c>
      <c r="O443" s="4">
        <v>2.7139999999999998E-3</v>
      </c>
      <c r="P443" s="4">
        <v>2.4445999999999999E-2</v>
      </c>
      <c r="Q443" s="4">
        <v>-2.2759999999999999E-2</v>
      </c>
      <c r="R443" s="4">
        <v>2.3045E-2</v>
      </c>
      <c r="S443" s="4">
        <v>6.6670000000000002E-3</v>
      </c>
      <c r="T443" s="4">
        <v>3.279E-2</v>
      </c>
      <c r="U443" s="4">
        <v>2.7029000000000001E-2</v>
      </c>
      <c r="V443" s="4">
        <v>2.8263E-2</v>
      </c>
      <c r="W443" s="4">
        <v>9.9229999999999995E-3</v>
      </c>
      <c r="X443" s="4">
        <v>2.2676999999999999E-2</v>
      </c>
      <c r="Y443" s="4">
        <v>2.3623000000000002E-2</v>
      </c>
      <c r="Z443" s="4">
        <v>7.0010000000000003E-3</v>
      </c>
      <c r="AA443" s="4">
        <v>4.4970000000000001E-3</v>
      </c>
      <c r="AB443" s="4">
        <v>-6.4200000000000004E-3</v>
      </c>
      <c r="AC443" s="4">
        <v>9.4859999999999996E-3</v>
      </c>
      <c r="AD443" s="4">
        <v>2.299E-2</v>
      </c>
      <c r="AE443" s="4">
        <v>1.9560999999999999E-2</v>
      </c>
      <c r="AF443" s="4">
        <v>-1.16E-3</v>
      </c>
      <c r="AG443" s="4">
        <v>2.1558000000000001E-2</v>
      </c>
      <c r="AH443" s="4">
        <v>1.1384999999999999E-2</v>
      </c>
      <c r="AI443" s="4">
        <v>6.6750000000000004E-3</v>
      </c>
      <c r="AJ443" s="4">
        <v>2.4213999999999999E-2</v>
      </c>
      <c r="AK443" s="4">
        <v>2.6907E-2</v>
      </c>
      <c r="AL443" s="4">
        <v>-4.6999999999999999E-4</v>
      </c>
      <c r="AM443" s="4">
        <v>3.6367999999999998E-2</v>
      </c>
      <c r="AN443" s="4">
        <v>9.3050000000000008E-3</v>
      </c>
      <c r="AO443" s="4">
        <v>3.5890999999999999E-2</v>
      </c>
      <c r="AP443" s="4">
        <v>1.222E-2</v>
      </c>
      <c r="AQ443" s="4">
        <v>1.7596000000000001E-2</v>
      </c>
      <c r="AR443" s="4">
        <v>3.2403000000000001E-2</v>
      </c>
      <c r="AS443" s="4">
        <v>7.123E-3</v>
      </c>
      <c r="AT443" s="4">
        <v>7.1679999999999999E-3</v>
      </c>
      <c r="AU443" s="4">
        <v>-8.9899999999999997E-3</v>
      </c>
      <c r="AV443" s="4">
        <v>4.7390000000000002E-3</v>
      </c>
      <c r="AW443" s="4">
        <v>3.1470000000000001E-3</v>
      </c>
      <c r="AX443" s="4">
        <v>9.6900000000000003E-4</v>
      </c>
      <c r="AY443" s="4">
        <v>-1.7099999999999999E-3</v>
      </c>
      <c r="AZ443" s="4">
        <v>1.6341999999999999E-2</v>
      </c>
    </row>
    <row r="444" spans="1:52" x14ac:dyDescent="0.2">
      <c r="A444" s="6">
        <v>44106</v>
      </c>
      <c r="B444" s="4">
        <v>-1.4200000000000001E-2</v>
      </c>
      <c r="C444" s="4">
        <v>-2.3295562999999998E-2</v>
      </c>
      <c r="D444" s="4">
        <v>-2.6030000000000001E-2</v>
      </c>
      <c r="E444" s="4">
        <v>-1.7989999999999999E-2</v>
      </c>
      <c r="F444" s="4">
        <v>-7.7200000000000003E-3</v>
      </c>
      <c r="G444" s="4">
        <v>-1.137E-2</v>
      </c>
      <c r="H444" s="4">
        <v>-3.0769999999999999E-2</v>
      </c>
      <c r="I444" s="4">
        <v>-3.2770000000000001E-2</v>
      </c>
      <c r="J444" s="4">
        <v>-3.1809999999999998E-2</v>
      </c>
      <c r="K444" s="4">
        <v>-5.0099999999999997E-3</v>
      </c>
      <c r="L444" s="4">
        <v>-1.1639999999999999E-2</v>
      </c>
      <c r="M444" s="4">
        <v>3.5230000000000001E-3</v>
      </c>
      <c r="N444" s="4">
        <v>-2.2069999999999999E-2</v>
      </c>
      <c r="O444" s="4">
        <v>-1.0869999999999999E-2</v>
      </c>
      <c r="P444" s="4">
        <v>1.0970000000000001E-3</v>
      </c>
      <c r="Q444" s="4">
        <v>-2.3290000000000002E-2</v>
      </c>
      <c r="R444" s="4">
        <v>-3.6630000000000003E-2</v>
      </c>
      <c r="S444" s="4">
        <v>3.3170000000000001E-3</v>
      </c>
      <c r="T444" s="4">
        <v>0</v>
      </c>
      <c r="U444" s="4">
        <v>-2.0199999999999999E-2</v>
      </c>
      <c r="V444" s="4">
        <v>-1.686E-2</v>
      </c>
      <c r="W444" s="4">
        <v>-2.546E-2</v>
      </c>
      <c r="X444" s="4">
        <v>4.4739999999999997E-3</v>
      </c>
      <c r="Y444" s="4">
        <v>0</v>
      </c>
      <c r="Z444" s="4">
        <v>-1.094E-2</v>
      </c>
      <c r="AA444" s="4">
        <v>-1.925E-2</v>
      </c>
      <c r="AB444" s="4">
        <v>8.0219999999999996E-3</v>
      </c>
      <c r="AC444" s="4">
        <v>2.176E-3</v>
      </c>
      <c r="AD444" s="4">
        <v>-3.2340000000000001E-2</v>
      </c>
      <c r="AE444" s="4">
        <v>-4.8500000000000001E-3</v>
      </c>
      <c r="AF444" s="4">
        <v>-4.6600000000000001E-3</v>
      </c>
      <c r="AG444" s="4">
        <v>-9.3699999999999999E-3</v>
      </c>
      <c r="AH444" s="4">
        <v>-1.9050000000000001E-2</v>
      </c>
      <c r="AI444" s="4">
        <v>-2.954E-2</v>
      </c>
      <c r="AJ444" s="4">
        <v>-1.932E-2</v>
      </c>
      <c r="AK444" s="4">
        <v>-2.2370000000000001E-2</v>
      </c>
      <c r="AL444" s="4">
        <v>4.2199999999999998E-3</v>
      </c>
      <c r="AM444" s="4">
        <v>-1.026E-2</v>
      </c>
      <c r="AN444" s="4">
        <v>-1.051E-2</v>
      </c>
      <c r="AO444" s="4">
        <v>6.6249999999999998E-3</v>
      </c>
      <c r="AP444" s="4">
        <v>-5.6210000000000003E-2</v>
      </c>
      <c r="AQ444" s="4">
        <v>-2.2339999999999999E-2</v>
      </c>
      <c r="AR444" s="4">
        <v>-2.6429999999999999E-2</v>
      </c>
      <c r="AS444" s="4">
        <v>-7.8399999999999997E-3</v>
      </c>
      <c r="AT444" s="4">
        <v>-1.077E-2</v>
      </c>
      <c r="AU444" s="4">
        <v>-1.021E-2</v>
      </c>
      <c r="AV444" s="4">
        <v>-2.0899999999999998E-2</v>
      </c>
      <c r="AW444" s="4">
        <v>4.4900000000000002E-4</v>
      </c>
      <c r="AX444" s="4">
        <v>6.4499999999999996E-4</v>
      </c>
      <c r="AY444" s="4">
        <v>-4.3679999999999997E-2</v>
      </c>
      <c r="AZ444" s="4">
        <v>7.6839999999999999E-3</v>
      </c>
    </row>
    <row r="445" spans="1:52" x14ac:dyDescent="0.2">
      <c r="A445" s="6">
        <v>44110</v>
      </c>
      <c r="B445" s="4">
        <v>2.7014E-2</v>
      </c>
      <c r="C445" s="4">
        <v>3.0506344000000001E-2</v>
      </c>
      <c r="D445" s="4">
        <v>1.4397999999999999E-2</v>
      </c>
      <c r="E445" s="4">
        <v>4.6334E-2</v>
      </c>
      <c r="F445" s="4">
        <v>2.3935999999999999E-2</v>
      </c>
      <c r="G445" s="4">
        <v>-3.6999999999999999E-4</v>
      </c>
      <c r="H445" s="4">
        <v>3.0772000000000001E-2</v>
      </c>
      <c r="I445" s="4">
        <v>3.2495999999999997E-2</v>
      </c>
      <c r="J445" s="4">
        <v>2.3234000000000001E-2</v>
      </c>
      <c r="K445" s="4">
        <v>3.7426000000000001E-2</v>
      </c>
      <c r="L445" s="4">
        <v>-6.0000000000000001E-3</v>
      </c>
      <c r="M445" s="4">
        <v>2.1455999999999999E-2</v>
      </c>
      <c r="N445" s="4">
        <v>3.492E-2</v>
      </c>
      <c r="O445" s="4">
        <v>8.1519999999999995E-3</v>
      </c>
      <c r="P445" s="4">
        <v>3.284E-3</v>
      </c>
      <c r="Q445" s="4">
        <v>2.3286999999999999E-2</v>
      </c>
      <c r="R445" s="4">
        <v>4.0224999999999997E-2</v>
      </c>
      <c r="S445" s="4">
        <v>1.0430999999999999E-2</v>
      </c>
      <c r="T445" s="4">
        <v>4.9509999999999997E-3</v>
      </c>
      <c r="U445" s="4">
        <v>5.0840000000000003E-2</v>
      </c>
      <c r="V445" s="4">
        <v>1.5980999999999999E-2</v>
      </c>
      <c r="W445" s="4">
        <v>5.6390999999999997E-2</v>
      </c>
      <c r="X445" s="4">
        <v>8.8889999999999993E-3</v>
      </c>
      <c r="Y445" s="4">
        <v>7.7520000000000002E-3</v>
      </c>
      <c r="Z445" s="4">
        <v>3.5468E-2</v>
      </c>
      <c r="AA445" s="4">
        <v>4.1987999999999998E-2</v>
      </c>
      <c r="AB445" s="4">
        <v>-7.3800000000000003E-3</v>
      </c>
      <c r="AC445" s="4">
        <v>0.10253</v>
      </c>
      <c r="AD445" s="4">
        <v>4.8119000000000002E-2</v>
      </c>
      <c r="AE445" s="4">
        <v>6.1339999999999999E-2</v>
      </c>
      <c r="AF445" s="4">
        <v>4.4553000000000002E-2</v>
      </c>
      <c r="AG445" s="4">
        <v>1.8367999999999999E-2</v>
      </c>
      <c r="AH445" s="4">
        <v>2.5526E-2</v>
      </c>
      <c r="AI445" s="4">
        <v>1.065E-2</v>
      </c>
      <c r="AJ445" s="4">
        <v>4.2965999999999997E-2</v>
      </c>
      <c r="AK445" s="4">
        <v>3.9917000000000001E-2</v>
      </c>
      <c r="AL445" s="4">
        <v>1.9921999999999999E-2</v>
      </c>
      <c r="AM445" s="4">
        <v>3.7930999999999999E-2</v>
      </c>
      <c r="AN445" s="4">
        <v>1.8547000000000001E-2</v>
      </c>
      <c r="AO445" s="4">
        <v>3.3224999999999998E-2</v>
      </c>
      <c r="AP445" s="4">
        <v>8.0207000000000001E-2</v>
      </c>
      <c r="AQ445" s="4">
        <v>3.3902000000000002E-2</v>
      </c>
      <c r="AR445" s="4">
        <v>4.0821999999999997E-2</v>
      </c>
      <c r="AS445" s="4">
        <v>1.2793000000000001E-2</v>
      </c>
      <c r="AT445" s="4">
        <v>1.0772E-2</v>
      </c>
      <c r="AU445" s="4">
        <v>2.2549E-2</v>
      </c>
      <c r="AV445" s="4">
        <v>4.9451000000000002E-2</v>
      </c>
      <c r="AW445" s="4">
        <v>7.8200000000000006E-3</v>
      </c>
      <c r="AX445" s="4">
        <v>1.473E-2</v>
      </c>
      <c r="AY445" s="4">
        <v>6.8992999999999999E-2</v>
      </c>
      <c r="AZ445" s="4">
        <v>2.8278999999999999E-2</v>
      </c>
    </row>
    <row r="446" spans="1:52" x14ac:dyDescent="0.2">
      <c r="A446" s="6">
        <v>44111</v>
      </c>
      <c r="B446" s="4">
        <v>1.1905000000000001E-2</v>
      </c>
      <c r="C446" s="4">
        <v>1.1688445E-2</v>
      </c>
      <c r="D446" s="4">
        <v>5.1850000000000004E-3</v>
      </c>
      <c r="E446" s="4">
        <v>2.3205E-2</v>
      </c>
      <c r="F446" s="4">
        <v>1.4090999999999999E-2</v>
      </c>
      <c r="G446" s="4">
        <v>1.3468000000000001E-2</v>
      </c>
      <c r="H446" s="4">
        <v>-2.33E-3</v>
      </c>
      <c r="I446" s="4">
        <v>-1.1089999999999999E-2</v>
      </c>
      <c r="J446" s="4">
        <v>1.2363000000000001E-2</v>
      </c>
      <c r="K446" s="4">
        <v>2.1239000000000001E-2</v>
      </c>
      <c r="L446" s="4">
        <v>1.141E-2</v>
      </c>
      <c r="M446" s="4">
        <v>1.4241E-2</v>
      </c>
      <c r="N446" s="4">
        <v>8.7410000000000005E-3</v>
      </c>
      <c r="O446" s="4">
        <v>1.6792000000000001E-2</v>
      </c>
      <c r="P446" s="4">
        <v>1.303E-2</v>
      </c>
      <c r="Q446" s="4">
        <v>7.6429999999999996E-3</v>
      </c>
      <c r="R446" s="4">
        <v>-5.9999999999999995E-4</v>
      </c>
      <c r="S446" s="4">
        <v>1.6788999999999998E-2</v>
      </c>
      <c r="T446" s="4">
        <v>1.4706E-2</v>
      </c>
      <c r="U446" s="4">
        <v>1.0718E-2</v>
      </c>
      <c r="V446" s="4">
        <v>1.1676000000000001E-2</v>
      </c>
      <c r="W446" s="4">
        <v>3.0006999999999999E-2</v>
      </c>
      <c r="X446" s="4">
        <v>1.7544000000000001E-2</v>
      </c>
      <c r="Y446" s="4">
        <v>1.5325999999999999E-2</v>
      </c>
      <c r="Z446" s="4">
        <v>2.8126000000000002E-2</v>
      </c>
      <c r="AA446" s="4">
        <v>1.9545E-2</v>
      </c>
      <c r="AB446" s="4">
        <v>-2.1479999999999999E-2</v>
      </c>
      <c r="AC446" s="4">
        <v>1.8789E-2</v>
      </c>
      <c r="AD446" s="4">
        <v>1.1124E-2</v>
      </c>
      <c r="AE446" s="4">
        <v>-6.8900000000000003E-3</v>
      </c>
      <c r="AF446" s="4">
        <v>2.7550000000000002E-2</v>
      </c>
      <c r="AG446" s="4">
        <v>-1.91E-3</v>
      </c>
      <c r="AH446" s="4">
        <v>5.2099999999999998E-4</v>
      </c>
      <c r="AI446" s="4">
        <v>6.3359999999999996E-3</v>
      </c>
      <c r="AJ446" s="4">
        <v>4.6620000000000003E-3</v>
      </c>
      <c r="AK446" s="4">
        <v>4.3379999999999998E-3</v>
      </c>
      <c r="AL446" s="4">
        <v>4.0895000000000001E-2</v>
      </c>
      <c r="AM446" s="4">
        <v>0</v>
      </c>
      <c r="AN446" s="4">
        <v>8.2649999999999998E-3</v>
      </c>
      <c r="AO446" s="4">
        <v>2.7229E-2</v>
      </c>
      <c r="AP446" s="4">
        <v>0</v>
      </c>
      <c r="AQ446" s="4">
        <v>1.3698999999999999E-2</v>
      </c>
      <c r="AR446" s="4">
        <v>-2.8600000000000001E-3</v>
      </c>
      <c r="AS446" s="4">
        <v>-9.2200000000000008E-3</v>
      </c>
      <c r="AT446" s="4">
        <v>7.1170000000000001E-3</v>
      </c>
      <c r="AU446" s="4">
        <v>1.7680000000000001E-2</v>
      </c>
      <c r="AV446" s="4">
        <v>2.5519E-2</v>
      </c>
      <c r="AW446" s="4">
        <v>2.4405E-2</v>
      </c>
      <c r="AX446" s="4">
        <v>1.9827999999999998E-2</v>
      </c>
      <c r="AY446" s="4">
        <v>2.0347000000000001E-2</v>
      </c>
      <c r="AZ446" s="4">
        <v>1.2357E-2</v>
      </c>
    </row>
    <row r="447" spans="1:52" x14ac:dyDescent="0.2">
      <c r="A447" s="6">
        <v>44112</v>
      </c>
      <c r="B447" s="4">
        <v>1.004E-2</v>
      </c>
      <c r="C447" s="4">
        <v>-5.1780050000000003E-3</v>
      </c>
      <c r="D447" s="4">
        <v>1.0928999999999999E-2</v>
      </c>
      <c r="E447" s="4">
        <v>1.2482999999999999E-2</v>
      </c>
      <c r="F447" s="4">
        <v>8.3599999999999994E-3</v>
      </c>
      <c r="G447" s="4">
        <v>8.9189999999999998E-3</v>
      </c>
      <c r="H447" s="4">
        <v>-4.6800000000000001E-3</v>
      </c>
      <c r="I447" s="4">
        <v>2.1232999999999998E-2</v>
      </c>
      <c r="J447" s="4">
        <v>8.4709999999999994E-3</v>
      </c>
      <c r="K447" s="4">
        <v>7.9600000000000001E-3</v>
      </c>
      <c r="L447" s="4">
        <v>5.1734000000000002E-2</v>
      </c>
      <c r="M447" s="4">
        <v>-5.1000000000000004E-3</v>
      </c>
      <c r="N447" s="4">
        <v>1.2579E-2</v>
      </c>
      <c r="O447" s="4">
        <v>2.3969000000000001E-2</v>
      </c>
      <c r="P447" s="4">
        <v>-1.085E-2</v>
      </c>
      <c r="Q447" s="4">
        <v>1.2611000000000001E-2</v>
      </c>
      <c r="R447" s="4">
        <v>1.601E-2</v>
      </c>
      <c r="S447" s="4">
        <v>3.7520000000000001E-3</v>
      </c>
      <c r="T447" s="4">
        <v>-2.4399999999999999E-3</v>
      </c>
      <c r="U447" s="4">
        <v>-2.1299999999999999E-3</v>
      </c>
      <c r="V447" s="4">
        <v>2.4649999999999998E-2</v>
      </c>
      <c r="W447" s="4">
        <v>9.2479999999999993E-3</v>
      </c>
      <c r="X447" s="4">
        <v>-1.754E-2</v>
      </c>
      <c r="Y447" s="4">
        <v>-3.81E-3</v>
      </c>
      <c r="Z447" s="4">
        <v>1.9583E-2</v>
      </c>
      <c r="AA447" s="4">
        <v>8.5649999999999997E-3</v>
      </c>
      <c r="AB447" s="4">
        <v>-3.29E-3</v>
      </c>
      <c r="AC447" s="4">
        <v>2.5639999999999999E-3</v>
      </c>
      <c r="AD447" s="4">
        <v>-1.112E-2</v>
      </c>
      <c r="AE447" s="4">
        <v>-1.626E-2</v>
      </c>
      <c r="AF447" s="4">
        <v>1.2959E-2</v>
      </c>
      <c r="AG447" s="4">
        <v>2.1675E-2</v>
      </c>
      <c r="AH447" s="4">
        <v>1.9481999999999999E-2</v>
      </c>
      <c r="AI447" s="4">
        <v>2.3716999999999998E-2</v>
      </c>
      <c r="AJ447" s="4">
        <v>1.3857E-2</v>
      </c>
      <c r="AK447" s="4">
        <v>0</v>
      </c>
      <c r="AL447" s="4">
        <v>3.1212E-2</v>
      </c>
      <c r="AM447" s="4">
        <v>-2.48E-3</v>
      </c>
      <c r="AN447" s="4">
        <v>2.2956000000000001E-2</v>
      </c>
      <c r="AO447" s="4">
        <v>1.8258E-2</v>
      </c>
      <c r="AP447" s="4">
        <v>-3.96E-3</v>
      </c>
      <c r="AQ447" s="4">
        <v>1.1329999999999999E-3</v>
      </c>
      <c r="AR447" s="4">
        <v>5.7140000000000003E-3</v>
      </c>
      <c r="AS447" s="4">
        <v>-1.0030000000000001E-2</v>
      </c>
      <c r="AT447" s="4">
        <v>-1.0699999999999999E-2</v>
      </c>
      <c r="AU447" s="4">
        <v>6.5500000000000003E-3</v>
      </c>
      <c r="AV447" s="4">
        <v>1.4453000000000001E-2</v>
      </c>
      <c r="AW447" s="4">
        <v>1.5304E-2</v>
      </c>
      <c r="AX447" s="4">
        <v>4.0429999999999997E-3</v>
      </c>
      <c r="AY447" s="4">
        <v>-4.9100000000000003E-3</v>
      </c>
      <c r="AZ447" s="4">
        <v>4.9639999999999997E-2</v>
      </c>
    </row>
    <row r="448" spans="1:52" x14ac:dyDescent="0.2">
      <c r="A448" s="6">
        <v>44113</v>
      </c>
      <c r="B448" s="4">
        <v>-1.9599999999999999E-3</v>
      </c>
      <c r="C448" s="4">
        <v>-4.2269610000000004E-3</v>
      </c>
      <c r="D448" s="4">
        <v>1.1443E-2</v>
      </c>
      <c r="E448" s="4">
        <v>3.7690000000000002E-3</v>
      </c>
      <c r="F448" s="4">
        <v>-1.304E-2</v>
      </c>
      <c r="G448" s="4">
        <v>8.5099999999999998E-4</v>
      </c>
      <c r="H448" s="4">
        <v>1.1669000000000001E-2</v>
      </c>
      <c r="I448" s="4">
        <v>-1.91E-3</v>
      </c>
      <c r="J448" s="4">
        <v>-6.5799999999999999E-3</v>
      </c>
      <c r="K448" s="4">
        <v>-5.8900000000000003E-3</v>
      </c>
      <c r="L448" s="4">
        <v>4.9670000000000001E-3</v>
      </c>
      <c r="M448" s="4">
        <v>-3.9899999999999996E-3</v>
      </c>
      <c r="N448" s="4">
        <v>7.8100000000000001E-4</v>
      </c>
      <c r="O448" s="4">
        <v>-1.218E-2</v>
      </c>
      <c r="P448" s="4">
        <v>-2.1800000000000001E-3</v>
      </c>
      <c r="Q448" s="4">
        <v>-2.281E-2</v>
      </c>
      <c r="R448" s="4">
        <v>-2.9499999999999999E-3</v>
      </c>
      <c r="S448" s="4">
        <v>-3.7499999999999999E-3</v>
      </c>
      <c r="T448" s="4">
        <v>4.8659999999999997E-3</v>
      </c>
      <c r="U448" s="4">
        <v>1.0626999999999999E-2</v>
      </c>
      <c r="V448" s="4">
        <v>9.58E-3</v>
      </c>
      <c r="W448" s="4">
        <v>2.5070000000000001E-3</v>
      </c>
      <c r="X448" s="4">
        <v>0</v>
      </c>
      <c r="Y448" s="4">
        <v>-3.82E-3</v>
      </c>
      <c r="Z448" s="4">
        <v>2.6229999999999999E-3</v>
      </c>
      <c r="AA448" s="4">
        <v>-3.7399999999999998E-3</v>
      </c>
      <c r="AB448" s="4">
        <v>3.1192000000000001E-2</v>
      </c>
      <c r="AC448" s="4">
        <v>2.0906999999999999E-2</v>
      </c>
      <c r="AD448" s="4">
        <v>-6.7299999999999999E-3</v>
      </c>
      <c r="AE448" s="4">
        <v>1.1642E-2</v>
      </c>
      <c r="AF448" s="4">
        <v>-1.5140000000000001E-2</v>
      </c>
      <c r="AG448" s="4">
        <v>-7.9500000000000005E-3</v>
      </c>
      <c r="AH448" s="4">
        <v>-4.7099999999999998E-3</v>
      </c>
      <c r="AI448" s="4">
        <v>-8.6700000000000006E-3</v>
      </c>
      <c r="AJ448" s="4">
        <v>4.5770000000000003E-3</v>
      </c>
      <c r="AK448" s="4">
        <v>-4.3400000000000001E-3</v>
      </c>
      <c r="AL448" s="4">
        <v>-1.7099999999999999E-3</v>
      </c>
      <c r="AM448" s="4">
        <v>4.9630000000000004E-3</v>
      </c>
      <c r="AN448" s="4">
        <v>-8.3700000000000007E-3</v>
      </c>
      <c r="AO448" s="4">
        <v>2.0389999999999998E-2</v>
      </c>
      <c r="AP448" s="4">
        <v>1.3793E-2</v>
      </c>
      <c r="AQ448" s="4">
        <v>-4.5399999999999998E-3</v>
      </c>
      <c r="AR448" s="4">
        <v>2.8449999999999999E-3</v>
      </c>
      <c r="AS448" s="4">
        <v>-2.8800000000000002E-3</v>
      </c>
      <c r="AT448" s="4">
        <v>-7.1900000000000002E-3</v>
      </c>
      <c r="AU448" s="4">
        <v>0</v>
      </c>
      <c r="AV448" s="4">
        <v>4.9550000000000002E-3</v>
      </c>
      <c r="AW448" s="4">
        <v>-5.79E-3</v>
      </c>
      <c r="AX448" s="4">
        <v>-4.3499999999999997E-3</v>
      </c>
      <c r="AY448" s="4">
        <v>5.4559999999999999E-3</v>
      </c>
      <c r="AZ448" s="4">
        <v>3.8E-3</v>
      </c>
    </row>
    <row r="449" spans="1:52" x14ac:dyDescent="0.2">
      <c r="A449" s="7">
        <v>44116</v>
      </c>
      <c r="B449" s="4">
        <v>4.1000000000000003E-3</v>
      </c>
      <c r="C449" s="4">
        <v>1.302508E-3</v>
      </c>
      <c r="D449" s="4">
        <v>-5.0699999999999999E-3</v>
      </c>
      <c r="E449" s="4">
        <v>1.9687E-2</v>
      </c>
      <c r="F449" s="4">
        <v>-6.5799999999999999E-3</v>
      </c>
      <c r="G449" s="4">
        <v>3.6499999999999998E-4</v>
      </c>
      <c r="H449" s="4">
        <v>-2.1100000000000001E-2</v>
      </c>
      <c r="I449" s="4">
        <v>-3.8300000000000001E-3</v>
      </c>
      <c r="J449" s="4">
        <v>1.885E-3</v>
      </c>
      <c r="K449" s="4">
        <v>1.3204E-2</v>
      </c>
      <c r="L449" s="4">
        <v>1.3769E-2</v>
      </c>
      <c r="M449" s="4">
        <v>5.1240000000000001E-3</v>
      </c>
      <c r="N449" s="4">
        <v>3.0748000000000001E-2</v>
      </c>
      <c r="O449" s="4">
        <v>4.561E-3</v>
      </c>
      <c r="P449" s="4">
        <v>-5.4799999999999996E-3</v>
      </c>
      <c r="Q449" s="4">
        <v>-5.1399999999999996E-3</v>
      </c>
      <c r="R449" s="4">
        <v>-5.3200000000000001E-3</v>
      </c>
      <c r="S449" s="4">
        <v>-1.07E-3</v>
      </c>
      <c r="T449" s="4">
        <v>-4.8700000000000002E-3</v>
      </c>
      <c r="U449" s="4">
        <v>1.2605E-2</v>
      </c>
      <c r="V449" s="4">
        <v>-1.1560000000000001E-2</v>
      </c>
      <c r="W449" s="4">
        <v>-1.0070000000000001E-2</v>
      </c>
      <c r="X449" s="4">
        <v>4.4149999999999997E-3</v>
      </c>
      <c r="Y449" s="4">
        <v>-1.1560000000000001E-2</v>
      </c>
      <c r="Z449" s="4">
        <v>-1.23E-3</v>
      </c>
      <c r="AA449" s="4">
        <v>1.5924000000000001E-2</v>
      </c>
      <c r="AB449" s="4">
        <v>1.7127E-2</v>
      </c>
      <c r="AC449" s="4">
        <v>5.0029999999999996E-3</v>
      </c>
      <c r="AD449" s="4">
        <v>-1.5890000000000001E-2</v>
      </c>
      <c r="AE449" s="4">
        <v>-4.64E-3</v>
      </c>
      <c r="AF449" s="4">
        <v>-9.8499999999999994E-3</v>
      </c>
      <c r="AG449" s="4">
        <v>5.8E-4</v>
      </c>
      <c r="AH449" s="4">
        <v>-8.8599999999999998E-3</v>
      </c>
      <c r="AI449" s="4">
        <v>2.1339E-2</v>
      </c>
      <c r="AJ449" s="4">
        <v>0</v>
      </c>
      <c r="AK449" s="4">
        <v>8.6580000000000008E-3</v>
      </c>
      <c r="AL449" s="4">
        <v>2.1350000000000002E-3</v>
      </c>
      <c r="AM449" s="4">
        <v>-2.48E-3</v>
      </c>
      <c r="AN449" s="4">
        <v>-4.0600000000000002E-3</v>
      </c>
      <c r="AO449" s="4">
        <v>-1.133E-2</v>
      </c>
      <c r="AP449" s="4">
        <v>-9.8300000000000002E-3</v>
      </c>
      <c r="AQ449" s="4">
        <v>1.3559999999999999E-2</v>
      </c>
      <c r="AR449" s="4">
        <v>-1.719E-2</v>
      </c>
      <c r="AS449" s="4">
        <v>-2.8900000000000002E-3</v>
      </c>
      <c r="AT449" s="4">
        <v>3.604E-3</v>
      </c>
      <c r="AU449" s="4">
        <v>1.088E-3</v>
      </c>
      <c r="AV449" s="4">
        <v>1.8499000000000002E-2</v>
      </c>
      <c r="AW449" s="4">
        <v>7.0749999999999997E-3</v>
      </c>
      <c r="AX449" s="4">
        <v>4.6649999999999999E-3</v>
      </c>
      <c r="AY449" s="4">
        <v>-1.6299999999999999E-3</v>
      </c>
      <c r="AZ449" s="4">
        <v>1.3056E-2</v>
      </c>
    </row>
    <row r="450" spans="1:52" x14ac:dyDescent="0.2">
      <c r="A450" s="8">
        <v>44117</v>
      </c>
      <c r="B450" s="4">
        <v>1.1112E-2</v>
      </c>
      <c r="C450" s="4">
        <v>7.7796180000000003E-3</v>
      </c>
      <c r="D450" s="4">
        <v>9.4850000000000004E-3</v>
      </c>
      <c r="E450" s="4">
        <v>2.7029000000000001E-2</v>
      </c>
      <c r="F450" s="4">
        <v>2.7909E-2</v>
      </c>
      <c r="G450" s="4">
        <v>9.9129999999999999E-3</v>
      </c>
      <c r="H450" s="4">
        <v>9.4339999999999997E-3</v>
      </c>
      <c r="I450" s="4">
        <v>-3.5699999999999998E-3</v>
      </c>
      <c r="J450" s="4">
        <v>2.2346999999999999E-2</v>
      </c>
      <c r="K450" s="4">
        <v>1.116E-2</v>
      </c>
      <c r="L450" s="4">
        <v>7.6769999999999998E-3</v>
      </c>
      <c r="M450" s="4">
        <v>1.6892000000000001E-2</v>
      </c>
      <c r="N450" s="4">
        <v>-2.2699999999999999E-3</v>
      </c>
      <c r="O450" s="4">
        <v>5.2449999999999997E-3</v>
      </c>
      <c r="P450" s="4">
        <v>1.0928999999999999E-2</v>
      </c>
      <c r="Q450" s="4">
        <v>-7.7600000000000004E-3</v>
      </c>
      <c r="R450" s="4">
        <v>-1.434E-2</v>
      </c>
      <c r="S450" s="4">
        <v>2.3906E-2</v>
      </c>
      <c r="T450" s="4">
        <v>2.4359999999999998E-3</v>
      </c>
      <c r="U450" s="4">
        <v>2.2704999999999999E-2</v>
      </c>
      <c r="V450" s="4">
        <v>-8.4999999999999995E-4</v>
      </c>
      <c r="W450" s="4">
        <v>2.4157999999999999E-2</v>
      </c>
      <c r="X450" s="4">
        <v>1.3129E-2</v>
      </c>
      <c r="Y450" s="4">
        <v>1.9193999999999999E-2</v>
      </c>
      <c r="Z450" s="4">
        <v>1.0437999999999999E-2</v>
      </c>
      <c r="AA450" s="4">
        <v>1.8780000000000002E-2</v>
      </c>
      <c r="AB450" s="4">
        <v>-3.47E-3</v>
      </c>
      <c r="AC450" s="4">
        <v>-1.8699999999999999E-3</v>
      </c>
      <c r="AD450" s="4">
        <v>2.2859999999999998E-3</v>
      </c>
      <c r="AE450" s="4">
        <v>0</v>
      </c>
      <c r="AF450" s="4">
        <v>3.1405000000000002E-2</v>
      </c>
      <c r="AG450" s="4">
        <v>-2.32E-3</v>
      </c>
      <c r="AH450" s="4">
        <v>-9.3000000000000005E-4</v>
      </c>
      <c r="AI450" s="4">
        <v>8.0870000000000004E-3</v>
      </c>
      <c r="AJ450" s="4">
        <v>-1.379E-2</v>
      </c>
      <c r="AK450" s="4">
        <v>8.5839999999999996E-3</v>
      </c>
      <c r="AL450" s="4">
        <v>6.3790000000000001E-3</v>
      </c>
      <c r="AM450" s="4">
        <v>2.2086999999999999E-2</v>
      </c>
      <c r="AN450" s="4">
        <v>9.2650000000000007E-3</v>
      </c>
      <c r="AO450" s="4">
        <v>2.8219999999999999E-2</v>
      </c>
      <c r="AP450" s="4">
        <v>3.9449999999999997E-3</v>
      </c>
      <c r="AQ450" s="4">
        <v>2.5486000000000002E-2</v>
      </c>
      <c r="AR450" s="4">
        <v>-2.8900000000000002E-3</v>
      </c>
      <c r="AS450" s="4">
        <v>5.0559999999999997E-3</v>
      </c>
      <c r="AT450" s="4">
        <v>3.8806E-2</v>
      </c>
      <c r="AU450" s="4">
        <v>6.5009999999999998E-3</v>
      </c>
      <c r="AV450" s="4">
        <v>2.1861999999999999E-2</v>
      </c>
      <c r="AW450" s="4">
        <v>1.7786E-2</v>
      </c>
      <c r="AX450" s="4">
        <v>1.4782999999999999E-2</v>
      </c>
      <c r="AY450" s="4">
        <v>8.1410000000000007E-3</v>
      </c>
      <c r="AZ450" s="4">
        <v>1.7689E-2</v>
      </c>
    </row>
    <row r="451" spans="1:52" x14ac:dyDescent="0.2">
      <c r="A451" s="8">
        <v>44118</v>
      </c>
      <c r="B451" s="4">
        <v>-4.5399999999999998E-3</v>
      </c>
      <c r="C451" s="4">
        <v>3.5455320000000001E-3</v>
      </c>
      <c r="D451" s="4">
        <v>1.258E-3</v>
      </c>
      <c r="E451" s="4">
        <v>-1.031E-2</v>
      </c>
      <c r="F451" s="4">
        <v>0</v>
      </c>
      <c r="G451" s="4">
        <v>2.163E-3</v>
      </c>
      <c r="H451" s="4">
        <v>-4.5629999999999997E-2</v>
      </c>
      <c r="I451" s="4">
        <v>-7.7400000000000004E-3</v>
      </c>
      <c r="J451" s="4">
        <v>0</v>
      </c>
      <c r="K451" s="4">
        <v>-1.0290000000000001E-2</v>
      </c>
      <c r="L451" s="4">
        <v>5.3949999999999996E-3</v>
      </c>
      <c r="M451" s="4">
        <v>0.01</v>
      </c>
      <c r="N451" s="4">
        <v>-1.8380000000000001E-2</v>
      </c>
      <c r="O451" s="4">
        <v>1.3521999999999999E-2</v>
      </c>
      <c r="P451" s="4">
        <v>-3.2699999999999999E-3</v>
      </c>
      <c r="Q451" s="4">
        <v>-2.5999999999999999E-3</v>
      </c>
      <c r="R451" s="4">
        <v>-1.3939999999999999E-2</v>
      </c>
      <c r="S451" s="4">
        <v>8.8839999999999995E-3</v>
      </c>
      <c r="T451" s="4">
        <v>-4.8799999999999998E-3</v>
      </c>
      <c r="U451" s="4">
        <v>-2.479E-2</v>
      </c>
      <c r="V451" s="4">
        <v>1.5775000000000001E-2</v>
      </c>
      <c r="W451" s="4">
        <v>4.9259999999999998E-3</v>
      </c>
      <c r="X451" s="4">
        <v>-1.3129999999999999E-2</v>
      </c>
      <c r="Y451" s="4">
        <v>3.7950000000000002E-3</v>
      </c>
      <c r="Z451" s="4">
        <v>1.6019999999999999E-3</v>
      </c>
      <c r="AA451" s="4">
        <v>-1.2999999999999999E-2</v>
      </c>
      <c r="AB451" s="4">
        <v>-6.6499999999999997E-3</v>
      </c>
      <c r="AC451" s="4">
        <v>1.1805E-2</v>
      </c>
      <c r="AD451" s="4">
        <v>-4.5799999999999999E-3</v>
      </c>
      <c r="AE451" s="4">
        <v>-2.1149999999999999E-2</v>
      </c>
      <c r="AF451" s="4">
        <v>-2.921E-2</v>
      </c>
      <c r="AG451" s="4">
        <v>1.4519999999999999E-3</v>
      </c>
      <c r="AH451" s="4">
        <v>-1.272E-2</v>
      </c>
      <c r="AI451" s="4">
        <v>4.019E-3</v>
      </c>
      <c r="AJ451" s="4">
        <v>-3.2939999999999997E-2</v>
      </c>
      <c r="AK451" s="4">
        <v>-3.4790000000000001E-2</v>
      </c>
      <c r="AL451" s="4">
        <v>-6.3800000000000003E-3</v>
      </c>
      <c r="AM451" s="4">
        <v>-7.3099999999999997E-3</v>
      </c>
      <c r="AN451" s="4">
        <v>2.2793000000000001E-2</v>
      </c>
      <c r="AO451" s="4">
        <v>-1.5769999999999999E-2</v>
      </c>
      <c r="AP451" s="4">
        <v>-7.9100000000000004E-3</v>
      </c>
      <c r="AQ451" s="4">
        <v>-3.5639999999999998E-2</v>
      </c>
      <c r="AR451" s="4">
        <v>-2.8999999999999998E-3</v>
      </c>
      <c r="AS451" s="4">
        <v>-5.0600000000000003E-3</v>
      </c>
      <c r="AT451" s="4">
        <v>-2.0979999999999999E-2</v>
      </c>
      <c r="AU451" s="4">
        <v>2.1570000000000001E-3</v>
      </c>
      <c r="AV451" s="4">
        <v>-1.3809999999999999E-2</v>
      </c>
      <c r="AW451" s="4">
        <v>4.6059999999999999E-3</v>
      </c>
      <c r="AX451" s="4">
        <v>8.5240000000000003E-3</v>
      </c>
      <c r="AY451" s="4">
        <v>-1.251E-2</v>
      </c>
      <c r="AZ451" s="4">
        <v>8.0079999999999995E-3</v>
      </c>
    </row>
    <row r="452" spans="1:52" x14ac:dyDescent="0.2">
      <c r="A452" s="8">
        <v>44119</v>
      </c>
      <c r="B452" s="4">
        <v>7.2940000000000001E-3</v>
      </c>
      <c r="C452" s="4">
        <v>6.0946459999999996E-3</v>
      </c>
      <c r="D452" s="4">
        <v>7.5139999999999998E-3</v>
      </c>
      <c r="E452" s="4">
        <v>3.104E-3</v>
      </c>
      <c r="F452" s="4">
        <v>8.2229999999999994E-3</v>
      </c>
      <c r="G452" s="4">
        <v>-1.92E-3</v>
      </c>
      <c r="H452" s="4">
        <v>9.7800000000000005E-3</v>
      </c>
      <c r="I452" s="4">
        <v>2.0330000000000001E-2</v>
      </c>
      <c r="J452" s="4">
        <v>-3.6900000000000001E-3</v>
      </c>
      <c r="K452" s="4">
        <v>8.8439999999999994E-3</v>
      </c>
      <c r="L452" s="4">
        <v>4.0270000000000002E-3</v>
      </c>
      <c r="M452" s="4">
        <v>-9.4400000000000005E-3</v>
      </c>
      <c r="N452" s="4">
        <v>-8.5400000000000007E-3</v>
      </c>
      <c r="O452" s="4">
        <v>-4.3099999999999996E-3</v>
      </c>
      <c r="P452" s="4">
        <v>1.6225E-2</v>
      </c>
      <c r="Q452" s="4">
        <v>3.0772000000000001E-2</v>
      </c>
      <c r="R452" s="4">
        <v>1.3934999999999999E-2</v>
      </c>
      <c r="S452" s="4">
        <v>-1.56E-3</v>
      </c>
      <c r="T452" s="4">
        <v>3.3656999999999999E-2</v>
      </c>
      <c r="U452" s="4">
        <v>0</v>
      </c>
      <c r="V452" s="4">
        <v>3.2988000000000003E-2</v>
      </c>
      <c r="W452" s="4">
        <v>1.6247000000000001E-2</v>
      </c>
      <c r="X452" s="4">
        <v>1.3129E-2</v>
      </c>
      <c r="Y452" s="4">
        <v>3.7810000000000001E-3</v>
      </c>
      <c r="Z452" s="4">
        <v>1.0540000000000001E-2</v>
      </c>
      <c r="AA452" s="4">
        <v>6.783E-3</v>
      </c>
      <c r="AB452" s="4">
        <v>-6.4000000000000005E-4</v>
      </c>
      <c r="AC452" s="4">
        <v>-8.0599999999999995E-3</v>
      </c>
      <c r="AD452" s="4">
        <v>4.0454999999999998E-2</v>
      </c>
      <c r="AE452" s="4">
        <v>9.4560000000000009E-3</v>
      </c>
      <c r="AF452" s="4">
        <v>4.3810000000000003E-3</v>
      </c>
      <c r="AG452" s="4">
        <v>-2.3789999999999999E-2</v>
      </c>
      <c r="AH452" s="4">
        <v>9.8119999999999995E-3</v>
      </c>
      <c r="AI452" s="4">
        <v>7.5919999999999998E-3</v>
      </c>
      <c r="AJ452" s="4">
        <v>1.8957999999999999E-2</v>
      </c>
      <c r="AK452" s="4">
        <v>1.3187000000000001E-2</v>
      </c>
      <c r="AL452" s="4">
        <v>-3.4199999999999999E-3</v>
      </c>
      <c r="AM452" s="4">
        <v>3.1289999999999998E-2</v>
      </c>
      <c r="AN452" s="4">
        <v>2.2284999999999999E-2</v>
      </c>
      <c r="AO452" s="4">
        <v>5.9030000000000003E-3</v>
      </c>
      <c r="AP452" s="4">
        <v>3.8914999999999998E-2</v>
      </c>
      <c r="AQ452" s="4">
        <v>1.3514E-2</v>
      </c>
      <c r="AR452" s="4">
        <v>-1.464E-2</v>
      </c>
      <c r="AS452" s="4">
        <v>1.0803E-2</v>
      </c>
      <c r="AT452" s="4">
        <v>1.0545000000000001E-2</v>
      </c>
      <c r="AU452" s="4">
        <v>4.3010000000000001E-3</v>
      </c>
      <c r="AV452" s="4">
        <v>4.2690000000000002E-3</v>
      </c>
      <c r="AW452" s="4">
        <v>1.4610000000000001E-3</v>
      </c>
      <c r="AX452" s="4">
        <v>9.3530000000000002E-3</v>
      </c>
      <c r="AY452" s="4">
        <v>1.5209E-2</v>
      </c>
      <c r="AZ452" s="4">
        <v>-2.0230000000000001E-2</v>
      </c>
    </row>
    <row r="453" spans="1:52" x14ac:dyDescent="0.2">
      <c r="A453" s="8">
        <v>44120</v>
      </c>
      <c r="B453" s="4">
        <v>-6.96E-3</v>
      </c>
      <c r="C453" s="4">
        <v>-2.1332418999999998E-2</v>
      </c>
      <c r="D453" s="4">
        <v>6.8389999999999996E-3</v>
      </c>
      <c r="E453" s="4">
        <v>-2.5899999999999999E-3</v>
      </c>
      <c r="F453" s="4">
        <v>-5.47E-3</v>
      </c>
      <c r="G453" s="4">
        <v>-9.6000000000000002E-4</v>
      </c>
      <c r="H453" s="4">
        <v>4.8539999999999998E-3</v>
      </c>
      <c r="I453" s="4">
        <v>-1.4239999999999999E-2</v>
      </c>
      <c r="J453" s="4">
        <v>-1.49E-2</v>
      </c>
      <c r="K453" s="4">
        <v>-5.8E-4</v>
      </c>
      <c r="L453" s="4">
        <v>-1.5219999999999999E-2</v>
      </c>
      <c r="M453" s="4">
        <v>-1.1220000000000001E-2</v>
      </c>
      <c r="N453" s="4">
        <v>-1.0970000000000001E-2</v>
      </c>
      <c r="O453" s="4">
        <v>-6.6299999999999996E-3</v>
      </c>
      <c r="P453" s="4">
        <v>-3.2719999999999999E-2</v>
      </c>
      <c r="Q453" s="4">
        <v>-2.299E-2</v>
      </c>
      <c r="R453" s="4">
        <v>6.02E-4</v>
      </c>
      <c r="S453" s="4">
        <v>-4.1799999999999997E-3</v>
      </c>
      <c r="T453" s="4">
        <v>-4.8439999999999997E-2</v>
      </c>
      <c r="U453" s="4">
        <v>2.0899999999999998E-3</v>
      </c>
      <c r="V453" s="4">
        <v>-2.2419999999999999E-2</v>
      </c>
      <c r="W453" s="4">
        <v>-1.6100000000000001E-3</v>
      </c>
      <c r="X453" s="4">
        <v>-3.5400000000000001E-2</v>
      </c>
      <c r="Y453" s="4">
        <v>2.9742000000000001E-2</v>
      </c>
      <c r="Z453" s="4">
        <v>1.3263E-2</v>
      </c>
      <c r="AA453" s="4">
        <v>-5.1999999999999995E-4</v>
      </c>
      <c r="AB453" s="4">
        <v>2.8570000000000002E-3</v>
      </c>
      <c r="AC453" s="4">
        <v>-4.9899999999999996E-3</v>
      </c>
      <c r="AD453" s="4">
        <v>0</v>
      </c>
      <c r="AE453" s="4">
        <v>-9.4599999999999997E-3</v>
      </c>
      <c r="AF453" s="4">
        <v>-3.3340000000000002E-2</v>
      </c>
      <c r="AG453" s="4">
        <v>-2.4670000000000001E-2</v>
      </c>
      <c r="AH453" s="4">
        <v>-8.5500000000000003E-3</v>
      </c>
      <c r="AI453" s="4">
        <v>9.9030000000000003E-3</v>
      </c>
      <c r="AJ453" s="4">
        <v>-9.4299999999999991E-3</v>
      </c>
      <c r="AK453" s="4">
        <v>-3.5560000000000001E-2</v>
      </c>
      <c r="AL453" s="4">
        <v>-8.6E-3</v>
      </c>
      <c r="AM453" s="4">
        <v>-2.8850000000000001E-2</v>
      </c>
      <c r="AN453" s="4">
        <v>2.751E-3</v>
      </c>
      <c r="AO453" s="4">
        <v>-1.2E-2</v>
      </c>
      <c r="AP453" s="4">
        <v>-2.1219999999999999E-2</v>
      </c>
      <c r="AQ453" s="4">
        <v>-7.8600000000000007E-3</v>
      </c>
      <c r="AR453" s="4">
        <v>-2.9499999999999999E-3</v>
      </c>
      <c r="AS453" s="4">
        <v>-2.6859999999999998E-2</v>
      </c>
      <c r="AT453" s="4">
        <v>-7.0200000000000002E-3</v>
      </c>
      <c r="AU453" s="4">
        <v>-1.6230000000000001E-2</v>
      </c>
      <c r="AV453" s="4">
        <v>-6.4099999999999999E-3</v>
      </c>
      <c r="AW453" s="4">
        <v>5.4089999999999997E-3</v>
      </c>
      <c r="AX453" s="4">
        <v>0</v>
      </c>
      <c r="AY453" s="4">
        <v>-7.0299999999999998E-3</v>
      </c>
      <c r="AZ453" s="4">
        <v>-8.26E-3</v>
      </c>
    </row>
    <row r="454" spans="1:52" x14ac:dyDescent="0.2">
      <c r="A454" s="8">
        <v>44123</v>
      </c>
      <c r="B454" s="4">
        <v>8.6770000000000007E-3</v>
      </c>
      <c r="C454" s="4">
        <v>7.4857960000000003E-3</v>
      </c>
      <c r="D454" s="4">
        <v>1.8569999999999999E-3</v>
      </c>
      <c r="E454" s="4">
        <v>1.0304000000000001E-2</v>
      </c>
      <c r="F454" s="4">
        <v>7.293E-3</v>
      </c>
      <c r="G454" s="4">
        <v>1.0776000000000001E-2</v>
      </c>
      <c r="H454" s="4">
        <v>1.2034E-2</v>
      </c>
      <c r="I454" s="4">
        <v>6.8729999999999998E-3</v>
      </c>
      <c r="J454" s="4">
        <v>1.874E-3</v>
      </c>
      <c r="K454" s="4">
        <v>1.1058999999999999E-2</v>
      </c>
      <c r="L454" s="4">
        <v>2.1347000000000001E-2</v>
      </c>
      <c r="M454" s="4">
        <v>7.3099999999999997E-3</v>
      </c>
      <c r="N454" s="4">
        <v>2.7973999999999999E-2</v>
      </c>
      <c r="O454" s="4">
        <v>1.7011999999999999E-2</v>
      </c>
      <c r="P454" s="4">
        <v>1.108E-3</v>
      </c>
      <c r="Q454" s="4">
        <v>-5.1799999999999997E-3</v>
      </c>
      <c r="R454" s="4">
        <v>1.136E-2</v>
      </c>
      <c r="S454" s="4">
        <v>-1.158E-2</v>
      </c>
      <c r="T454" s="4">
        <v>-4.9800000000000001E-3</v>
      </c>
      <c r="U454" s="4">
        <v>1.6563999999999999E-2</v>
      </c>
      <c r="V454" s="4">
        <v>8.2899999999999998E-4</v>
      </c>
      <c r="W454" s="4">
        <v>6.4359999999999999E-3</v>
      </c>
      <c r="X454" s="4">
        <v>4.4939999999999997E-3</v>
      </c>
      <c r="Y454" s="4">
        <v>3.656E-3</v>
      </c>
      <c r="Z454" s="4">
        <v>1.2574999999999999E-2</v>
      </c>
      <c r="AA454" s="4">
        <v>9.3220000000000004E-3</v>
      </c>
      <c r="AB454" s="4">
        <v>8.5210000000000008E-3</v>
      </c>
      <c r="AC454" s="4">
        <v>1.6754999999999999E-2</v>
      </c>
      <c r="AD454" s="4">
        <v>0</v>
      </c>
      <c r="AE454" s="4">
        <v>2.5793E-2</v>
      </c>
      <c r="AF454" s="4">
        <v>1.2352999999999999E-2</v>
      </c>
      <c r="AG454" s="4">
        <v>2.2820000000000002E-3</v>
      </c>
      <c r="AH454" s="4">
        <v>1.152E-3</v>
      </c>
      <c r="AI454" s="4">
        <v>1.4479000000000001E-2</v>
      </c>
      <c r="AJ454" s="4">
        <v>4.1769000000000001E-2</v>
      </c>
      <c r="AK454" s="4">
        <v>2.2372E-2</v>
      </c>
      <c r="AL454" s="4">
        <v>6.8849999999999996E-3</v>
      </c>
      <c r="AM454" s="4">
        <v>2.4359999999999998E-3</v>
      </c>
      <c r="AN454" s="4">
        <v>9.5689999999999994E-3</v>
      </c>
      <c r="AO454" s="4">
        <v>3.2680000000000001E-3</v>
      </c>
      <c r="AP454" s="4">
        <v>5.8310000000000002E-3</v>
      </c>
      <c r="AQ454" s="4">
        <v>1.455E-2</v>
      </c>
      <c r="AR454" s="4">
        <v>8.8369999999999994E-3</v>
      </c>
      <c r="AS454" s="4">
        <v>1.2432E-2</v>
      </c>
      <c r="AT454" s="4">
        <v>3.5149999999999999E-3</v>
      </c>
      <c r="AU454" s="4">
        <v>0</v>
      </c>
      <c r="AV454" s="4">
        <v>6.4099999999999999E-3</v>
      </c>
      <c r="AW454" s="4">
        <v>2.0699999999999999E-4</v>
      </c>
      <c r="AX454" s="4">
        <v>5.0920000000000002E-3</v>
      </c>
      <c r="AY454" s="4">
        <v>7.0330000000000002E-3</v>
      </c>
      <c r="AZ454" s="4">
        <v>1.6451E-2</v>
      </c>
    </row>
    <row r="455" spans="1:52" x14ac:dyDescent="0.2">
      <c r="A455" s="8">
        <v>44124</v>
      </c>
      <c r="B455" s="4">
        <v>-8.5900000000000004E-3</v>
      </c>
      <c r="C455" s="4">
        <v>-1.622587E-3</v>
      </c>
      <c r="D455" s="4">
        <v>-1.4330000000000001E-2</v>
      </c>
      <c r="E455" s="4">
        <v>-9.7900000000000001E-3</v>
      </c>
      <c r="F455" s="4">
        <v>-1.82E-3</v>
      </c>
      <c r="G455" s="4">
        <v>-1.464E-2</v>
      </c>
      <c r="H455" s="4">
        <v>-2.4209999999999999E-2</v>
      </c>
      <c r="I455" s="4">
        <v>-1.6570000000000001E-2</v>
      </c>
      <c r="J455" s="4">
        <v>-1.7950000000000001E-2</v>
      </c>
      <c r="K455" s="4">
        <v>-1.2500000000000001E-2</v>
      </c>
      <c r="L455" s="4">
        <v>2.2787000000000002E-2</v>
      </c>
      <c r="M455" s="4">
        <v>0</v>
      </c>
      <c r="N455" s="4">
        <v>-1.234E-2</v>
      </c>
      <c r="O455" s="4">
        <v>-1.021E-2</v>
      </c>
      <c r="P455" s="4">
        <v>7.7219999999999997E-3</v>
      </c>
      <c r="Q455" s="4">
        <v>-2.3650000000000001E-2</v>
      </c>
      <c r="R455" s="4">
        <v>5.9280000000000001E-3</v>
      </c>
      <c r="S455" s="4">
        <v>-5.8399999999999997E-3</v>
      </c>
      <c r="T455" s="4">
        <v>2.9485999999999998E-2</v>
      </c>
      <c r="U455" s="4">
        <v>-2.2849999999999999E-2</v>
      </c>
      <c r="V455" s="4">
        <v>-4.9899999999999996E-3</v>
      </c>
      <c r="W455" s="4">
        <v>1.5911000000000002E-2</v>
      </c>
      <c r="X455" s="4">
        <v>0</v>
      </c>
      <c r="Y455" s="4">
        <v>-1.1010000000000001E-2</v>
      </c>
      <c r="Z455" s="4">
        <v>-9.1599999999999997E-3</v>
      </c>
      <c r="AA455" s="4">
        <v>-1.0880000000000001E-2</v>
      </c>
      <c r="AB455" s="4">
        <v>5.6410000000000002E-3</v>
      </c>
      <c r="AC455" s="4">
        <v>-2.4599999999999999E-3</v>
      </c>
      <c r="AD455" s="4">
        <v>-1.7780000000000001E-2</v>
      </c>
      <c r="AE455" s="4">
        <v>9.2169999999999995E-3</v>
      </c>
      <c r="AF455" s="4">
        <v>-3.0599999999999999E-2</v>
      </c>
      <c r="AG455" s="4">
        <v>-1.423E-2</v>
      </c>
      <c r="AH455" s="4">
        <v>-1.508E-2</v>
      </c>
      <c r="AI455" s="4">
        <v>-9.7599999999999996E-3</v>
      </c>
      <c r="AJ455" s="4">
        <v>-4.5599999999999998E-3</v>
      </c>
      <c r="AK455" s="4">
        <v>-1.336E-2</v>
      </c>
      <c r="AL455" s="4">
        <v>-2.5799999999999998E-3</v>
      </c>
      <c r="AM455" s="4">
        <v>-7.3299999999999997E-3</v>
      </c>
      <c r="AN455" s="4">
        <v>-4.3600000000000002E-3</v>
      </c>
      <c r="AO455" s="4">
        <v>-6.5500000000000003E-3</v>
      </c>
      <c r="AP455" s="4">
        <v>-1.5630000000000002E-2</v>
      </c>
      <c r="AQ455" s="4">
        <v>-1.005E-2</v>
      </c>
      <c r="AR455" s="4">
        <v>8.7589999999999994E-3</v>
      </c>
      <c r="AS455" s="4">
        <v>2.1779999999999998E-3</v>
      </c>
      <c r="AT455" s="4">
        <v>-1.77E-2</v>
      </c>
      <c r="AU455" s="4">
        <v>-2.094E-2</v>
      </c>
      <c r="AV455" s="4">
        <v>-1.448E-2</v>
      </c>
      <c r="AW455" s="4">
        <v>-5.8199999999999997E-3</v>
      </c>
      <c r="AX455" s="4">
        <v>-6.5900000000000004E-3</v>
      </c>
      <c r="AY455" s="4">
        <v>-1.4659999999999999E-2</v>
      </c>
      <c r="AZ455" s="4">
        <v>5.1390000000000003E-3</v>
      </c>
    </row>
    <row r="456" spans="1:52" x14ac:dyDescent="0.2">
      <c r="A456" s="8">
        <v>44125</v>
      </c>
      <c r="B456" s="4">
        <v>1.356E-3</v>
      </c>
      <c r="C456" s="4">
        <v>1.8980785E-2</v>
      </c>
      <c r="D456" s="4">
        <v>-1.009E-2</v>
      </c>
      <c r="E456" s="4">
        <v>1.4389000000000001E-2</v>
      </c>
      <c r="F456" s="4">
        <v>-1.9290000000000002E-2</v>
      </c>
      <c r="G456" s="4">
        <v>-9.2300000000000004E-3</v>
      </c>
      <c r="H456" s="4">
        <v>-4.9100000000000003E-3</v>
      </c>
      <c r="I456" s="4">
        <v>5.8329999999999996E-3</v>
      </c>
      <c r="J456" s="4">
        <v>1.905E-3</v>
      </c>
      <c r="K456" s="4">
        <v>7.6360000000000004E-3</v>
      </c>
      <c r="L456" s="4">
        <v>-2.65E-3</v>
      </c>
      <c r="M456" s="4">
        <v>-1.9230000000000001E-2</v>
      </c>
      <c r="N456" s="4">
        <v>0</v>
      </c>
      <c r="O456" s="4">
        <v>-1.311E-2</v>
      </c>
      <c r="P456" s="4">
        <v>1.9587E-2</v>
      </c>
      <c r="Q456" s="4">
        <v>7.9469999999999992E-3</v>
      </c>
      <c r="R456" s="4">
        <v>2.9510000000000001E-3</v>
      </c>
      <c r="S456" s="4">
        <v>-1.502E-2</v>
      </c>
      <c r="T456" s="4">
        <v>1.6806999999999999E-2</v>
      </c>
      <c r="U456" s="4">
        <v>1.0449E-2</v>
      </c>
      <c r="V456" s="4">
        <v>8.8470000000000007E-3</v>
      </c>
      <c r="W456" s="4">
        <v>7.8899999999999999E-4</v>
      </c>
      <c r="X456" s="4">
        <v>1.7777999999999999E-2</v>
      </c>
      <c r="Y456" s="4">
        <v>7.3530000000000002E-3</v>
      </c>
      <c r="Z456" s="4">
        <v>9.8180000000000003E-3</v>
      </c>
      <c r="AA456" s="4">
        <v>1.6025000000000001E-2</v>
      </c>
      <c r="AB456" s="4">
        <v>-6.8999999999999999E-3</v>
      </c>
      <c r="AC456" s="4">
        <v>-1.23E-3</v>
      </c>
      <c r="AD456" s="4">
        <v>8.9289999999999994E-3</v>
      </c>
      <c r="AE456" s="4">
        <v>2.2910000000000001E-3</v>
      </c>
      <c r="AF456" s="4">
        <v>4.5919999999999997E-3</v>
      </c>
      <c r="AG456" s="4">
        <v>-7.43E-3</v>
      </c>
      <c r="AH456" s="4">
        <v>1.2352999999999999E-2</v>
      </c>
      <c r="AI456" s="4">
        <v>-7.0899999999999999E-3</v>
      </c>
      <c r="AJ456" s="4">
        <v>1.3606E-2</v>
      </c>
      <c r="AK456" s="4">
        <v>3.0908000000000001E-2</v>
      </c>
      <c r="AL456" s="4">
        <v>-6.8999999999999999E-3</v>
      </c>
      <c r="AM456" s="4">
        <v>-1.7309999999999999E-2</v>
      </c>
      <c r="AN456" s="4">
        <v>-1.431E-2</v>
      </c>
      <c r="AO456" s="4">
        <v>-4.3580000000000001E-2</v>
      </c>
      <c r="AP456" s="4">
        <v>1.9494000000000001E-2</v>
      </c>
      <c r="AQ456" s="4">
        <v>6.711E-3</v>
      </c>
      <c r="AR456" s="4">
        <v>3.1475999999999997E-2</v>
      </c>
      <c r="AS456" s="4">
        <v>2.8960000000000001E-3</v>
      </c>
      <c r="AT456" s="4">
        <v>-3.5799999999999998E-3</v>
      </c>
      <c r="AU456" s="4">
        <v>6.659E-3</v>
      </c>
      <c r="AV456" s="4">
        <v>9.6769999999999998E-3</v>
      </c>
      <c r="AW456" s="4">
        <v>-1.5350000000000001E-2</v>
      </c>
      <c r="AX456" s="4">
        <v>-1.332E-2</v>
      </c>
      <c r="AY456" s="4">
        <v>1.5740000000000001E-2</v>
      </c>
      <c r="AZ456" s="4">
        <v>-2.48E-3</v>
      </c>
    </row>
    <row r="457" spans="1:52" x14ac:dyDescent="0.2">
      <c r="A457" s="8">
        <v>44126</v>
      </c>
      <c r="B457" s="4">
        <v>-2.5300000000000001E-3</v>
      </c>
      <c r="C457" s="4">
        <v>3.1862399999999999E-4</v>
      </c>
      <c r="D457" s="4">
        <v>-1.7260000000000001E-2</v>
      </c>
      <c r="E457" s="4">
        <v>-5.1200000000000004E-3</v>
      </c>
      <c r="F457" s="4">
        <v>-9.3200000000000002E-3</v>
      </c>
      <c r="G457" s="4">
        <v>1.4630000000000001E-3</v>
      </c>
      <c r="H457" s="4">
        <v>2.4599999999999999E-3</v>
      </c>
      <c r="I457" s="4">
        <v>1.0194E-2</v>
      </c>
      <c r="J457" s="4">
        <v>-1.2449999999999999E-2</v>
      </c>
      <c r="K457" s="4">
        <v>-4.8900000000000002E-3</v>
      </c>
      <c r="L457" s="4">
        <v>7.7099999999999998E-3</v>
      </c>
      <c r="M457" s="4">
        <v>-6.8799999999999998E-3</v>
      </c>
      <c r="N457" s="4">
        <v>-1.643E-2</v>
      </c>
      <c r="O457" s="4">
        <v>-2.63E-3</v>
      </c>
      <c r="P457" s="4">
        <v>2.153E-3</v>
      </c>
      <c r="Q457" s="4">
        <v>7.8840000000000004E-3</v>
      </c>
      <c r="R457" s="4">
        <v>-1.0659999999999999E-2</v>
      </c>
      <c r="S457" s="4">
        <v>-2.16E-3</v>
      </c>
      <c r="T457" s="4">
        <v>-1.6809999999999999E-2</v>
      </c>
      <c r="U457" s="4">
        <v>1.8537999999999999E-2</v>
      </c>
      <c r="V457" s="4">
        <v>5.2160000000000002E-3</v>
      </c>
      <c r="W457" s="4">
        <v>-1.2699999999999999E-2</v>
      </c>
      <c r="X457" s="4">
        <v>-1.7780000000000001E-2</v>
      </c>
      <c r="Y457" s="4">
        <v>0</v>
      </c>
      <c r="Z457" s="4">
        <v>-3.6999999999999999E-4</v>
      </c>
      <c r="AA457" s="4">
        <v>-4.6299999999999996E-3</v>
      </c>
      <c r="AB457" s="4">
        <v>-6.0000000000000001E-3</v>
      </c>
      <c r="AC457" s="4">
        <v>6.1700000000000004E-4</v>
      </c>
      <c r="AD457" s="4">
        <v>-3.39E-2</v>
      </c>
      <c r="AE457" s="4">
        <v>1.3637E-2</v>
      </c>
      <c r="AF457" s="4">
        <v>7.986E-3</v>
      </c>
      <c r="AG457" s="4">
        <v>1.5103E-2</v>
      </c>
      <c r="AH457" s="4">
        <v>9.6069999999999992E-3</v>
      </c>
      <c r="AI457" s="4">
        <v>1.9740000000000001E-3</v>
      </c>
      <c r="AJ457" s="4">
        <v>0</v>
      </c>
      <c r="AK457" s="4">
        <v>-3.091E-2</v>
      </c>
      <c r="AL457" s="4">
        <v>-8.7000000000000001E-4</v>
      </c>
      <c r="AM457" s="4">
        <v>-5.0000000000000001E-3</v>
      </c>
      <c r="AN457" s="4">
        <v>1.3220000000000001E-2</v>
      </c>
      <c r="AO457" s="4">
        <v>-1.069E-2</v>
      </c>
      <c r="AP457" s="4">
        <v>-1.949E-2</v>
      </c>
      <c r="AQ457" s="4">
        <v>-1.9130000000000001E-2</v>
      </c>
      <c r="AR457" s="4">
        <v>-3.1480000000000001E-2</v>
      </c>
      <c r="AS457" s="4">
        <v>3.6089999999999998E-3</v>
      </c>
      <c r="AT457" s="4">
        <v>-1.444E-2</v>
      </c>
      <c r="AU457" s="4">
        <v>-2.2100000000000002E-3</v>
      </c>
      <c r="AV457" s="4">
        <v>-4.8300000000000001E-3</v>
      </c>
      <c r="AW457" s="4">
        <v>-1.91E-3</v>
      </c>
      <c r="AX457" s="4">
        <v>2.7390000000000001E-3</v>
      </c>
      <c r="AY457" s="4">
        <v>-1.6289999999999999E-2</v>
      </c>
      <c r="AZ457" s="4">
        <v>-1.2239999999999999E-2</v>
      </c>
    </row>
    <row r="458" spans="1:52" x14ac:dyDescent="0.2">
      <c r="A458" s="8">
        <v>44127</v>
      </c>
      <c r="B458" s="4">
        <v>-4.4999999999999999E-4</v>
      </c>
      <c r="C458" s="4">
        <v>2.1743412E-2</v>
      </c>
      <c r="D458" s="4">
        <v>-8.4200000000000004E-3</v>
      </c>
      <c r="E458" s="4">
        <v>1.4257000000000001E-2</v>
      </c>
      <c r="F458" s="4">
        <v>3.738E-3</v>
      </c>
      <c r="G458" s="4">
        <v>-9.6699999999999998E-3</v>
      </c>
      <c r="H458" s="4">
        <v>-1.7350000000000001E-2</v>
      </c>
      <c r="I458" s="4">
        <v>-1.325E-2</v>
      </c>
      <c r="J458" s="4">
        <v>-1.163E-2</v>
      </c>
      <c r="K458" s="4">
        <v>8.1880000000000008E-3</v>
      </c>
      <c r="L458" s="4">
        <v>4.633E-3</v>
      </c>
      <c r="M458" s="4">
        <v>-1.157E-2</v>
      </c>
      <c r="N458" s="4">
        <v>6.2890000000000003E-3</v>
      </c>
      <c r="O458" s="4">
        <v>-5.1399999999999996E-3</v>
      </c>
      <c r="P458" s="4">
        <v>-6.4700000000000001E-3</v>
      </c>
      <c r="Q458" s="4">
        <v>-2.6199999999999999E-3</v>
      </c>
      <c r="R458" s="4">
        <v>-4.1799999999999997E-3</v>
      </c>
      <c r="S458" s="4">
        <v>5.4199999999999995E-4</v>
      </c>
      <c r="T458" s="4">
        <v>1.4423E-2</v>
      </c>
      <c r="U458" s="4">
        <v>-1.2319999999999999E-2</v>
      </c>
      <c r="V458" s="4">
        <v>-1.434E-2</v>
      </c>
      <c r="W458" s="4">
        <v>7.9550000000000003E-3</v>
      </c>
      <c r="X458" s="4">
        <v>-1.354E-2</v>
      </c>
      <c r="Y458" s="4">
        <v>-2.222E-2</v>
      </c>
      <c r="Z458" s="4">
        <v>7.3499999999999998E-4</v>
      </c>
      <c r="AA458" s="4">
        <v>6.1630000000000001E-3</v>
      </c>
      <c r="AB458" s="4">
        <v>-2.8250000000000001E-2</v>
      </c>
      <c r="AC458" s="4">
        <v>-2.5000000000000001E-2</v>
      </c>
      <c r="AD458" s="4">
        <v>2.2959999999999999E-3</v>
      </c>
      <c r="AE458" s="4">
        <v>2.6727999999999998E-2</v>
      </c>
      <c r="AF458" s="4">
        <v>6.7949999999999998E-3</v>
      </c>
      <c r="AG458" s="4">
        <v>-1.0919999999999999E-2</v>
      </c>
      <c r="AH458" s="4">
        <v>-8.5599999999999999E-3</v>
      </c>
      <c r="AI458" s="4">
        <v>1.4873000000000001E-2</v>
      </c>
      <c r="AJ458" s="4">
        <v>0</v>
      </c>
      <c r="AK458" s="4">
        <v>1.7777999999999999E-2</v>
      </c>
      <c r="AL458" s="4">
        <v>-3.0400000000000002E-3</v>
      </c>
      <c r="AM458" s="4">
        <v>2.503E-3</v>
      </c>
      <c r="AN458" s="4">
        <v>-4.1099999999999999E-3</v>
      </c>
      <c r="AO458" s="4">
        <v>4.7629999999999999E-3</v>
      </c>
      <c r="AP458" s="4">
        <v>3.8614999999999997E-2</v>
      </c>
      <c r="AQ458" s="4">
        <v>-5.7000000000000002E-3</v>
      </c>
      <c r="AR458" s="4">
        <v>5.7970000000000001E-3</v>
      </c>
      <c r="AS458" s="4">
        <v>-7.2000000000000005E-4</v>
      </c>
      <c r="AT458" s="4">
        <v>-7.3000000000000001E-3</v>
      </c>
      <c r="AU458" s="4">
        <v>-4.4400000000000004E-3</v>
      </c>
      <c r="AV458" s="4">
        <v>9.6310000000000007E-3</v>
      </c>
      <c r="AW458" s="4">
        <v>-4.0400000000000002E-3</v>
      </c>
      <c r="AX458" s="4">
        <v>2.4290000000000002E-3</v>
      </c>
      <c r="AY458" s="4">
        <v>1.1429E-2</v>
      </c>
      <c r="AZ458" s="4">
        <v>-1.1599999999999999E-2</v>
      </c>
    </row>
    <row r="459" spans="1:52" x14ac:dyDescent="0.2">
      <c r="A459" s="8">
        <v>44130</v>
      </c>
      <c r="B459" s="4">
        <v>-1.5900000000000001E-3</v>
      </c>
      <c r="C459" s="4">
        <v>-1.6976201E-2</v>
      </c>
      <c r="D459" s="4">
        <v>-1.375E-2</v>
      </c>
      <c r="E459" s="4">
        <v>-5.0699999999999999E-3</v>
      </c>
      <c r="F459" s="4">
        <v>2.7950000000000002E-3</v>
      </c>
      <c r="G459" s="4">
        <v>-5.6699999999999997E-3</v>
      </c>
      <c r="H459" s="4">
        <v>7.4720000000000003E-3</v>
      </c>
      <c r="I459" s="4">
        <v>-7.5300000000000002E-3</v>
      </c>
      <c r="J459" s="4">
        <v>-1.9499999999999999E-3</v>
      </c>
      <c r="K459" s="4">
        <v>-2.7200000000000002E-3</v>
      </c>
      <c r="L459" s="4">
        <v>1.0435E-2</v>
      </c>
      <c r="M459" s="4">
        <v>-4.6600000000000001E-3</v>
      </c>
      <c r="N459" s="4">
        <v>-1.5800000000000002E-2</v>
      </c>
      <c r="O459" s="4">
        <v>3.9940000000000002E-3</v>
      </c>
      <c r="P459" s="4">
        <v>-5.4299999999999999E-3</v>
      </c>
      <c r="Q459" s="4">
        <v>2.078E-2</v>
      </c>
      <c r="R459" s="4">
        <v>-6.6E-3</v>
      </c>
      <c r="S459" s="4">
        <v>1.0234E-2</v>
      </c>
      <c r="T459" s="4">
        <v>1.8912999999999999E-2</v>
      </c>
      <c r="U459" s="4">
        <v>2.0451E-2</v>
      </c>
      <c r="V459" s="4">
        <v>-9.4900000000000002E-3</v>
      </c>
      <c r="W459" s="4">
        <v>1.0248E-2</v>
      </c>
      <c r="X459" s="4">
        <v>1.3544E-2</v>
      </c>
      <c r="Y459" s="4">
        <v>7.463E-3</v>
      </c>
      <c r="Z459" s="4">
        <v>1.9810000000000001E-3</v>
      </c>
      <c r="AA459" s="4">
        <v>-1.0290000000000001E-2</v>
      </c>
      <c r="AB459" s="4">
        <v>-6.2100000000000002E-3</v>
      </c>
      <c r="AC459" s="4">
        <v>-9.5399999999999999E-3</v>
      </c>
      <c r="AD459" s="4">
        <v>0</v>
      </c>
      <c r="AE459" s="4">
        <v>6.5719999999999997E-3</v>
      </c>
      <c r="AF459" s="4">
        <v>0</v>
      </c>
      <c r="AG459" s="4">
        <v>-6.9800000000000001E-3</v>
      </c>
      <c r="AH459" s="4">
        <v>-7.79E-3</v>
      </c>
      <c r="AI459" s="4">
        <v>-8.9800000000000001E-3</v>
      </c>
      <c r="AJ459" s="4">
        <v>-4.5100000000000001E-3</v>
      </c>
      <c r="AK459" s="4">
        <v>-4.4200000000000003E-3</v>
      </c>
      <c r="AL459" s="4">
        <v>1.1665999999999999E-2</v>
      </c>
      <c r="AM459" s="4">
        <v>9.9500000000000005E-3</v>
      </c>
      <c r="AN459" s="4">
        <v>-4.6800000000000001E-3</v>
      </c>
      <c r="AO459" s="4">
        <v>-3.9699999999999999E-2</v>
      </c>
      <c r="AP459" s="4">
        <v>3.7810000000000001E-3</v>
      </c>
      <c r="AQ459" s="4">
        <v>-9.1800000000000007E-3</v>
      </c>
      <c r="AR459" s="4">
        <v>-8.7100000000000007E-3</v>
      </c>
      <c r="AS459" s="4">
        <v>-1.0149999999999999E-2</v>
      </c>
      <c r="AT459" s="4">
        <v>1.0928999999999999E-2</v>
      </c>
      <c r="AU459" s="4">
        <v>6.659E-3</v>
      </c>
      <c r="AV459" s="4">
        <v>-4.2700000000000004E-3</v>
      </c>
      <c r="AW459" s="4">
        <v>-2.1000000000000001E-4</v>
      </c>
      <c r="AX459" s="4">
        <v>6.0599999999999998E-4</v>
      </c>
      <c r="AY459" s="4">
        <v>7.5469999999999999E-3</v>
      </c>
      <c r="AZ459" s="4">
        <v>7.0100000000000002E-4</v>
      </c>
    </row>
    <row r="460" spans="1:52" x14ac:dyDescent="0.2">
      <c r="A460" s="8">
        <v>44131</v>
      </c>
      <c r="B460" s="4">
        <v>-1.545E-2</v>
      </c>
      <c r="C460" s="4">
        <v>-4.8393920999999999E-2</v>
      </c>
      <c r="D460" s="4">
        <v>-2.334E-2</v>
      </c>
      <c r="E460" s="4">
        <v>-9.1900000000000003E-3</v>
      </c>
      <c r="F460" s="4">
        <v>-8.4100000000000008E-3</v>
      </c>
      <c r="G460" s="4">
        <v>-4.0899999999999999E-3</v>
      </c>
      <c r="H460" s="4">
        <v>-1.7520000000000001E-2</v>
      </c>
      <c r="I460" s="4">
        <v>-2.2360000000000001E-2</v>
      </c>
      <c r="J460" s="4">
        <v>-1.873E-2</v>
      </c>
      <c r="K460" s="4">
        <v>-1.387E-2</v>
      </c>
      <c r="L460" s="4">
        <v>-1.453E-2</v>
      </c>
      <c r="M460" s="4">
        <v>5.8279999999999998E-3</v>
      </c>
      <c r="N460" s="4">
        <v>-2.9899999999999999E-2</v>
      </c>
      <c r="O460" s="4">
        <v>-1.371E-2</v>
      </c>
      <c r="P460" s="4">
        <v>-2.1999999999999999E-2</v>
      </c>
      <c r="Q460" s="4">
        <v>-5.1500000000000001E-3</v>
      </c>
      <c r="R460" s="4">
        <v>-2.4379999999999999E-2</v>
      </c>
      <c r="S460" s="4">
        <v>-9.1500000000000001E-3</v>
      </c>
      <c r="T460" s="4">
        <v>-4.6899999999999997E-3</v>
      </c>
      <c r="U460" s="4">
        <v>-2.4590000000000001E-2</v>
      </c>
      <c r="V460" s="4">
        <v>-1.44E-2</v>
      </c>
      <c r="W460" s="4">
        <v>-1.342E-2</v>
      </c>
      <c r="X460" s="4">
        <v>-4.4900000000000001E-3</v>
      </c>
      <c r="Y460" s="4">
        <v>-7.4599999999999996E-3</v>
      </c>
      <c r="Z460" s="4">
        <v>-9.4299999999999991E-3</v>
      </c>
      <c r="AA460" s="4">
        <v>-1.2489999999999999E-2</v>
      </c>
      <c r="AB460" s="4">
        <v>-5.5900000000000004E-3</v>
      </c>
      <c r="AC460" s="4">
        <v>-1.9359999999999999E-2</v>
      </c>
      <c r="AD460" s="4">
        <v>-2.3199999999999998E-2</v>
      </c>
      <c r="AE460" s="4">
        <v>-1.762E-2</v>
      </c>
      <c r="AF460" s="4">
        <v>-4.0300000000000002E-2</v>
      </c>
      <c r="AG460" s="4">
        <v>-2.077E-2</v>
      </c>
      <c r="AH460" s="4">
        <v>-2.5250000000000002E-2</v>
      </c>
      <c r="AI460" s="4">
        <v>-1.6199999999999999E-2</v>
      </c>
      <c r="AJ460" s="4">
        <v>-2.2880000000000001E-2</v>
      </c>
      <c r="AK460" s="4">
        <v>-2.2370000000000001E-2</v>
      </c>
      <c r="AL460" s="4">
        <v>-5.5999999999999999E-3</v>
      </c>
      <c r="AM460" s="4">
        <v>-9.9500000000000005E-3</v>
      </c>
      <c r="AN460" s="4">
        <v>-1.082E-2</v>
      </c>
      <c r="AO460" s="4">
        <v>6.6290000000000003E-3</v>
      </c>
      <c r="AP460" s="4">
        <v>-3.6510000000000001E-2</v>
      </c>
      <c r="AQ460" s="4">
        <v>-2.6890000000000001E-2</v>
      </c>
      <c r="AR460" s="4">
        <v>-3.2599999999999997E-2</v>
      </c>
      <c r="AS460" s="4">
        <v>-6.5799999999999999E-3</v>
      </c>
      <c r="AT460" s="4">
        <v>-1.8280000000000001E-2</v>
      </c>
      <c r="AU460" s="4">
        <v>-6.6600000000000001E-3</v>
      </c>
      <c r="AV460" s="4">
        <v>-7.5100000000000002E-3</v>
      </c>
      <c r="AW460" s="4">
        <v>-9.2099999999999994E-3</v>
      </c>
      <c r="AX460" s="4">
        <v>-1.2500000000000001E-2</v>
      </c>
      <c r="AY460" s="4">
        <v>-3.3860000000000001E-2</v>
      </c>
      <c r="AZ460" s="4">
        <v>-1.421E-2</v>
      </c>
    </row>
    <row r="461" spans="1:52" x14ac:dyDescent="0.2">
      <c r="A461" s="8">
        <v>44132</v>
      </c>
      <c r="B461" s="4">
        <v>-2.5400000000000002E-3</v>
      </c>
      <c r="C461" s="4">
        <v>4.6480829999999999E-3</v>
      </c>
      <c r="D461" s="4">
        <v>1.3489999999999999E-3</v>
      </c>
      <c r="E461" s="4">
        <v>-1.7590000000000001E-2</v>
      </c>
      <c r="F461" s="4">
        <v>2.81E-3</v>
      </c>
      <c r="G461" s="4">
        <v>2.2956000000000001E-2</v>
      </c>
      <c r="H461" s="4">
        <v>-1.2710000000000001E-2</v>
      </c>
      <c r="I461" s="4">
        <v>-4.8799999999999998E-3</v>
      </c>
      <c r="J461" s="4">
        <v>-3.9899999999999996E-3</v>
      </c>
      <c r="K461" s="4">
        <v>-4.3699999999999998E-3</v>
      </c>
      <c r="L461" s="4">
        <v>-5.3200000000000001E-3</v>
      </c>
      <c r="M461" s="4">
        <v>2.6943000000000002E-2</v>
      </c>
      <c r="N461" s="4">
        <v>-1.072E-2</v>
      </c>
      <c r="O461" s="4">
        <v>8.3899999999999999E-3</v>
      </c>
      <c r="P461" s="4">
        <v>-1.5699999999999999E-2</v>
      </c>
      <c r="Q461" s="4">
        <v>3.5536999999999999E-2</v>
      </c>
      <c r="R461" s="4">
        <v>1.6518999999999999E-2</v>
      </c>
      <c r="S461" s="4">
        <v>1.0809999999999999E-3</v>
      </c>
      <c r="T461" s="4">
        <v>-3.3500000000000002E-2</v>
      </c>
      <c r="U461" s="4">
        <v>-1.8849999999999999E-2</v>
      </c>
      <c r="V461" s="4">
        <v>-4.8500000000000001E-3</v>
      </c>
      <c r="W461" s="4">
        <v>-2.495E-2</v>
      </c>
      <c r="X461" s="4">
        <v>-2.7400000000000001E-2</v>
      </c>
      <c r="Y461" s="4">
        <v>1.1173000000000001E-2</v>
      </c>
      <c r="Z461" s="4">
        <v>-2.7150000000000001E-2</v>
      </c>
      <c r="AA461" s="4">
        <v>-1.106E-2</v>
      </c>
      <c r="AB461" s="4">
        <v>8.2030000000000002E-3</v>
      </c>
      <c r="AC461" s="4">
        <v>2.7628E-2</v>
      </c>
      <c r="AD461" s="4">
        <v>-1.418E-2</v>
      </c>
      <c r="AE461" s="4">
        <v>-1.5679999999999999E-2</v>
      </c>
      <c r="AF461" s="4">
        <v>-1.4200000000000001E-2</v>
      </c>
      <c r="AG461" s="4">
        <v>9.4940000000000007E-3</v>
      </c>
      <c r="AH461" s="4">
        <v>-3.9100000000000003E-3</v>
      </c>
      <c r="AI461" s="4">
        <v>3.4458999999999997E-2</v>
      </c>
      <c r="AJ461" s="4">
        <v>-1.8689999999999998E-2</v>
      </c>
      <c r="AK461" s="4">
        <v>-9.0900000000000009E-3</v>
      </c>
      <c r="AL461" s="4">
        <v>-1.261E-2</v>
      </c>
      <c r="AM461" s="4">
        <v>-2.5000000000000001E-3</v>
      </c>
      <c r="AN461" s="4">
        <v>7.228E-3</v>
      </c>
      <c r="AO461" s="4">
        <v>-2.3009999999999999E-2</v>
      </c>
      <c r="AP461" s="4">
        <v>-1.976E-2</v>
      </c>
      <c r="AQ461" s="4">
        <v>0</v>
      </c>
      <c r="AR461" s="4">
        <v>1.4947999999999999E-2</v>
      </c>
      <c r="AS461" s="4">
        <v>2.928E-3</v>
      </c>
      <c r="AT461" s="4">
        <v>-3.7000000000000002E-3</v>
      </c>
      <c r="AU461" s="4">
        <v>9.972E-3</v>
      </c>
      <c r="AV461" s="4">
        <v>-1.3559999999999999E-2</v>
      </c>
      <c r="AW461" s="4">
        <v>6.8609999999999999E-3</v>
      </c>
      <c r="AX461" s="4">
        <v>1.8242999999999999E-2</v>
      </c>
      <c r="AY461" s="4">
        <v>-1.5679999999999999E-2</v>
      </c>
      <c r="AZ461" s="4">
        <v>1.1579000000000001E-2</v>
      </c>
    </row>
    <row r="462" spans="1:52" x14ac:dyDescent="0.2">
      <c r="A462" s="8">
        <v>44133</v>
      </c>
      <c r="B462" s="4">
        <v>-1.478E-2</v>
      </c>
      <c r="C462" s="4">
        <v>-2.3120479999999999E-2</v>
      </c>
      <c r="D462" s="4">
        <v>5.3759999999999997E-3</v>
      </c>
      <c r="E462" s="4">
        <v>-2.4299999999999999E-2</v>
      </c>
      <c r="F462" s="4">
        <v>-1.7930000000000001E-2</v>
      </c>
      <c r="G462" s="4">
        <v>-1.9359999999999999E-2</v>
      </c>
      <c r="H462" s="4">
        <v>-2.8539999999999999E-2</v>
      </c>
      <c r="I462" s="4">
        <v>-2.2100000000000002E-2</v>
      </c>
      <c r="J462" s="4">
        <v>-1.6109999999999999E-2</v>
      </c>
      <c r="K462" s="4">
        <v>-4.5399999999999998E-3</v>
      </c>
      <c r="L462" s="4">
        <v>-2.2460000000000001E-2</v>
      </c>
      <c r="M462" s="4">
        <v>1.5713000000000001E-2</v>
      </c>
      <c r="N462" s="4">
        <v>8.2899999999999998E-4</v>
      </c>
      <c r="O462" s="4">
        <v>-0.01</v>
      </c>
      <c r="P462" s="4">
        <v>-1.3650000000000001E-2</v>
      </c>
      <c r="Q462" s="4">
        <v>0</v>
      </c>
      <c r="R462" s="4">
        <v>8.4589999999999995E-3</v>
      </c>
      <c r="S462" s="4">
        <v>-1.524E-2</v>
      </c>
      <c r="T462" s="4">
        <v>-1.7180000000000001E-2</v>
      </c>
      <c r="U462" s="4">
        <v>-1.7059999999999999E-2</v>
      </c>
      <c r="V462" s="4">
        <v>5.7200000000000003E-4</v>
      </c>
      <c r="W462" s="4">
        <v>-1.975E-2</v>
      </c>
      <c r="X462" s="4">
        <v>-1.3990000000000001E-2</v>
      </c>
      <c r="Y462" s="4">
        <v>-3.7100000000000002E-3</v>
      </c>
      <c r="Z462" s="4">
        <v>-2.861E-2</v>
      </c>
      <c r="AA462" s="4">
        <v>-1.494E-2</v>
      </c>
      <c r="AB462" s="4">
        <v>-3.9329999999999997E-2</v>
      </c>
      <c r="AC462" s="4">
        <v>-5.1360000000000003E-2</v>
      </c>
      <c r="AD462" s="4">
        <v>-4.3799999999999999E-2</v>
      </c>
      <c r="AE462" s="4">
        <v>-1.822E-2</v>
      </c>
      <c r="AF462" s="4">
        <v>-1.6830000000000001E-2</v>
      </c>
      <c r="AG462" s="4">
        <v>-2.6800000000000001E-3</v>
      </c>
      <c r="AH462" s="4">
        <v>-1.072E-2</v>
      </c>
      <c r="AI462" s="4">
        <v>-1.8259999999999998E-2</v>
      </c>
      <c r="AJ462" s="4">
        <v>-3.3579999999999999E-2</v>
      </c>
      <c r="AK462" s="4">
        <v>-1.379E-2</v>
      </c>
      <c r="AL462" s="4">
        <v>-6.087E-2</v>
      </c>
      <c r="AM462" s="4">
        <v>-1.77E-2</v>
      </c>
      <c r="AN462" s="4">
        <v>-8.6199999999999992E-3</v>
      </c>
      <c r="AO462" s="4">
        <v>1.6202999999999999E-2</v>
      </c>
      <c r="AP462" s="4">
        <v>-5.1189999999999999E-2</v>
      </c>
      <c r="AQ462" s="4">
        <v>-2.3980000000000001E-2</v>
      </c>
      <c r="AR462" s="4">
        <v>-2.97E-3</v>
      </c>
      <c r="AS462" s="4">
        <v>-1.6209999999999999E-2</v>
      </c>
      <c r="AT462" s="4">
        <v>-3.7100000000000002E-3</v>
      </c>
      <c r="AU462" s="4">
        <v>3.3019999999999998E-3</v>
      </c>
      <c r="AV462" s="4">
        <v>-1.9859999999999999E-2</v>
      </c>
      <c r="AW462" s="4">
        <v>-1.6590000000000001E-2</v>
      </c>
      <c r="AX462" s="4">
        <v>-6.9499999999999996E-3</v>
      </c>
      <c r="AY462" s="4">
        <v>-2.2249999999999999E-2</v>
      </c>
      <c r="AZ462" s="4">
        <v>-2.1229999999999999E-2</v>
      </c>
    </row>
    <row r="463" spans="1:52" x14ac:dyDescent="0.2">
      <c r="A463" s="8">
        <v>44134</v>
      </c>
      <c r="B463" s="4">
        <v>-4.1700000000000001E-3</v>
      </c>
      <c r="C463" s="4">
        <v>-3.3784667999999997E-2</v>
      </c>
      <c r="D463" s="4">
        <v>-7.4000000000000003E-3</v>
      </c>
      <c r="E463" s="4">
        <v>5.8650000000000004E-3</v>
      </c>
      <c r="F463" s="4">
        <v>-9.5E-4</v>
      </c>
      <c r="G463" s="4">
        <v>-1.4829999999999999E-2</v>
      </c>
      <c r="H463" s="4">
        <v>-7.9299999999999995E-3</v>
      </c>
      <c r="I463" s="4">
        <v>-6.79E-3</v>
      </c>
      <c r="J463" s="4">
        <v>-2.6749999999999999E-2</v>
      </c>
      <c r="K463" s="4">
        <v>1.2832E-2</v>
      </c>
      <c r="L463" s="4">
        <v>-2.674E-2</v>
      </c>
      <c r="M463" s="4">
        <v>-1.176E-2</v>
      </c>
      <c r="N463" s="4">
        <v>-3.32E-3</v>
      </c>
      <c r="O463" s="4">
        <v>-1.3610000000000001E-2</v>
      </c>
      <c r="P463" s="4">
        <v>-1.384E-2</v>
      </c>
      <c r="Q463" s="4">
        <v>2.4910000000000002E-3</v>
      </c>
      <c r="R463" s="4">
        <v>4.4137999999999997E-2</v>
      </c>
      <c r="S463" s="4">
        <v>9.2820000000000003E-3</v>
      </c>
      <c r="T463" s="4">
        <v>-2.48E-3</v>
      </c>
      <c r="U463" s="4">
        <v>2.5479000000000002E-2</v>
      </c>
      <c r="V463" s="4">
        <v>-1.2070000000000001E-2</v>
      </c>
      <c r="W463" s="4">
        <v>-5.8399999999999997E-3</v>
      </c>
      <c r="X463" s="4">
        <v>-9.4299999999999991E-3</v>
      </c>
      <c r="Y463" s="4">
        <v>-7.4599999999999996E-3</v>
      </c>
      <c r="Z463" s="4">
        <v>-8.5599999999999999E-3</v>
      </c>
      <c r="AA463" s="4">
        <v>0</v>
      </c>
      <c r="AB463" s="4">
        <v>-6.1399999999999996E-3</v>
      </c>
      <c r="AC463" s="4">
        <v>-9.3799999999999994E-3</v>
      </c>
      <c r="AD463" s="4">
        <v>-4.9899999999999996E-3</v>
      </c>
      <c r="AE463" s="4">
        <v>-3.7479999999999999E-2</v>
      </c>
      <c r="AF463" s="4">
        <v>0</v>
      </c>
      <c r="AG463" s="4">
        <v>-1.5599999999999999E-2</v>
      </c>
      <c r="AH463" s="4">
        <v>1.6032000000000001E-2</v>
      </c>
      <c r="AI463" s="4">
        <v>9.0273000000000006E-2</v>
      </c>
      <c r="AJ463" s="4">
        <v>-9.7999999999999997E-3</v>
      </c>
      <c r="AK463" s="4">
        <v>-2.8170000000000001E-2</v>
      </c>
      <c r="AL463" s="10"/>
      <c r="AM463" s="4">
        <v>-1.8020000000000001E-2</v>
      </c>
      <c r="AN463" s="4">
        <v>-2.7480000000000001E-2</v>
      </c>
      <c r="AO463" s="4">
        <v>-9.2319999999999999E-2</v>
      </c>
      <c r="AP463" s="4">
        <v>-6.3200000000000001E-3</v>
      </c>
      <c r="AQ463" s="4">
        <v>-3.65E-3</v>
      </c>
      <c r="AR463" s="4">
        <v>-2.1049999999999999E-2</v>
      </c>
      <c r="AS463" s="4">
        <v>-8.2100000000000003E-3</v>
      </c>
      <c r="AT463" s="4">
        <v>-3.7200000000000002E-3</v>
      </c>
      <c r="AU463" s="4">
        <v>7.6629999999999997E-3</v>
      </c>
      <c r="AV463" s="4">
        <v>-2.2300000000000002E-3</v>
      </c>
      <c r="AW463" s="4">
        <v>-1.5200000000000001E-3</v>
      </c>
      <c r="AX463" s="4">
        <v>-1.652E-2</v>
      </c>
      <c r="AY463" s="4">
        <v>1.0904E-2</v>
      </c>
      <c r="AZ463" s="4">
        <v>-1.128E-2</v>
      </c>
    </row>
    <row r="464" spans="1:52" x14ac:dyDescent="0.2">
      <c r="A464" s="6">
        <v>44137</v>
      </c>
      <c r="B464" s="4">
        <v>4.3090000000000003E-3</v>
      </c>
      <c r="C464" s="4">
        <v>1.0513409999999999E-3</v>
      </c>
      <c r="D464" s="4">
        <v>1.2748000000000001E-2</v>
      </c>
      <c r="E464" s="4">
        <v>2.3642E-2</v>
      </c>
      <c r="F464" s="4">
        <v>2.6342000000000001E-2</v>
      </c>
      <c r="G464" s="4">
        <v>6.509E-3</v>
      </c>
      <c r="H464" s="4">
        <v>-7.9900000000000006E-3</v>
      </c>
      <c r="I464" s="4">
        <v>8.8800000000000001E-4</v>
      </c>
      <c r="J464" s="4">
        <v>-3.13E-3</v>
      </c>
      <c r="K464" s="4">
        <v>-2.1800000000000001E-3</v>
      </c>
      <c r="L464" s="4">
        <v>1.2086E-2</v>
      </c>
      <c r="M464" s="4">
        <v>1.7867999999999998E-2</v>
      </c>
      <c r="N464" s="4">
        <v>3.32E-3</v>
      </c>
      <c r="O464" s="4">
        <v>-5.2599999999999999E-3</v>
      </c>
      <c r="P464" s="4">
        <v>2.1826999999999999E-2</v>
      </c>
      <c r="Q464" s="4">
        <v>7.4349999999999998E-3</v>
      </c>
      <c r="R464" s="4">
        <v>-9.2499999999999995E-3</v>
      </c>
      <c r="S464" s="4">
        <v>1.1348E-2</v>
      </c>
      <c r="T464" s="4">
        <v>2.9342E-2</v>
      </c>
      <c r="U464" s="4">
        <v>-1.9050000000000001E-2</v>
      </c>
      <c r="V464" s="4">
        <v>1.7770999999999999E-2</v>
      </c>
      <c r="W464" s="4">
        <v>3.2087999999999998E-2</v>
      </c>
      <c r="X464" s="4">
        <v>9.4339999999999997E-3</v>
      </c>
      <c r="Y464" s="4">
        <v>-3.7499999999999999E-3</v>
      </c>
      <c r="Z464" s="4">
        <v>4.8799999999999998E-3</v>
      </c>
      <c r="AA464" s="4">
        <v>1.1759E-2</v>
      </c>
      <c r="AB464" s="4">
        <v>1.1561E-2</v>
      </c>
      <c r="AC464" s="4">
        <v>1.2713E-2</v>
      </c>
      <c r="AD464" s="4">
        <v>2.4970000000000001E-3</v>
      </c>
      <c r="AE464" s="4">
        <v>2.8237000000000002E-2</v>
      </c>
      <c r="AF464" s="4">
        <v>-1.2099999999999999E-3</v>
      </c>
      <c r="AG464" s="4">
        <v>-2.5699999999999998E-3</v>
      </c>
      <c r="AH464" s="4">
        <v>7.5699999999999997E-4</v>
      </c>
      <c r="AI464" s="4">
        <v>-1.6250000000000001E-2</v>
      </c>
      <c r="AJ464" s="4">
        <v>9.8040000000000002E-3</v>
      </c>
      <c r="AK464" s="4">
        <v>2.3529999999999999E-2</v>
      </c>
      <c r="AL464" s="10"/>
      <c r="AM464" s="4">
        <v>3.5718E-2</v>
      </c>
      <c r="AN464" s="4">
        <v>2.8679999999999999E-3</v>
      </c>
      <c r="AO464" s="4">
        <v>2.2569999999999999E-3</v>
      </c>
      <c r="AP464" s="4">
        <v>-1.7059999999999999E-2</v>
      </c>
      <c r="AQ464" s="4">
        <v>-1.102E-2</v>
      </c>
      <c r="AR464" s="4">
        <v>6.0610000000000004E-3</v>
      </c>
      <c r="AS464" s="4">
        <v>-1.4330000000000001E-2</v>
      </c>
      <c r="AT464" s="4">
        <v>1.8485000000000001E-2</v>
      </c>
      <c r="AU464" s="4">
        <v>7.6049999999999998E-3</v>
      </c>
      <c r="AV464" s="4">
        <v>-6.1599999999999997E-3</v>
      </c>
      <c r="AW464" s="4">
        <v>6.2899999999999996E-3</v>
      </c>
      <c r="AX464" s="4">
        <v>9.5169999999999994E-3</v>
      </c>
      <c r="AY464" s="4">
        <v>-6.3E-3</v>
      </c>
      <c r="AZ464" s="4">
        <v>6.6049999999999998E-3</v>
      </c>
    </row>
    <row r="465" spans="1:52" x14ac:dyDescent="0.2">
      <c r="A465" s="6">
        <v>44138</v>
      </c>
      <c r="B465" s="4">
        <v>1.8769000000000001E-2</v>
      </c>
      <c r="C465" s="4">
        <v>3.7805189000000003E-2</v>
      </c>
      <c r="D465" s="4">
        <v>2.6317E-2</v>
      </c>
      <c r="E465" s="4">
        <v>1.0843999999999999E-2</v>
      </c>
      <c r="F465" s="4">
        <v>1.0161999999999999E-2</v>
      </c>
      <c r="G465" s="4">
        <v>3.114E-3</v>
      </c>
      <c r="H465" s="4">
        <v>1.0638E-2</v>
      </c>
      <c r="I465" s="4">
        <v>2.5982999999999999E-2</v>
      </c>
      <c r="J465" s="4">
        <v>5.4947999999999997E-2</v>
      </c>
      <c r="K465" s="4">
        <v>1.37E-2</v>
      </c>
      <c r="L465" s="4">
        <v>1.208E-2</v>
      </c>
      <c r="M465" s="4">
        <v>1.374E-2</v>
      </c>
      <c r="N465" s="4">
        <v>3.5006000000000002E-2</v>
      </c>
      <c r="O465" s="4">
        <v>2.0552999999999998E-2</v>
      </c>
      <c r="P465" s="4">
        <v>2.4693E-2</v>
      </c>
      <c r="Q465" s="4">
        <v>7.3800000000000003E-3</v>
      </c>
      <c r="R465" s="4">
        <v>4.6379999999999998E-3</v>
      </c>
      <c r="S465" s="4">
        <v>4.2900000000000004E-3</v>
      </c>
      <c r="T465" s="4">
        <v>1.1976000000000001E-2</v>
      </c>
      <c r="U465" s="4">
        <v>2.5318E-2</v>
      </c>
      <c r="V465" s="4">
        <v>2.9944999999999999E-2</v>
      </c>
      <c r="W465" s="4">
        <v>2.7158000000000002E-2</v>
      </c>
      <c r="X465" s="4">
        <v>5.4808000000000003E-2</v>
      </c>
      <c r="Y465" s="4">
        <v>7.4910000000000003E-3</v>
      </c>
      <c r="Z465" s="4">
        <v>2.6803E-2</v>
      </c>
      <c r="AA465" s="4">
        <v>4.2420000000000001E-3</v>
      </c>
      <c r="AB465" s="4">
        <v>2.5038999999999999E-2</v>
      </c>
      <c r="AC465" s="4">
        <v>1.975E-2</v>
      </c>
      <c r="AD465" s="4">
        <v>6.5161999999999998E-2</v>
      </c>
      <c r="AE465" s="4">
        <v>3.6450999999999997E-2</v>
      </c>
      <c r="AF465" s="4">
        <v>4.1598000000000003E-2</v>
      </c>
      <c r="AG465" s="4">
        <v>1.8481000000000001E-2</v>
      </c>
      <c r="AH465" s="4">
        <v>2.4455000000000001E-2</v>
      </c>
      <c r="AI465" s="4">
        <v>1.7680000000000001E-2</v>
      </c>
      <c r="AJ465" s="4">
        <v>3.8281999999999997E-2</v>
      </c>
      <c r="AK465" s="4">
        <v>5.8708000000000003E-2</v>
      </c>
      <c r="AL465" s="4">
        <v>-8.9499999999999996E-3</v>
      </c>
      <c r="AM465" s="4">
        <v>5.6043999999999997E-2</v>
      </c>
      <c r="AN465" s="4">
        <v>1.5346E-2</v>
      </c>
      <c r="AO465" s="4">
        <v>1.9015000000000001E-2</v>
      </c>
      <c r="AP465" s="4">
        <v>6.2520000000000006E-2</v>
      </c>
      <c r="AQ465" s="4">
        <v>1.2239999999999999E-2</v>
      </c>
      <c r="AR465" s="4">
        <v>4.4319999999999998E-2</v>
      </c>
      <c r="AS465" s="4">
        <v>1.9564000000000002E-2</v>
      </c>
      <c r="AT465" s="4">
        <v>1.0928999999999999E-2</v>
      </c>
      <c r="AU465" s="4">
        <v>-3.1890000000000002E-2</v>
      </c>
      <c r="AV465" s="4">
        <v>-5.6299999999999996E-3</v>
      </c>
      <c r="AW465" s="4">
        <v>1.7999000000000001E-2</v>
      </c>
      <c r="AX465" s="4">
        <v>7.306E-3</v>
      </c>
      <c r="AY465" s="4">
        <v>5.3673999999999999E-2</v>
      </c>
      <c r="AZ465" s="4">
        <v>1.4949E-2</v>
      </c>
    </row>
    <row r="466" spans="1:52" x14ac:dyDescent="0.2">
      <c r="A466" s="6">
        <v>44139</v>
      </c>
      <c r="B466" s="4">
        <v>-4.79E-3</v>
      </c>
      <c r="C466" s="4">
        <v>3.4474743000000002E-2</v>
      </c>
      <c r="D466" s="4">
        <v>5.1809999999999998E-3</v>
      </c>
      <c r="E466" s="4">
        <v>-8.77E-3</v>
      </c>
      <c r="F466" s="4">
        <v>4.5849999999999997E-3</v>
      </c>
      <c r="G466" s="4">
        <v>-1.6199999999999999E-3</v>
      </c>
      <c r="H466" s="4">
        <v>-5.3099999999999996E-3</v>
      </c>
      <c r="I466" s="4">
        <v>-1.218E-2</v>
      </c>
      <c r="J466" s="4">
        <v>4.9379999999999997E-3</v>
      </c>
      <c r="K466" s="4">
        <v>-2.0400000000000001E-2</v>
      </c>
      <c r="L466" s="4">
        <v>1.1526E-2</v>
      </c>
      <c r="M466" s="4">
        <v>-2.3189999999999999E-2</v>
      </c>
      <c r="N466" s="4">
        <v>7.9679999999999994E-3</v>
      </c>
      <c r="O466" s="4">
        <v>-1.41E-3</v>
      </c>
      <c r="P466" s="4">
        <v>-3.3300000000000001E-3</v>
      </c>
      <c r="Q466" s="4">
        <v>3.1365999999999998E-2</v>
      </c>
      <c r="R466" s="4">
        <v>-4.7370000000000002E-2</v>
      </c>
      <c r="S466" s="4">
        <v>1.2759E-2</v>
      </c>
      <c r="T466" s="4">
        <v>1.1834000000000001E-2</v>
      </c>
      <c r="U466" s="4">
        <v>-8.3700000000000007E-3</v>
      </c>
      <c r="V466" s="4">
        <v>2.2626E-2</v>
      </c>
      <c r="W466" s="4">
        <v>1.1750999999999999E-2</v>
      </c>
      <c r="X466" s="4">
        <v>8.8500000000000002E-3</v>
      </c>
      <c r="Y466" s="4">
        <v>0</v>
      </c>
      <c r="Z466" s="4">
        <v>1.5472E-2</v>
      </c>
      <c r="AA466" s="4">
        <v>-1.064E-2</v>
      </c>
      <c r="AB466" s="4">
        <v>-9.2700000000000005E-3</v>
      </c>
      <c r="AC466" s="4">
        <v>-3.2599999999999999E-3</v>
      </c>
      <c r="AD466" s="4">
        <v>-7.0299999999999998E-3</v>
      </c>
      <c r="AE466" s="4">
        <v>2.2124999999999999E-2</v>
      </c>
      <c r="AF466" s="4">
        <v>0</v>
      </c>
      <c r="AG466" s="4">
        <v>6.4510000000000001E-3</v>
      </c>
      <c r="AH466" s="4">
        <v>-2.197E-2</v>
      </c>
      <c r="AI466" s="4">
        <v>1.8778E-2</v>
      </c>
      <c r="AJ466" s="4">
        <v>-1.418E-2</v>
      </c>
      <c r="AK466" s="4">
        <v>2.1693E-2</v>
      </c>
      <c r="AL466" s="4">
        <v>3.5319999999999997E-2</v>
      </c>
      <c r="AM466" s="4">
        <v>-2.3700000000000001E-3</v>
      </c>
      <c r="AN466" s="4">
        <v>7.5849999999999997E-3</v>
      </c>
      <c r="AO466" s="4">
        <v>7.9435000000000006E-2</v>
      </c>
      <c r="AP466" s="4">
        <v>8.0479999999999996E-3</v>
      </c>
      <c r="AQ466" s="4">
        <v>-3.6600000000000001E-3</v>
      </c>
      <c r="AR466" s="4">
        <v>5.764E-3</v>
      </c>
      <c r="AS466" s="4">
        <v>1.8457999999999999E-2</v>
      </c>
      <c r="AT466" s="4">
        <v>-1.093E-2</v>
      </c>
      <c r="AU466" s="4">
        <v>-3.1780000000000003E-2</v>
      </c>
      <c r="AV466" s="4">
        <v>-1.9970000000000002E-2</v>
      </c>
      <c r="AW466" s="4">
        <v>-1.6999999999999999E-3</v>
      </c>
      <c r="AX466" s="4">
        <v>-6.7000000000000002E-3</v>
      </c>
      <c r="AY466" s="4">
        <v>4.3449999999999999E-3</v>
      </c>
      <c r="AZ466" s="4">
        <v>3.3634999999999998E-2</v>
      </c>
    </row>
    <row r="467" spans="1:52" x14ac:dyDescent="0.2">
      <c r="A467" s="6">
        <v>44140</v>
      </c>
      <c r="B467" s="4">
        <v>1.2907999999999999E-2</v>
      </c>
      <c r="C467" s="4">
        <v>3.4900291999999999E-2</v>
      </c>
      <c r="D467" s="4">
        <v>-2.5899999999999999E-3</v>
      </c>
      <c r="E467" s="4">
        <v>8.77E-3</v>
      </c>
      <c r="F467" s="4">
        <v>8.201E-3</v>
      </c>
      <c r="G467" s="4">
        <v>1.6556000000000001E-2</v>
      </c>
      <c r="H467" s="4">
        <v>0</v>
      </c>
      <c r="I467" s="4">
        <v>-1.17E-3</v>
      </c>
      <c r="J467" s="4">
        <v>6.8729999999999998E-3</v>
      </c>
      <c r="K467" s="4">
        <v>1.8251E-2</v>
      </c>
      <c r="L467" s="4">
        <v>2.0747999999999999E-2</v>
      </c>
      <c r="M467" s="4">
        <v>1.9911999999999999E-2</v>
      </c>
      <c r="N467" s="4">
        <v>5.5399999999999998E-3</v>
      </c>
      <c r="O467" s="4">
        <v>3.3887E-2</v>
      </c>
      <c r="P467" s="4">
        <v>7.7559999999999999E-3</v>
      </c>
      <c r="Q467" s="4">
        <v>1.8824E-2</v>
      </c>
      <c r="R467" s="4">
        <v>8.4539999999999997E-3</v>
      </c>
      <c r="S467" s="4">
        <v>3.6311000000000003E-2</v>
      </c>
      <c r="T467" s="4">
        <v>4.6950000000000004E-3</v>
      </c>
      <c r="U467" s="4">
        <v>1.4599000000000001E-2</v>
      </c>
      <c r="V467" s="4">
        <v>3.7659999999999998E-3</v>
      </c>
      <c r="W467" s="4">
        <v>-7.7999999999999999E-4</v>
      </c>
      <c r="X467" s="4">
        <v>1.3129E-2</v>
      </c>
      <c r="Y467" s="4">
        <v>1.8485000000000001E-2</v>
      </c>
      <c r="Z467" s="4">
        <v>-3.1700000000000001E-3</v>
      </c>
      <c r="AA467" s="4">
        <v>3.2099999999999997E-2</v>
      </c>
      <c r="AB467" s="4">
        <v>-1.273E-2</v>
      </c>
      <c r="AC467" s="4">
        <v>1.0410000000000001E-2</v>
      </c>
      <c r="AD467" s="4">
        <v>-9.4599999999999997E-3</v>
      </c>
      <c r="AE467" s="4">
        <v>-2.1900000000000001E-3</v>
      </c>
      <c r="AF467" s="4">
        <v>-1.0529999999999999E-2</v>
      </c>
      <c r="AG467" s="4">
        <v>4.5380000000000004E-3</v>
      </c>
      <c r="AH467" s="4">
        <v>-8.4499999999999992E-3</v>
      </c>
      <c r="AI467" s="4">
        <v>3.4837E-2</v>
      </c>
      <c r="AJ467" s="4">
        <v>-9.5700000000000004E-3</v>
      </c>
      <c r="AK467" s="4">
        <v>2.1232000000000001E-2</v>
      </c>
      <c r="AL467" s="4">
        <v>1.7203E-2</v>
      </c>
      <c r="AM467" s="4">
        <v>3.2712999999999999E-2</v>
      </c>
      <c r="AN467" s="4">
        <v>1.1963E-2</v>
      </c>
      <c r="AO467" s="4">
        <v>2.2741000000000001E-2</v>
      </c>
      <c r="AP467" s="4">
        <v>-8.0499999999999999E-3</v>
      </c>
      <c r="AQ467" s="4">
        <v>0</v>
      </c>
      <c r="AR467" s="4">
        <v>1.7094000000000002E-2</v>
      </c>
      <c r="AS467" s="4">
        <v>1.1636000000000001E-2</v>
      </c>
      <c r="AT467" s="4">
        <v>1.8148999999999998E-2</v>
      </c>
      <c r="AU467" s="4">
        <v>-8.5440000000000002E-2</v>
      </c>
      <c r="AV467" s="4">
        <v>1.9972E-2</v>
      </c>
      <c r="AW467" s="4">
        <v>1.4361000000000001E-2</v>
      </c>
      <c r="AX467" s="4">
        <v>1.5453E-2</v>
      </c>
      <c r="AY467" s="4">
        <v>-6.5300000000000002E-3</v>
      </c>
      <c r="AZ467" s="4">
        <v>1.9567000000000001E-2</v>
      </c>
    </row>
    <row r="468" spans="1:52" x14ac:dyDescent="0.2">
      <c r="A468" s="6">
        <v>44141</v>
      </c>
      <c r="B468" s="4">
        <v>6.8440000000000003E-3</v>
      </c>
      <c r="C468" s="4">
        <v>-7.58058E-3</v>
      </c>
      <c r="D468" s="4">
        <v>3.9993000000000001E-2</v>
      </c>
      <c r="E468" s="4">
        <v>6.6550000000000003E-3</v>
      </c>
      <c r="F468" s="4">
        <v>-1.187E-2</v>
      </c>
      <c r="G468" s="4">
        <v>-6.0999999999999997E-4</v>
      </c>
      <c r="H468" s="4">
        <v>2.1052999999999999E-2</v>
      </c>
      <c r="I468" s="4">
        <v>1.248E-2</v>
      </c>
      <c r="J468" s="4">
        <v>1.9380000000000001E-2</v>
      </c>
      <c r="K468" s="4">
        <v>1.7210000000000001E-3</v>
      </c>
      <c r="L468" s="4">
        <v>-6.7000000000000002E-4</v>
      </c>
      <c r="M468" s="4">
        <v>7.6379999999999998E-3</v>
      </c>
      <c r="N468" s="4">
        <v>8.6440000000000006E-3</v>
      </c>
      <c r="O468" s="4">
        <v>1.193E-3</v>
      </c>
      <c r="P468" s="4">
        <v>-1.1000000000000001E-3</v>
      </c>
      <c r="Q468" s="4">
        <v>-1.6449999999999999E-2</v>
      </c>
      <c r="R468" s="4">
        <v>-4.8199999999999996E-3</v>
      </c>
      <c r="S468" s="4">
        <v>1.5269999999999999E-3</v>
      </c>
      <c r="T468" s="4">
        <v>0</v>
      </c>
      <c r="U468" s="4">
        <v>4.1320000000000003E-3</v>
      </c>
      <c r="V468" s="4">
        <v>-6.4700000000000001E-3</v>
      </c>
      <c r="W468" s="4">
        <v>1.5468000000000001E-2</v>
      </c>
      <c r="X468" s="4">
        <v>0</v>
      </c>
      <c r="Y468" s="4">
        <v>-3.6700000000000001E-3</v>
      </c>
      <c r="Z468" s="4">
        <v>2.2397E-2</v>
      </c>
      <c r="AA468" s="4">
        <v>1.3375E-2</v>
      </c>
      <c r="AB468" s="4">
        <v>3.4777000000000002E-2</v>
      </c>
      <c r="AC468" s="4">
        <v>6.9380999999999998E-2</v>
      </c>
      <c r="AD468" s="4">
        <v>1.6490000000000001E-2</v>
      </c>
      <c r="AE468" s="4">
        <v>-2.2000000000000001E-3</v>
      </c>
      <c r="AF468" s="4">
        <v>3.2410000000000001E-2</v>
      </c>
      <c r="AG468" s="4">
        <v>5.1390000000000003E-3</v>
      </c>
      <c r="AH468" s="4">
        <v>1.5646E-2</v>
      </c>
      <c r="AI468" s="4">
        <v>-1.091E-2</v>
      </c>
      <c r="AJ468" s="4">
        <v>2.3754000000000001E-2</v>
      </c>
      <c r="AK468" s="4">
        <v>8.3680000000000004E-3</v>
      </c>
      <c r="AL468" s="4">
        <v>-5.8500000000000002E-3</v>
      </c>
      <c r="AM468" s="4">
        <v>9.1529999999999997E-3</v>
      </c>
      <c r="AN468" s="4">
        <v>-7.2199999999999999E-3</v>
      </c>
      <c r="AO468" s="4">
        <v>0.122572</v>
      </c>
      <c r="AP468" s="4">
        <v>-1.4239999999999999E-2</v>
      </c>
      <c r="AQ468" s="4">
        <v>1.3342E-2</v>
      </c>
      <c r="AR468" s="4">
        <v>0.14685999999999999</v>
      </c>
      <c r="AS468" s="4">
        <v>1.3644999999999999E-2</v>
      </c>
      <c r="AT468" s="4">
        <v>7.1679999999999999E-3</v>
      </c>
      <c r="AU468" s="4">
        <v>9.4625000000000001E-2</v>
      </c>
      <c r="AV468" s="4">
        <v>3.947E-3</v>
      </c>
      <c r="AW468" s="4">
        <v>6.29E-4</v>
      </c>
      <c r="AX468" s="4">
        <v>-4.8199999999999996E-3</v>
      </c>
      <c r="AY468" s="4">
        <v>-7.6699999999999997E-3</v>
      </c>
      <c r="AZ468" s="4">
        <v>-4.4799999999999996E-3</v>
      </c>
    </row>
    <row r="469" spans="1:52" x14ac:dyDescent="0.2">
      <c r="A469" s="6">
        <v>44144</v>
      </c>
      <c r="B469" s="4">
        <v>1.6295E-2</v>
      </c>
      <c r="C469" s="4">
        <v>2.9060005E-2</v>
      </c>
      <c r="D469" s="4">
        <v>4.346E-3</v>
      </c>
      <c r="E469" s="4">
        <v>-1.958E-2</v>
      </c>
      <c r="F469" s="4">
        <v>-1.8400000000000001E-3</v>
      </c>
      <c r="G469" s="4">
        <v>1.6657999999999999E-2</v>
      </c>
      <c r="H469" s="4">
        <v>2.5708000000000002E-2</v>
      </c>
      <c r="I469" s="4">
        <v>3.4305000000000002E-2</v>
      </c>
      <c r="J469" s="4">
        <v>1.9012000000000001E-2</v>
      </c>
      <c r="K469" s="4">
        <v>7.4229999999999999E-3</v>
      </c>
      <c r="L469" s="4">
        <v>4.1370000000000001E-3</v>
      </c>
      <c r="M469" s="4">
        <v>1.5103E-2</v>
      </c>
      <c r="N469" s="4">
        <v>2.3966999999999999E-2</v>
      </c>
      <c r="O469" s="4">
        <v>9.6559999999999997E-3</v>
      </c>
      <c r="P469" s="4">
        <v>-2.2100000000000002E-3</v>
      </c>
      <c r="Q469" s="4">
        <v>-7.1300000000000001E-3</v>
      </c>
      <c r="R469" s="4">
        <v>6.2080999999999997E-2</v>
      </c>
      <c r="S469" s="4">
        <v>1.5644999999999999E-2</v>
      </c>
      <c r="T469" s="4">
        <v>4.6730000000000001E-3</v>
      </c>
      <c r="U469" s="4">
        <v>3.2457E-2</v>
      </c>
      <c r="V469" s="4">
        <v>3.5837000000000001E-2</v>
      </c>
      <c r="W469" s="4">
        <v>-2.31E-3</v>
      </c>
      <c r="X469" s="4">
        <v>1.7242E-2</v>
      </c>
      <c r="Y469" s="4">
        <v>3.6104999999999998E-2</v>
      </c>
      <c r="Z469" s="4">
        <v>7.2820000000000003E-3</v>
      </c>
      <c r="AA469" s="4">
        <v>9.6620000000000004E-3</v>
      </c>
      <c r="AB469" s="4">
        <v>8.7510000000000001E-3</v>
      </c>
      <c r="AC469" s="4">
        <v>1.6767000000000001E-2</v>
      </c>
      <c r="AD469" s="4">
        <v>1.1615E-2</v>
      </c>
      <c r="AE469" s="4">
        <v>2.8171000000000002E-2</v>
      </c>
      <c r="AF469" s="4">
        <v>5.1064999999999999E-2</v>
      </c>
      <c r="AG469" s="4">
        <v>2.1208999999999999E-2</v>
      </c>
      <c r="AH469" s="4">
        <v>2.8393999999999999E-2</v>
      </c>
      <c r="AI469" s="4">
        <v>1.8336999999999999E-2</v>
      </c>
      <c r="AJ469" s="4">
        <v>3.2335000000000003E-2</v>
      </c>
      <c r="AK469" s="4">
        <v>4.1580000000000002E-3</v>
      </c>
      <c r="AL469" s="4">
        <v>4.6315000000000002E-2</v>
      </c>
      <c r="AM469" s="4">
        <v>0</v>
      </c>
      <c r="AN469" s="4">
        <v>2.3401000000000002E-2</v>
      </c>
      <c r="AO469" s="4">
        <v>-7.3300000000000004E-2</v>
      </c>
      <c r="AP469" s="4">
        <v>2.6290999999999998E-2</v>
      </c>
      <c r="AQ469" s="4">
        <v>3.2011999999999999E-2</v>
      </c>
      <c r="AR469" s="4">
        <v>-2.971E-2</v>
      </c>
      <c r="AS469" s="4">
        <v>2.0473999999999999E-2</v>
      </c>
      <c r="AT469" s="4">
        <v>2.1201999999999999E-2</v>
      </c>
      <c r="AU469" s="4">
        <v>2.9281000000000001E-2</v>
      </c>
      <c r="AV469" s="4">
        <v>-5.5999999999999995E-4</v>
      </c>
      <c r="AW469" s="4">
        <v>2.2994000000000001E-2</v>
      </c>
      <c r="AX469" s="4">
        <v>1.2311000000000001E-2</v>
      </c>
      <c r="AY469" s="4">
        <v>7.6670000000000002E-3</v>
      </c>
      <c r="AZ469" s="4">
        <v>8.5109999999999995E-3</v>
      </c>
    </row>
    <row r="470" spans="1:52" x14ac:dyDescent="0.2">
      <c r="A470" s="7">
        <v>44145</v>
      </c>
      <c r="B470" s="4">
        <v>1.6541E-2</v>
      </c>
      <c r="C470" s="4">
        <v>3.9957020000000003E-3</v>
      </c>
      <c r="D470" s="4">
        <v>-8.7100000000000007E-3</v>
      </c>
      <c r="E470" s="4">
        <v>4.9236000000000002E-2</v>
      </c>
      <c r="F470" s="4">
        <v>-7.3899999999999999E-3</v>
      </c>
      <c r="G470" s="4">
        <v>-2.145E-2</v>
      </c>
      <c r="H470" s="4">
        <v>2.5349999999999999E-3</v>
      </c>
      <c r="I470" s="4">
        <v>4.1720000000000004E-3</v>
      </c>
      <c r="J470" s="4">
        <v>5.6340000000000001E-3</v>
      </c>
      <c r="K470" s="4">
        <v>2.9291999999999999E-2</v>
      </c>
      <c r="L470" s="4">
        <v>-8.5100000000000002E-3</v>
      </c>
      <c r="M470" s="4">
        <v>-5.4449999999999998E-2</v>
      </c>
      <c r="N470" s="4">
        <v>2.4898E-2</v>
      </c>
      <c r="O470" s="4">
        <v>-1.0499999999999999E-3</v>
      </c>
      <c r="P470" s="4">
        <v>7.7740000000000004E-2</v>
      </c>
      <c r="Q470" s="4">
        <v>-9.5899999999999996E-3</v>
      </c>
      <c r="R470" s="4">
        <v>-5.6999999999999998E-4</v>
      </c>
      <c r="S470" s="4">
        <v>-8.7330000000000005E-2</v>
      </c>
      <c r="T470" s="4">
        <v>9.3400999999999998E-2</v>
      </c>
      <c r="U470" s="4">
        <v>3.5298000000000003E-2</v>
      </c>
      <c r="V470" s="4">
        <v>-5.7419999999999999E-2</v>
      </c>
      <c r="W470" s="4">
        <v>7.4107999999999993E-2</v>
      </c>
      <c r="X470" s="4">
        <v>0.105361</v>
      </c>
      <c r="Y470" s="4">
        <v>-2.1510000000000001E-2</v>
      </c>
      <c r="Z470" s="4">
        <v>1.9883000000000001E-2</v>
      </c>
      <c r="AA470" s="4">
        <v>7.3167999999999997E-2</v>
      </c>
      <c r="AB470" s="4">
        <v>-4.9610000000000001E-2</v>
      </c>
      <c r="AC470" s="4">
        <v>-0.12171999999999999</v>
      </c>
      <c r="AD470" s="4">
        <v>7.9865000000000005E-2</v>
      </c>
      <c r="AE470" s="4">
        <v>8.0043000000000003E-2</v>
      </c>
      <c r="AF470" s="4">
        <v>6.4944000000000002E-2</v>
      </c>
      <c r="AG470" s="4">
        <v>5.5170999999999998E-2</v>
      </c>
      <c r="AH470" s="4">
        <v>-6.79E-3</v>
      </c>
      <c r="AI470" s="4">
        <v>-7.77E-3</v>
      </c>
      <c r="AJ470" s="4">
        <v>9.0500000000000008E-3</v>
      </c>
      <c r="AK470" s="4">
        <v>0.135604</v>
      </c>
      <c r="AL470" s="4">
        <v>2.3851000000000001E-2</v>
      </c>
      <c r="AM470" s="4">
        <v>-4.5700000000000003E-3</v>
      </c>
      <c r="AN470" s="4">
        <v>-6.028E-2</v>
      </c>
      <c r="AO470" s="4">
        <v>-6.7879999999999996E-2</v>
      </c>
      <c r="AP470" s="4">
        <v>0.114896</v>
      </c>
      <c r="AQ470" s="4">
        <v>6.5486000000000003E-2</v>
      </c>
      <c r="AR470" s="4">
        <v>-2.5200000000000001E-3</v>
      </c>
      <c r="AS470" s="4">
        <v>3.6367999999999998E-2</v>
      </c>
      <c r="AT470" s="4">
        <v>1.3889E-2</v>
      </c>
      <c r="AU470" s="4">
        <v>4.4299999999999999E-3</v>
      </c>
      <c r="AV470" s="4">
        <v>5.0505000000000001E-2</v>
      </c>
      <c r="AW470" s="4">
        <v>-2.9510000000000002E-2</v>
      </c>
      <c r="AX470" s="4">
        <v>-4.6730000000000001E-2</v>
      </c>
      <c r="AY470" s="4">
        <v>7.0046999999999998E-2</v>
      </c>
      <c r="AZ470" s="4">
        <v>-3.5270000000000003E-2</v>
      </c>
    </row>
    <row r="471" spans="1:52" x14ac:dyDescent="0.2">
      <c r="A471" s="7">
        <v>44146</v>
      </c>
      <c r="B471" s="4">
        <v>1.9296000000000001E-2</v>
      </c>
      <c r="C471" s="4">
        <v>1.2498257E-2</v>
      </c>
      <c r="D471" s="4">
        <v>1.0569E-2</v>
      </c>
      <c r="E471" s="4">
        <v>3.1206999999999999E-2</v>
      </c>
      <c r="F471" s="4">
        <v>9.2599999999999996E-4</v>
      </c>
      <c r="G471" s="4">
        <v>1.504E-2</v>
      </c>
      <c r="H471" s="4">
        <v>0</v>
      </c>
      <c r="I471" s="4">
        <v>2.2504E-2</v>
      </c>
      <c r="J471" s="4">
        <v>1.7634E-2</v>
      </c>
      <c r="K471" s="4">
        <v>2.725E-2</v>
      </c>
      <c r="L471" s="4">
        <v>1.8540000000000001E-2</v>
      </c>
      <c r="M471" s="4">
        <v>1.0683E-2</v>
      </c>
      <c r="N471" s="4">
        <v>3.2260999999999998E-2</v>
      </c>
      <c r="O471" s="4">
        <v>6.3489999999999996E-3</v>
      </c>
      <c r="P471" s="4">
        <v>1.1207E-2</v>
      </c>
      <c r="Q471" s="4">
        <v>4.8079999999999998E-3</v>
      </c>
      <c r="R471" s="4">
        <v>-1.7770000000000001E-2</v>
      </c>
      <c r="S471" s="4">
        <v>4.4879000000000002E-2</v>
      </c>
      <c r="T471" s="4">
        <v>3.1350999999999997E-2</v>
      </c>
      <c r="U471" s="4">
        <v>2.6617999999999999E-2</v>
      </c>
      <c r="V471" s="4">
        <v>3.5271999999999998E-2</v>
      </c>
      <c r="W471" s="4">
        <v>4.3333000000000003E-2</v>
      </c>
      <c r="X471" s="4">
        <v>2.2814999999999998E-2</v>
      </c>
      <c r="Y471" s="4">
        <v>1.4389000000000001E-2</v>
      </c>
      <c r="Z471" s="4">
        <v>2.0341000000000001E-2</v>
      </c>
      <c r="AA471" s="4">
        <v>2.5999999999999999E-2</v>
      </c>
      <c r="AB471" s="4">
        <v>-1.023E-2</v>
      </c>
      <c r="AC471" s="4">
        <v>-3.968E-2</v>
      </c>
      <c r="AD471" s="4">
        <v>2.5264999999999999E-2</v>
      </c>
      <c r="AE471" s="4">
        <v>1.3712E-2</v>
      </c>
      <c r="AF471" s="4">
        <v>2.6027000000000002E-2</v>
      </c>
      <c r="AG471" s="4">
        <v>-2.8910000000000002E-2</v>
      </c>
      <c r="AH471" s="4">
        <v>1.7860999999999998E-2</v>
      </c>
      <c r="AI471" s="4">
        <v>-1.091E-2</v>
      </c>
      <c r="AJ471" s="4">
        <v>1.7857999999999999E-2</v>
      </c>
      <c r="AK471" s="4">
        <v>0</v>
      </c>
      <c r="AL471" s="4">
        <v>4.1225999999999999E-2</v>
      </c>
      <c r="AM471" s="4">
        <v>1.1377E-2</v>
      </c>
      <c r="AN471" s="4">
        <v>-1.5440000000000001E-2</v>
      </c>
      <c r="AO471" s="4">
        <v>6.4283999999999994E-2</v>
      </c>
      <c r="AP471" s="4">
        <v>6.2088999999999998E-2</v>
      </c>
      <c r="AQ471" s="4">
        <v>3.7538000000000002E-2</v>
      </c>
      <c r="AR471" s="4">
        <v>2.4877E-2</v>
      </c>
      <c r="AS471" s="4">
        <v>3.9634999999999997E-2</v>
      </c>
      <c r="AT471" s="4">
        <v>3.0563E-2</v>
      </c>
      <c r="AU471" s="4">
        <v>4.0070000000000001E-2</v>
      </c>
      <c r="AV471" s="4">
        <v>2.673E-3</v>
      </c>
      <c r="AW471" s="4">
        <v>3.369E-3</v>
      </c>
      <c r="AX471" s="4">
        <v>1.6129000000000001E-2</v>
      </c>
      <c r="AY471" s="4">
        <v>6.1163000000000002E-2</v>
      </c>
      <c r="AZ471" s="4">
        <v>6.4457E-2</v>
      </c>
    </row>
    <row r="472" spans="1:52" x14ac:dyDescent="0.2">
      <c r="A472" s="7">
        <v>44147</v>
      </c>
      <c r="B472" s="4">
        <v>-5.7499999999999999E-3</v>
      </c>
      <c r="C472" s="4">
        <v>-1.8035030000000001E-2</v>
      </c>
      <c r="D472" s="4">
        <v>-4.3400000000000001E-3</v>
      </c>
      <c r="E472" s="4">
        <v>-1.11E-2</v>
      </c>
      <c r="F472" s="4">
        <v>-1.6809999999999999E-2</v>
      </c>
      <c r="G472" s="4">
        <v>1.21E-4</v>
      </c>
      <c r="H472" s="4">
        <v>-1.5310000000000001E-2</v>
      </c>
      <c r="I472" s="4">
        <v>-1.091E-2</v>
      </c>
      <c r="J472" s="4">
        <v>-8.3099999999999997E-3</v>
      </c>
      <c r="K472" s="4">
        <v>-1.804E-2</v>
      </c>
      <c r="L472" s="4">
        <v>1.9366999999999999E-2</v>
      </c>
      <c r="M472" s="4">
        <v>-1.6800000000000001E-3</v>
      </c>
      <c r="N472" s="4">
        <v>-1.38E-2</v>
      </c>
      <c r="O472" s="4">
        <v>6.633E-3</v>
      </c>
      <c r="P472" s="4">
        <v>-1.5310000000000001E-2</v>
      </c>
      <c r="Q472" s="4">
        <v>-9.6399999999999993E-3</v>
      </c>
      <c r="R472" s="4">
        <v>-4.4350000000000001E-2</v>
      </c>
      <c r="S472" s="4">
        <v>1.1429E-2</v>
      </c>
      <c r="T472" s="4">
        <v>-1.66E-2</v>
      </c>
      <c r="U472" s="4">
        <v>-3.7599999999999999E-3</v>
      </c>
      <c r="V472" s="4">
        <v>7.437E-3</v>
      </c>
      <c r="W472" s="4">
        <v>-1.516E-2</v>
      </c>
      <c r="X472" s="4">
        <v>-1.1339999999999999E-2</v>
      </c>
      <c r="Y472" s="4">
        <v>1.77E-2</v>
      </c>
      <c r="Z472" s="4">
        <v>-7.2100000000000003E-3</v>
      </c>
      <c r="AA472" s="4">
        <v>-2.4119999999999999E-2</v>
      </c>
      <c r="AB472" s="4">
        <v>-5.8399999999999997E-3</v>
      </c>
      <c r="AC472" s="4">
        <v>-1.618E-2</v>
      </c>
      <c r="AD472" s="4">
        <v>-2.1010000000000001E-2</v>
      </c>
      <c r="AE472" s="4">
        <v>-1.371E-2</v>
      </c>
      <c r="AF472" s="4">
        <v>-1.8950000000000002E-2</v>
      </c>
      <c r="AG472" s="4">
        <v>6.7910000000000002E-3</v>
      </c>
      <c r="AH472" s="4">
        <v>-7.0200000000000002E-3</v>
      </c>
      <c r="AI472" s="4">
        <v>1.362E-2</v>
      </c>
      <c r="AJ472" s="4">
        <v>-1.336E-2</v>
      </c>
      <c r="AK472" s="4">
        <v>-2.9409999999999999E-2</v>
      </c>
      <c r="AL472" s="4">
        <v>-4.0000000000000002E-4</v>
      </c>
      <c r="AM472" s="4">
        <v>-2.2699999999999999E-3</v>
      </c>
      <c r="AN472" s="4">
        <v>6.7279999999999996E-3</v>
      </c>
      <c r="AO472" s="4">
        <v>-2.7130000000000001E-2</v>
      </c>
      <c r="AP472" s="4">
        <v>-1.516E-2</v>
      </c>
      <c r="AQ472" s="4">
        <v>-9.5200000000000007E-3</v>
      </c>
      <c r="AR472" s="4">
        <v>2.454E-3</v>
      </c>
      <c r="AS472" s="4">
        <v>-1.107E-2</v>
      </c>
      <c r="AT472" s="4">
        <v>2.9655999999999998E-2</v>
      </c>
      <c r="AU472" s="4">
        <v>-8.5299999999999994E-3</v>
      </c>
      <c r="AV472" s="4">
        <v>-1.8859999999999998E-2</v>
      </c>
      <c r="AW472" s="4">
        <v>2.5118000000000001E-2</v>
      </c>
      <c r="AX472" s="4">
        <v>0</v>
      </c>
      <c r="AY472" s="4">
        <v>-6.2399999999999999E-3</v>
      </c>
      <c r="AZ472" s="4">
        <v>6.417E-3</v>
      </c>
    </row>
    <row r="473" spans="1:52" x14ac:dyDescent="0.2">
      <c r="A473" s="8">
        <v>44148</v>
      </c>
      <c r="B473" s="4">
        <v>-4.1200000000000004E-3</v>
      </c>
      <c r="C473" s="4">
        <v>-3.3987359999999999E-3</v>
      </c>
      <c r="D473" s="4">
        <v>-1.754E-2</v>
      </c>
      <c r="E473" s="4">
        <v>-9.7000000000000005E-4</v>
      </c>
      <c r="F473" s="4">
        <v>-1.89E-3</v>
      </c>
      <c r="G473" s="4">
        <v>-6.8199999999999997E-3</v>
      </c>
      <c r="H473" s="4">
        <v>2.5669999999999998E-3</v>
      </c>
      <c r="I473" s="4">
        <v>-1.883E-2</v>
      </c>
      <c r="J473" s="4">
        <v>-1.026E-2</v>
      </c>
      <c r="K473" s="4">
        <v>9.5799999999999998E-4</v>
      </c>
      <c r="L473" s="4">
        <v>-2.5500000000000002E-3</v>
      </c>
      <c r="M473" s="4">
        <v>-5.0499999999999998E-3</v>
      </c>
      <c r="N473" s="4">
        <v>-1.9949999999999999E-2</v>
      </c>
      <c r="O473" s="4">
        <v>2.8479999999999998E-3</v>
      </c>
      <c r="P473" s="4">
        <v>-2.8170000000000001E-2</v>
      </c>
      <c r="Q473" s="4">
        <v>-1.4630000000000001E-2</v>
      </c>
      <c r="R473" s="4">
        <v>3.0179999999999998E-3</v>
      </c>
      <c r="S473" s="4">
        <v>-5.7000000000000002E-3</v>
      </c>
      <c r="T473" s="4">
        <v>-2.3279999999999999E-2</v>
      </c>
      <c r="U473" s="4">
        <v>-1.5180000000000001E-2</v>
      </c>
      <c r="V473" s="4">
        <v>1.5492000000000001E-2</v>
      </c>
      <c r="W473" s="4">
        <v>-8.3700000000000007E-3</v>
      </c>
      <c r="X473" s="4">
        <v>-1.1469999999999999E-2</v>
      </c>
      <c r="Y473" s="4">
        <v>1.7392000000000001E-2</v>
      </c>
      <c r="Z473" s="4">
        <v>1.0629999999999999E-3</v>
      </c>
      <c r="AA473" s="4">
        <v>-4.7099999999999998E-3</v>
      </c>
      <c r="AB473" s="4">
        <v>2.7865000000000001E-2</v>
      </c>
      <c r="AC473" s="4">
        <v>6.9181999999999994E-2</v>
      </c>
      <c r="AD473" s="4">
        <v>-1.0670000000000001E-2</v>
      </c>
      <c r="AE473" s="4">
        <v>7.8589999999999997E-3</v>
      </c>
      <c r="AF473" s="4">
        <v>-2.035E-2</v>
      </c>
      <c r="AG473" s="4">
        <v>-1.617E-2</v>
      </c>
      <c r="AH473" s="4">
        <v>-4.0499999999999998E-3</v>
      </c>
      <c r="AI473" s="4">
        <v>-2.3700000000000001E-3</v>
      </c>
      <c r="AJ473" s="4">
        <v>-9.0100000000000006E-3</v>
      </c>
      <c r="AK473" s="4">
        <v>-1.504E-2</v>
      </c>
      <c r="AL473" s="4">
        <v>6.0419999999999996E-3</v>
      </c>
      <c r="AM473" s="4">
        <v>-2.2699999999999999E-3</v>
      </c>
      <c r="AN473" s="4">
        <v>0</v>
      </c>
      <c r="AO473" s="4">
        <v>-7.4200000000000004E-3</v>
      </c>
      <c r="AP473" s="4">
        <v>-2.232E-2</v>
      </c>
      <c r="AQ473" s="4">
        <v>-2.6929999999999999E-2</v>
      </c>
      <c r="AR473" s="4">
        <v>-4.9100000000000003E-3</v>
      </c>
      <c r="AS473" s="4">
        <v>-9.2099999999999994E-3</v>
      </c>
      <c r="AT473" s="4">
        <v>1.6102999999999999E-2</v>
      </c>
      <c r="AU473" s="4">
        <v>-1.728E-2</v>
      </c>
      <c r="AV473" s="4">
        <v>-2.1800000000000001E-3</v>
      </c>
      <c r="AW473" s="4">
        <v>-5.3400000000000001E-3</v>
      </c>
      <c r="AX473" s="4">
        <v>-5.2399999999999999E-3</v>
      </c>
      <c r="AY473" s="4">
        <v>-7.7299999999999999E-3</v>
      </c>
      <c r="AZ473" s="4">
        <v>-1.107E-2</v>
      </c>
    </row>
    <row r="474" spans="1:52" x14ac:dyDescent="0.2">
      <c r="A474" s="8">
        <v>44151</v>
      </c>
      <c r="B474" s="4">
        <v>1.3839000000000001E-2</v>
      </c>
      <c r="C474" s="4">
        <v>5.2477349999999999E-3</v>
      </c>
      <c r="D474" s="4">
        <v>2.3119000000000001E-2</v>
      </c>
      <c r="E474" s="4">
        <v>2.6374000000000002E-2</v>
      </c>
      <c r="F474" s="4">
        <v>8.4550000000000007E-3</v>
      </c>
      <c r="G474" s="4">
        <v>6.8180000000000003E-3</v>
      </c>
      <c r="H474" s="4">
        <v>1.0204E-2</v>
      </c>
      <c r="I474" s="4">
        <v>1.9928999999999999E-2</v>
      </c>
      <c r="J474" s="4">
        <v>1.7649999999999999E-2</v>
      </c>
      <c r="K474" s="4">
        <v>1.8289E-2</v>
      </c>
      <c r="L474" s="4">
        <v>6.5900000000000004E-3</v>
      </c>
      <c r="M474" s="4">
        <v>5.0549999999999996E-3</v>
      </c>
      <c r="N474" s="4">
        <v>8.9149999999999993E-3</v>
      </c>
      <c r="O474" s="4">
        <v>1.7871000000000001E-2</v>
      </c>
      <c r="P474" s="4">
        <v>2.0943E-2</v>
      </c>
      <c r="Q474" s="4">
        <v>9.7800000000000005E-3</v>
      </c>
      <c r="R474" s="4">
        <v>9.5980000000000006E-3</v>
      </c>
      <c r="S474" s="4">
        <v>1.4441000000000001E-2</v>
      </c>
      <c r="T474" s="4">
        <v>1.4878000000000001E-2</v>
      </c>
      <c r="U474" s="4">
        <v>1.5181E-2</v>
      </c>
      <c r="V474" s="4">
        <v>1.9608E-2</v>
      </c>
      <c r="W474" s="4">
        <v>7.6740000000000003E-3</v>
      </c>
      <c r="X474" s="4">
        <v>1.5266999999999999E-2</v>
      </c>
      <c r="Y474" s="4">
        <v>3.4420000000000002E-3</v>
      </c>
      <c r="Z474" s="4">
        <v>-5.2599999999999999E-3</v>
      </c>
      <c r="AA474" s="4">
        <v>1.8228999999999999E-2</v>
      </c>
      <c r="AB474" s="4">
        <v>-3.4000000000000002E-4</v>
      </c>
      <c r="AC474" s="4">
        <v>3.3040000000000001E-3</v>
      </c>
      <c r="AD474" s="4">
        <v>2.1232000000000001E-2</v>
      </c>
      <c r="AE474" s="4">
        <v>1.5533999999999999E-2</v>
      </c>
      <c r="AF474" s="4">
        <v>1.7321E-2</v>
      </c>
      <c r="AG474" s="4">
        <v>1.0708000000000001E-2</v>
      </c>
      <c r="AH474" s="4">
        <v>1.7843999999999999E-2</v>
      </c>
      <c r="AI474" s="4">
        <v>3.3839999999999999E-3</v>
      </c>
      <c r="AJ474" s="4">
        <v>1.3483E-2</v>
      </c>
      <c r="AK474" s="4">
        <v>2.9853000000000001E-2</v>
      </c>
      <c r="AL474" s="4">
        <v>2.1847999999999999E-2</v>
      </c>
      <c r="AM474" s="4">
        <v>2.9117000000000001E-2</v>
      </c>
      <c r="AN474" s="4">
        <v>1.0441000000000001E-2</v>
      </c>
      <c r="AO474" s="4">
        <v>1.1057000000000001E-2</v>
      </c>
      <c r="AP474" s="4">
        <v>1.7212000000000002E-2</v>
      </c>
      <c r="AQ474" s="4">
        <v>1.0858E-2</v>
      </c>
      <c r="AR474" s="4">
        <v>1.2239999999999999E-2</v>
      </c>
      <c r="AS474" s="4">
        <v>-1.197E-2</v>
      </c>
      <c r="AT474" s="4">
        <v>9.5390000000000006E-3</v>
      </c>
      <c r="AU474" s="4">
        <v>2.8988E-2</v>
      </c>
      <c r="AV474" s="4">
        <v>1.4076999999999999E-2</v>
      </c>
      <c r="AW474" s="4">
        <v>0</v>
      </c>
      <c r="AX474" s="4">
        <v>1.1074000000000001E-2</v>
      </c>
      <c r="AY474" s="4">
        <v>1.1098E-2</v>
      </c>
      <c r="AZ474" s="4">
        <v>-1.3350000000000001E-2</v>
      </c>
    </row>
    <row r="475" spans="1:52" x14ac:dyDescent="0.2">
      <c r="A475" s="8">
        <v>44152</v>
      </c>
      <c r="B475" s="4">
        <v>5.7390000000000002E-3</v>
      </c>
      <c r="C475" s="4">
        <v>2.1322768999999998E-2</v>
      </c>
      <c r="D475" s="4">
        <v>1.0446E-2</v>
      </c>
      <c r="E475" s="4">
        <v>2.7539999999999999E-2</v>
      </c>
      <c r="F475" s="4">
        <v>-1.3180000000000001E-2</v>
      </c>
      <c r="G475" s="4">
        <v>-1.491E-2</v>
      </c>
      <c r="H475" s="4">
        <v>2.7536000000000001E-2</v>
      </c>
      <c r="I475" s="4">
        <v>1.4149999999999999E-2</v>
      </c>
      <c r="J475" s="4">
        <v>8.2529999999999999E-3</v>
      </c>
      <c r="K475" s="4">
        <v>1.201E-2</v>
      </c>
      <c r="L475" s="4">
        <v>3.3430000000000001E-3</v>
      </c>
      <c r="M475" s="4">
        <v>-6.7499999999999999E-3</v>
      </c>
      <c r="N475" s="4">
        <v>1.3226E-2</v>
      </c>
      <c r="O475" s="4">
        <v>-1.172E-2</v>
      </c>
      <c r="P475" s="4">
        <v>1.7462999999999999E-2</v>
      </c>
      <c r="Q475" s="4">
        <v>0</v>
      </c>
      <c r="R475" s="4">
        <v>1.4815E-2</v>
      </c>
      <c r="S475" s="4">
        <v>-4.0219999999999999E-2</v>
      </c>
      <c r="T475" s="4">
        <v>4.2110000000000003E-3</v>
      </c>
      <c r="U475" s="4">
        <v>1.8657E-2</v>
      </c>
      <c r="V475" s="4">
        <v>1.1179E-2</v>
      </c>
      <c r="W475" s="4">
        <v>1.1745E-2</v>
      </c>
      <c r="X475" s="4">
        <v>3.3522999999999997E-2</v>
      </c>
      <c r="Y475" s="4">
        <v>-3.4399999999999999E-3</v>
      </c>
      <c r="Z475" s="4">
        <v>-5.3600000000000002E-3</v>
      </c>
      <c r="AA475" s="4">
        <v>1.1513000000000001E-2</v>
      </c>
      <c r="AB475" s="4">
        <v>-3.1669999999999997E-2</v>
      </c>
      <c r="AC475" s="4">
        <v>-4.7969999999999999E-2</v>
      </c>
      <c r="AD475" s="4">
        <v>2.4898E-2</v>
      </c>
      <c r="AE475" s="4">
        <v>1.5297E-2</v>
      </c>
      <c r="AF475" s="4">
        <v>4.1549000000000003E-2</v>
      </c>
      <c r="AG475" s="4">
        <v>-2.35E-2</v>
      </c>
      <c r="AH475" s="4">
        <v>9.9690000000000004E-3</v>
      </c>
      <c r="AI475" s="4">
        <v>-1.3610000000000001E-2</v>
      </c>
      <c r="AJ475" s="4">
        <v>2.2075999999999998E-2</v>
      </c>
      <c r="AK475" s="4">
        <v>4.3172000000000002E-2</v>
      </c>
      <c r="AL475" s="4">
        <v>1.4045999999999999E-2</v>
      </c>
      <c r="AM475" s="4">
        <v>-1.11E-2</v>
      </c>
      <c r="AN475" s="4">
        <v>-8.9800000000000001E-3</v>
      </c>
      <c r="AO475" s="4">
        <v>4.7631E-2</v>
      </c>
      <c r="AP475" s="4">
        <v>3.356E-2</v>
      </c>
      <c r="AQ475" s="4">
        <v>4.9509999999999998E-2</v>
      </c>
      <c r="AR475" s="4">
        <v>2.4299999999999999E-3</v>
      </c>
      <c r="AS475" s="4">
        <v>-1.823E-2</v>
      </c>
      <c r="AT475" s="4">
        <v>-1.274E-2</v>
      </c>
      <c r="AU475" s="4">
        <v>5.4567999999999998E-2</v>
      </c>
      <c r="AV475" s="4">
        <v>2.2329000000000002E-2</v>
      </c>
      <c r="AW475" s="4">
        <v>-1.098E-2</v>
      </c>
      <c r="AX475" s="4">
        <v>-6.1399999999999996E-3</v>
      </c>
      <c r="AY475" s="4">
        <v>3.3501999999999997E-2</v>
      </c>
      <c r="AZ475" s="4">
        <v>-2.5000000000000001E-4</v>
      </c>
    </row>
    <row r="476" spans="1:52" x14ac:dyDescent="0.2">
      <c r="A476" s="8">
        <v>44153</v>
      </c>
      <c r="B476" s="4">
        <v>6.2440000000000004E-3</v>
      </c>
      <c r="C476" s="4">
        <v>3.7561712999999997E-2</v>
      </c>
      <c r="D476" s="4">
        <v>-8.5900000000000004E-3</v>
      </c>
      <c r="E476" s="4">
        <v>1.3263E-2</v>
      </c>
      <c r="F476" s="4">
        <v>4.7280000000000004E-3</v>
      </c>
      <c r="G476" s="4">
        <v>3.5660000000000002E-3</v>
      </c>
      <c r="H476" s="4">
        <v>4.9259999999999998E-3</v>
      </c>
      <c r="I476" s="4">
        <v>-4.8799999999999998E-3</v>
      </c>
      <c r="J476" s="4">
        <v>-9.1E-4</v>
      </c>
      <c r="K476" s="4">
        <v>2.8247999999999999E-2</v>
      </c>
      <c r="L476" s="4">
        <v>2.0329E-2</v>
      </c>
      <c r="M476" s="4">
        <v>1.6778999999999999E-2</v>
      </c>
      <c r="N476" s="4">
        <v>-1.8419999999999999E-2</v>
      </c>
      <c r="O476" s="4">
        <v>3.7190000000000001E-3</v>
      </c>
      <c r="P476" s="4">
        <v>3.0500000000000002E-3</v>
      </c>
      <c r="Q476" s="4">
        <v>1.4493000000000001E-2</v>
      </c>
      <c r="R476" s="4">
        <v>-6.4900000000000001E-3</v>
      </c>
      <c r="S476" s="4">
        <v>-9.1000000000000004E-3</v>
      </c>
      <c r="T476" s="4">
        <v>-2.1229999999999999E-2</v>
      </c>
      <c r="U476" s="4">
        <v>9.1999999999999998E-3</v>
      </c>
      <c r="V476" s="4">
        <v>6.2960000000000004E-3</v>
      </c>
      <c r="W476" s="4">
        <v>-6.1999999999999998E-3</v>
      </c>
      <c r="X476" s="4">
        <v>-3.6700000000000001E-3</v>
      </c>
      <c r="Y476" s="4">
        <v>1.3698999999999999E-2</v>
      </c>
      <c r="Z476" s="4">
        <v>-3.5899999999999999E-3</v>
      </c>
      <c r="AA476" s="4">
        <v>2.0395E-2</v>
      </c>
      <c r="AB476" s="4">
        <v>1.7290000000000001E-3</v>
      </c>
      <c r="AC476" s="4">
        <v>-3.47E-3</v>
      </c>
      <c r="AD476" s="4">
        <v>-1.8610000000000002E-2</v>
      </c>
      <c r="AE476" s="4">
        <v>-1.145E-2</v>
      </c>
      <c r="AF476" s="4">
        <v>8.6829999999999997E-3</v>
      </c>
      <c r="AG476" s="4">
        <v>1.06E-3</v>
      </c>
      <c r="AH476" s="4">
        <v>-6.9100000000000003E-3</v>
      </c>
      <c r="AI476" s="4">
        <v>2.0530000000000001E-3</v>
      </c>
      <c r="AJ476" s="4">
        <v>0</v>
      </c>
      <c r="AK476" s="4">
        <v>0</v>
      </c>
      <c r="AL476" s="4">
        <v>-4.6600000000000001E-3</v>
      </c>
      <c r="AM476" s="4">
        <v>-2.2300000000000002E-3</v>
      </c>
      <c r="AN476" s="4">
        <v>6.9629999999999996E-3</v>
      </c>
      <c r="AO476" s="4">
        <v>-1.264E-2</v>
      </c>
      <c r="AP476" s="4">
        <v>-1.8319999999999999E-2</v>
      </c>
      <c r="AQ476" s="4">
        <v>-1.0300000000000001E-3</v>
      </c>
      <c r="AR476" s="4">
        <v>0</v>
      </c>
      <c r="AS476" s="4">
        <v>1.4874999999999999E-2</v>
      </c>
      <c r="AT476" s="4">
        <v>-1.29E-2</v>
      </c>
      <c r="AU476" s="4">
        <v>1.0962E-2</v>
      </c>
      <c r="AV476" s="4">
        <v>2.2356000000000001E-2</v>
      </c>
      <c r="AW476" s="4">
        <v>1.4069999999999999E-2</v>
      </c>
      <c r="AX476" s="4">
        <v>6.1370000000000001E-3</v>
      </c>
      <c r="AY476" s="4">
        <v>5.091E-3</v>
      </c>
      <c r="AZ476" s="4">
        <v>6.9470000000000001E-3</v>
      </c>
    </row>
    <row r="477" spans="1:52" x14ac:dyDescent="0.2">
      <c r="A477" s="8">
        <v>44154</v>
      </c>
      <c r="B477" s="4">
        <v>2.2929999999999999E-3</v>
      </c>
      <c r="C477" s="4">
        <v>0</v>
      </c>
      <c r="D477" s="4">
        <v>-6.2E-4</v>
      </c>
      <c r="E477" s="4">
        <v>1.9793999999999999E-2</v>
      </c>
      <c r="F477" s="4">
        <v>-6.6299999999999996E-3</v>
      </c>
      <c r="G477" s="4">
        <v>4.4089999999999997E-3</v>
      </c>
      <c r="H477" s="4">
        <v>-7.4000000000000003E-3</v>
      </c>
      <c r="I477" s="4">
        <v>-8.7299999999999999E-3</v>
      </c>
      <c r="J477" s="4">
        <v>-4.5799999999999999E-3</v>
      </c>
      <c r="K477" s="4">
        <v>1.6878000000000001E-2</v>
      </c>
      <c r="L477" s="4">
        <v>-2.1270000000000001E-2</v>
      </c>
      <c r="M477" s="4">
        <v>5.5400000000000002E-4</v>
      </c>
      <c r="N477" s="4">
        <v>-4.47E-3</v>
      </c>
      <c r="O477" s="4">
        <v>-7.26E-3</v>
      </c>
      <c r="P477" s="4">
        <v>-3.0500000000000002E-3</v>
      </c>
      <c r="Q477" s="4">
        <v>9.5469999999999999E-3</v>
      </c>
      <c r="R477" s="4">
        <v>3.5460000000000001E-3</v>
      </c>
      <c r="S477" s="4">
        <v>4.8300000000000001E-3</v>
      </c>
      <c r="T477" s="4">
        <v>-1.5140000000000001E-2</v>
      </c>
      <c r="U477" s="10"/>
      <c r="V477" s="4">
        <v>1.0489999999999999E-2</v>
      </c>
      <c r="W477" s="4">
        <v>2.8611999999999999E-2</v>
      </c>
      <c r="X477" s="4">
        <v>-7.3800000000000003E-3</v>
      </c>
      <c r="Y477" s="4">
        <v>-6.8300000000000001E-3</v>
      </c>
      <c r="Z477" s="4">
        <v>-8.4399999999999996E-3</v>
      </c>
      <c r="AA477" s="4">
        <v>1.8227E-2</v>
      </c>
      <c r="AB477" s="4">
        <v>-2.2360000000000001E-2</v>
      </c>
      <c r="AC477" s="4">
        <v>-1.822E-2</v>
      </c>
      <c r="AD477" s="4">
        <v>-6.28E-3</v>
      </c>
      <c r="AE477" s="4">
        <v>7.6480000000000003E-3</v>
      </c>
      <c r="AF477" s="4">
        <v>-4.018E-2</v>
      </c>
      <c r="AG477" s="4">
        <v>-3.0300000000000001E-3</v>
      </c>
      <c r="AH477" s="4">
        <v>8.1200000000000005E-3</v>
      </c>
      <c r="AI477" s="4">
        <v>-1.342E-2</v>
      </c>
      <c r="AJ477" s="4">
        <v>4.3569999999999998E-3</v>
      </c>
      <c r="AK477" s="4">
        <v>-2.1350000000000001E-2</v>
      </c>
      <c r="AL477" s="4">
        <v>-1.017E-2</v>
      </c>
      <c r="AM477" s="4">
        <v>6.6889999999999996E-3</v>
      </c>
      <c r="AN477" s="4">
        <v>-9.8799999999999999E-3</v>
      </c>
      <c r="AO477" s="4">
        <v>3.2452000000000002E-2</v>
      </c>
      <c r="AP477" s="4">
        <v>8.3680000000000004E-3</v>
      </c>
      <c r="AQ477" s="4">
        <v>-3.0290000000000001E-2</v>
      </c>
      <c r="AR477" s="4">
        <v>-4.8700000000000002E-3</v>
      </c>
      <c r="AS477" s="4">
        <v>-6.7000000000000002E-4</v>
      </c>
      <c r="AT477" s="4">
        <v>6.4729999999999996E-3</v>
      </c>
      <c r="AU477" s="4">
        <v>-2.002E-2</v>
      </c>
      <c r="AV477" s="4">
        <v>2.2873000000000001E-2</v>
      </c>
      <c r="AW477" s="4">
        <v>1.5899E-2</v>
      </c>
      <c r="AX477" s="4">
        <v>-7.9900000000000006E-3</v>
      </c>
      <c r="AY477" s="4">
        <v>5.5250000000000004E-3</v>
      </c>
      <c r="AZ477" s="4">
        <v>2.3057000000000001E-2</v>
      </c>
    </row>
    <row r="478" spans="1:52" x14ac:dyDescent="0.2">
      <c r="A478" s="8">
        <v>44155</v>
      </c>
      <c r="B478" s="4">
        <v>-1.2999999999999999E-3</v>
      </c>
      <c r="C478" s="4">
        <v>-1.8456653999999999E-2</v>
      </c>
      <c r="D478" s="4">
        <v>-6.2E-4</v>
      </c>
      <c r="E478" s="4">
        <v>-4.9100000000000003E-3</v>
      </c>
      <c r="F478" s="4">
        <v>1.8979999999999999E-3</v>
      </c>
      <c r="G478" s="4">
        <v>-2.274E-2</v>
      </c>
      <c r="H478" s="4">
        <v>0</v>
      </c>
      <c r="I478" s="4">
        <v>-1.0189999999999999E-2</v>
      </c>
      <c r="J478" s="4">
        <v>0</v>
      </c>
      <c r="K478" s="4">
        <v>1.4226000000000001E-2</v>
      </c>
      <c r="L478" s="4">
        <v>-6.8300000000000001E-3</v>
      </c>
      <c r="M478" s="4">
        <v>-3.3300000000000001E-3</v>
      </c>
      <c r="N478" s="4">
        <v>-7.4999999999999997E-3</v>
      </c>
      <c r="O478" s="4">
        <v>1.0451999999999999E-2</v>
      </c>
      <c r="P478" s="4">
        <v>4.065E-3</v>
      </c>
      <c r="Q478" s="4">
        <v>4.7390000000000002E-3</v>
      </c>
      <c r="R478" s="4">
        <v>0</v>
      </c>
      <c r="S478" s="4">
        <v>-9.1400000000000006E-3</v>
      </c>
      <c r="T478" s="4">
        <v>8.6770000000000007E-3</v>
      </c>
      <c r="U478" s="10"/>
      <c r="V478" s="4">
        <v>-3.2570000000000002E-2</v>
      </c>
      <c r="W478" s="4">
        <v>-2.7230000000000001E-2</v>
      </c>
      <c r="X478" s="4">
        <v>-7.43E-3</v>
      </c>
      <c r="Y478" s="4">
        <v>3.4190000000000002E-3</v>
      </c>
      <c r="Z478" s="4">
        <v>-9.7599999999999996E-3</v>
      </c>
      <c r="AA478" s="4">
        <v>1.3209999999999999E-3</v>
      </c>
      <c r="AB478" s="4">
        <v>-8.1600000000000006E-3</v>
      </c>
      <c r="AC478" s="4">
        <v>-7.8100000000000001E-3</v>
      </c>
      <c r="AD478" s="4">
        <v>-1.9089999999999999E-2</v>
      </c>
      <c r="AE478" s="4">
        <v>3.8019999999999998E-3</v>
      </c>
      <c r="AF478" s="4">
        <v>-9.0399999999999994E-3</v>
      </c>
      <c r="AG478" s="4">
        <v>3.1819999999999999E-3</v>
      </c>
      <c r="AH478" s="4">
        <v>5.3439999999999998E-3</v>
      </c>
      <c r="AI478" s="4">
        <v>-2.7699999999999999E-3</v>
      </c>
      <c r="AJ478" s="4">
        <v>8.6580000000000008E-3</v>
      </c>
      <c r="AK478" s="4">
        <v>0</v>
      </c>
      <c r="AL478" s="4">
        <v>4.7080000000000004E-3</v>
      </c>
      <c r="AM478" s="4">
        <v>6.6449999999999999E-3</v>
      </c>
      <c r="AN478" s="4">
        <v>-1.323E-2</v>
      </c>
      <c r="AO478" s="4">
        <v>2.2238999999999998E-2</v>
      </c>
      <c r="AP478" s="4">
        <v>-1.342E-2</v>
      </c>
      <c r="AQ478" s="4">
        <v>2.6165999999999998E-2</v>
      </c>
      <c r="AR478" s="4">
        <v>-9.7999999999999997E-3</v>
      </c>
      <c r="AS478" s="4">
        <v>-2.6900000000000001E-3</v>
      </c>
      <c r="AT478" s="4">
        <v>-3.2299999999999998E-3</v>
      </c>
      <c r="AU478" s="4">
        <v>0</v>
      </c>
      <c r="AV478" s="4">
        <v>5.0199999999999995E-4</v>
      </c>
      <c r="AW478" s="4">
        <v>-5.8799999999999998E-3</v>
      </c>
      <c r="AX478" s="4">
        <v>-2.7799999999999999E-3</v>
      </c>
      <c r="AY478" s="4">
        <v>-5.9899999999999997E-3</v>
      </c>
      <c r="AZ478" s="4">
        <v>2.5682E-2</v>
      </c>
    </row>
    <row r="479" spans="1:52" x14ac:dyDescent="0.2">
      <c r="A479" s="8">
        <v>44158</v>
      </c>
      <c r="B479" s="4">
        <v>3.5820000000000001E-3</v>
      </c>
      <c r="C479" s="4">
        <v>-8.9100680000000002E-3</v>
      </c>
      <c r="D479" s="4">
        <v>-1.367E-2</v>
      </c>
      <c r="E479" s="4">
        <v>-2.6900000000000001E-3</v>
      </c>
      <c r="F479" s="4">
        <v>-1.9E-3</v>
      </c>
      <c r="G479" s="4">
        <v>-9.0399999999999994E-3</v>
      </c>
      <c r="H479" s="4">
        <v>7.3980000000000001E-3</v>
      </c>
      <c r="I479" s="4">
        <v>2.4868000000000001E-2</v>
      </c>
      <c r="J479" s="4">
        <v>-1.8400000000000001E-3</v>
      </c>
      <c r="K479" s="4">
        <v>-5.0099999999999997E-3</v>
      </c>
      <c r="L479" s="4">
        <v>-2.2630000000000001E-2</v>
      </c>
      <c r="M479" s="4">
        <v>-1.67E-3</v>
      </c>
      <c r="N479" s="4">
        <v>1.5678000000000001E-2</v>
      </c>
      <c r="O479" s="4">
        <v>9.9970000000000007E-3</v>
      </c>
      <c r="P479" s="4">
        <v>-6.1000000000000004E-3</v>
      </c>
      <c r="Q479" s="4">
        <v>-1.9089999999999999E-2</v>
      </c>
      <c r="R479" s="4">
        <v>3.8198999999999997E-2</v>
      </c>
      <c r="S479" s="4">
        <v>-4.3299999999999996E-3</v>
      </c>
      <c r="T479" s="4">
        <v>-2.16E-3</v>
      </c>
      <c r="U479" s="10"/>
      <c r="V479" s="4">
        <v>1.123E-2</v>
      </c>
      <c r="W479" s="4">
        <v>-1.0410000000000001E-2</v>
      </c>
      <c r="X479" s="4">
        <v>-1.504E-2</v>
      </c>
      <c r="Y479" s="4">
        <v>-2.069E-2</v>
      </c>
      <c r="Z479" s="4">
        <v>2.1928E-2</v>
      </c>
      <c r="AA479" s="4">
        <v>4.4000000000000002E-4</v>
      </c>
      <c r="AB479" s="4">
        <v>8.8640000000000004E-3</v>
      </c>
      <c r="AC479" s="4">
        <v>-5.0000000000000001E-3</v>
      </c>
      <c r="AD479" s="4">
        <v>2.7456999999999999E-2</v>
      </c>
      <c r="AE479" s="4">
        <v>1.6934000000000001E-2</v>
      </c>
      <c r="AF479" s="4">
        <v>4.0280000000000003E-3</v>
      </c>
      <c r="AG479" s="4">
        <v>-1.217E-2</v>
      </c>
      <c r="AH479" s="4">
        <v>1.4376E-2</v>
      </c>
      <c r="AI479" s="4">
        <v>6.9399999999999996E-4</v>
      </c>
      <c r="AJ479" s="4">
        <v>1.7094000000000002E-2</v>
      </c>
      <c r="AK479" s="4">
        <v>-3.5999999999999999E-3</v>
      </c>
      <c r="AL479" s="4">
        <v>3.9060000000000002E-3</v>
      </c>
      <c r="AM479" s="4">
        <v>-1.11E-2</v>
      </c>
      <c r="AN479" s="4">
        <v>-1.9120000000000002E-2</v>
      </c>
      <c r="AO479" s="4">
        <v>5.8518000000000001E-2</v>
      </c>
      <c r="AP479" s="4">
        <v>3.3225999999999999E-2</v>
      </c>
      <c r="AQ479" s="4">
        <v>1.0330000000000001E-3</v>
      </c>
      <c r="AR479" s="4">
        <v>-2.47E-3</v>
      </c>
      <c r="AS479" s="4">
        <v>-1.3559999999999999E-2</v>
      </c>
      <c r="AT479" s="4">
        <v>-3.2399999999999998E-3</v>
      </c>
      <c r="AU479" s="4">
        <v>1.206E-2</v>
      </c>
      <c r="AV479" s="4">
        <v>1.0039999999999999E-3</v>
      </c>
      <c r="AW479" s="4">
        <v>-2.4399999999999999E-3</v>
      </c>
      <c r="AX479" s="4">
        <v>-5.2700000000000004E-3</v>
      </c>
      <c r="AY479" s="4">
        <v>1.5582E-2</v>
      </c>
      <c r="AZ479" s="4">
        <v>2.5804000000000001E-2</v>
      </c>
    </row>
    <row r="480" spans="1:52" x14ac:dyDescent="0.2">
      <c r="A480" s="8">
        <v>44159</v>
      </c>
      <c r="B480" s="4">
        <v>1.4067E-2</v>
      </c>
      <c r="C480" s="4">
        <v>6.8381420000000002E-3</v>
      </c>
      <c r="D480" s="4">
        <v>-1.7680000000000001E-2</v>
      </c>
      <c r="E480" s="4">
        <v>3.0499999999999999E-2</v>
      </c>
      <c r="F480" s="4">
        <v>5.6820000000000004E-3</v>
      </c>
      <c r="G480" s="4">
        <v>-2.555E-2</v>
      </c>
      <c r="H480" s="4">
        <v>2.4272999999999999E-2</v>
      </c>
      <c r="I480" s="4">
        <v>3.3182000000000003E-2</v>
      </c>
      <c r="J480" s="4">
        <v>8.2459999999999999E-3</v>
      </c>
      <c r="K480" s="4">
        <v>1.9408000000000002E-2</v>
      </c>
      <c r="L480" s="4">
        <v>3.522E-3</v>
      </c>
      <c r="M480" s="4">
        <v>4.4470000000000004E-3</v>
      </c>
      <c r="N480" s="4">
        <v>3.6367999999999998E-2</v>
      </c>
      <c r="O480" s="4">
        <v>5.9820000000000003E-3</v>
      </c>
      <c r="P480" s="4">
        <v>4.0730000000000002E-3</v>
      </c>
      <c r="Q480" s="4">
        <v>4.8079999999999998E-3</v>
      </c>
      <c r="R480" s="4">
        <v>2.6891999999999999E-2</v>
      </c>
      <c r="S480" s="4">
        <v>3.7910000000000001E-3</v>
      </c>
      <c r="T480" s="4">
        <v>8.6210000000000002E-3</v>
      </c>
      <c r="U480" s="4">
        <v>2.3122E-2</v>
      </c>
      <c r="V480" s="4">
        <v>1.2109E-2</v>
      </c>
      <c r="W480" s="4">
        <v>1.0406E-2</v>
      </c>
      <c r="X480" s="4">
        <v>-1.5270000000000001E-2</v>
      </c>
      <c r="Y480" s="4">
        <v>-6.9899999999999997E-3</v>
      </c>
      <c r="Z480" s="4">
        <v>-6.4000000000000005E-4</v>
      </c>
      <c r="AA480" s="4">
        <v>2.5614999999999999E-2</v>
      </c>
      <c r="AB480" s="4">
        <v>-6.3009999999999997E-2</v>
      </c>
      <c r="AC480" s="4">
        <v>-9.3020000000000005E-2</v>
      </c>
      <c r="AD480" s="4">
        <v>5.0771999999999998E-2</v>
      </c>
      <c r="AE480" s="4">
        <v>3.8431E-2</v>
      </c>
      <c r="AF480" s="4">
        <v>3.3599999999999998E-2</v>
      </c>
      <c r="AG480" s="4">
        <v>-3.5300000000000002E-3</v>
      </c>
      <c r="AH480" s="4">
        <v>2.196E-2</v>
      </c>
      <c r="AI480" s="4">
        <v>-3.13E-3</v>
      </c>
      <c r="AJ480" s="4">
        <v>2.9229999999999999E-2</v>
      </c>
      <c r="AK480" s="4">
        <v>2.1429E-2</v>
      </c>
      <c r="AL480" s="4">
        <v>2.0452000000000001E-2</v>
      </c>
      <c r="AM480" s="4">
        <v>-6.7200000000000003E-3</v>
      </c>
      <c r="AN480" s="4">
        <v>3.6120000000000002E-3</v>
      </c>
      <c r="AO480" s="4">
        <v>-2.3769999999999999E-2</v>
      </c>
      <c r="AP480" s="4">
        <v>3.8466E-2</v>
      </c>
      <c r="AQ480" s="4">
        <v>2.1440000000000001E-2</v>
      </c>
      <c r="AR480" s="4">
        <v>-1.4930000000000001E-2</v>
      </c>
      <c r="AS480" s="4">
        <v>-8.2199999999999999E-3</v>
      </c>
      <c r="AT480" s="4">
        <v>1.2903E-2</v>
      </c>
      <c r="AU480" s="4">
        <v>2.4667999999999999E-2</v>
      </c>
      <c r="AV480" s="4">
        <v>2.5756999999999999E-2</v>
      </c>
      <c r="AW480" s="4">
        <v>1.7784999999999999E-2</v>
      </c>
      <c r="AX480" s="4">
        <v>9.3199999999999999E-4</v>
      </c>
      <c r="AY480" s="4">
        <v>2.913E-2</v>
      </c>
      <c r="AZ480" s="4">
        <v>3.8566999999999997E-2</v>
      </c>
    </row>
    <row r="481" spans="1:52" x14ac:dyDescent="0.2">
      <c r="A481" s="8">
        <v>44160</v>
      </c>
      <c r="B481" s="4">
        <v>9.2619999999999994E-3</v>
      </c>
      <c r="C481" s="4">
        <v>1.4122035E-2</v>
      </c>
      <c r="D481" s="4">
        <v>8.2459999999999999E-3</v>
      </c>
      <c r="E481" s="4">
        <v>2.9596999999999998E-2</v>
      </c>
      <c r="F481" s="4">
        <v>-5.6800000000000002E-3</v>
      </c>
      <c r="G481" s="4">
        <v>3.88E-4</v>
      </c>
      <c r="H481" s="4">
        <v>5.1413E-2</v>
      </c>
      <c r="I481" s="4">
        <v>2.9838E-2</v>
      </c>
      <c r="J481" s="4">
        <v>-1.009E-2</v>
      </c>
      <c r="K481" s="4">
        <v>1.4799E-2</v>
      </c>
      <c r="L481" s="4">
        <v>-1.6799999999999999E-2</v>
      </c>
      <c r="M481" s="4">
        <v>-4.45E-3</v>
      </c>
      <c r="N481" s="4">
        <v>1.5592E-2</v>
      </c>
      <c r="O481" s="4">
        <v>-2.5340000000000001E-2</v>
      </c>
      <c r="P481" s="4">
        <v>6.0790000000000002E-3</v>
      </c>
      <c r="Q481" s="4">
        <v>-2.1819999999999999E-2</v>
      </c>
      <c r="R481" s="4">
        <v>2.7802E-2</v>
      </c>
      <c r="S481" s="4">
        <v>2.699E-3</v>
      </c>
      <c r="T481" s="4">
        <v>1.7021999999999999E-2</v>
      </c>
      <c r="U481" s="4">
        <v>1.6997999999999999E-2</v>
      </c>
      <c r="V481" s="4">
        <v>-8.0599999999999995E-3</v>
      </c>
      <c r="W481" s="4">
        <v>1.8461999999999999E-2</v>
      </c>
      <c r="X481" s="4">
        <v>1.5266999999999999E-2</v>
      </c>
      <c r="Y481" s="4">
        <v>1.0470999999999999E-2</v>
      </c>
      <c r="Z481" s="4">
        <v>1.0191E-2</v>
      </c>
      <c r="AA481" s="4">
        <v>3.0394999999999998E-2</v>
      </c>
      <c r="AB481" s="4">
        <v>-6.4099999999999999E-3</v>
      </c>
      <c r="AC481" s="4">
        <v>-1.585E-2</v>
      </c>
      <c r="AD481" s="4">
        <v>3.884E-2</v>
      </c>
      <c r="AE481" s="4">
        <v>1.6029000000000002E-2</v>
      </c>
      <c r="AF481" s="4">
        <v>1.1594E-2</v>
      </c>
      <c r="AG481" s="4">
        <v>-6.3200000000000001E-3</v>
      </c>
      <c r="AH481" s="4">
        <v>1.1089E-2</v>
      </c>
      <c r="AI481" s="4">
        <v>-2.503E-2</v>
      </c>
      <c r="AJ481" s="4">
        <v>1.227E-2</v>
      </c>
      <c r="AK481" s="4">
        <v>3.4726E-2</v>
      </c>
      <c r="AL481" s="4">
        <v>0</v>
      </c>
      <c r="AM481" s="4">
        <v>2.4419E-2</v>
      </c>
      <c r="AN481" s="4">
        <v>-1.575E-2</v>
      </c>
      <c r="AO481" s="4">
        <v>4.8203000000000003E-2</v>
      </c>
      <c r="AP481" s="4">
        <v>2.6379E-2</v>
      </c>
      <c r="AQ481" s="4">
        <v>3.0832999999999999E-2</v>
      </c>
      <c r="AR481" s="4">
        <v>0</v>
      </c>
      <c r="AS481" s="4">
        <v>-1.3860000000000001E-2</v>
      </c>
      <c r="AT481" s="4">
        <v>-6.43E-3</v>
      </c>
      <c r="AU481" s="4">
        <v>2.9766999999999998E-2</v>
      </c>
      <c r="AV481" s="4">
        <v>2.1288000000000001E-2</v>
      </c>
      <c r="AW481" s="4">
        <v>-5.0200000000000002E-3</v>
      </c>
      <c r="AX481" s="4">
        <v>0</v>
      </c>
      <c r="AY481" s="4">
        <v>2.9163999999999999E-2</v>
      </c>
      <c r="AZ481" s="4">
        <v>-4.4549999999999999E-2</v>
      </c>
    </row>
    <row r="482" spans="1:52" x14ac:dyDescent="0.2">
      <c r="A482" s="8">
        <v>44161</v>
      </c>
      <c r="B482" s="4">
        <v>-9.2899999999999996E-3</v>
      </c>
      <c r="C482" s="4">
        <v>-1.7386617E-2</v>
      </c>
      <c r="D482" s="4">
        <v>-2.171E-2</v>
      </c>
      <c r="E482" s="4">
        <v>-1.7479999999999999E-2</v>
      </c>
      <c r="F482" s="4">
        <v>1.508E-2</v>
      </c>
      <c r="G482" s="4">
        <v>1.9380000000000001E-3</v>
      </c>
      <c r="H482" s="4">
        <v>-1.376E-2</v>
      </c>
      <c r="I482" s="4">
        <v>-6.3600000000000002E-3</v>
      </c>
      <c r="J482" s="4">
        <v>1.191E-2</v>
      </c>
      <c r="K482" s="4">
        <v>-1.566E-2</v>
      </c>
      <c r="L482" s="4">
        <v>-9.8799999999999999E-3</v>
      </c>
      <c r="M482" s="4">
        <v>5.5560000000000002E-3</v>
      </c>
      <c r="N482" s="4">
        <v>4.2110000000000003E-3</v>
      </c>
      <c r="O482" s="4">
        <v>-1.1560000000000001E-2</v>
      </c>
      <c r="P482" s="4">
        <v>-5.0600000000000003E-3</v>
      </c>
      <c r="Q482" s="4">
        <v>-4.9100000000000003E-3</v>
      </c>
      <c r="R482" s="4">
        <v>-3.2299999999999998E-3</v>
      </c>
      <c r="S482" s="4">
        <v>-5.9500000000000004E-3</v>
      </c>
      <c r="T482" s="4">
        <v>-4.2300000000000003E-3</v>
      </c>
      <c r="U482" s="4">
        <v>-1.1299999999999999E-2</v>
      </c>
      <c r="V482" s="4">
        <v>-1.426E-2</v>
      </c>
      <c r="W482" s="4">
        <v>-2.5389999999999999E-2</v>
      </c>
      <c r="X482" s="4">
        <v>-1.9120000000000002E-2</v>
      </c>
      <c r="Y482" s="4">
        <v>1.0363000000000001E-2</v>
      </c>
      <c r="Z482" s="4">
        <v>-1.984E-2</v>
      </c>
      <c r="AA482" s="4">
        <v>-2.3990000000000001E-2</v>
      </c>
      <c r="AB482" s="4">
        <v>1.7627E-2</v>
      </c>
      <c r="AC482" s="4">
        <v>2.9124000000000001E-2</v>
      </c>
      <c r="AD482" s="4">
        <v>1.1364000000000001E-2</v>
      </c>
      <c r="AE482" s="4">
        <v>-2.324E-2</v>
      </c>
      <c r="AF482" s="4">
        <v>-7.7099999999999998E-3</v>
      </c>
      <c r="AG482" s="4">
        <v>-1.3860000000000001E-2</v>
      </c>
      <c r="AH482" s="4">
        <v>-1.371E-2</v>
      </c>
      <c r="AI482" s="4">
        <v>7.1400000000000001E-4</v>
      </c>
      <c r="AJ482" s="4">
        <v>-8.1600000000000006E-3</v>
      </c>
      <c r="AK482" s="4">
        <v>-1.721E-2</v>
      </c>
      <c r="AL482" s="4">
        <v>-8.4399999999999996E-3</v>
      </c>
      <c r="AM482" s="4">
        <v>8.7340000000000004E-3</v>
      </c>
      <c r="AN482" s="4">
        <v>1.0325000000000001E-2</v>
      </c>
      <c r="AO482" s="4">
        <v>0</v>
      </c>
      <c r="AP482" s="4">
        <v>-2.324E-2</v>
      </c>
      <c r="AQ482" s="4">
        <v>0</v>
      </c>
      <c r="AR482" s="4">
        <v>-7.5500000000000003E-3</v>
      </c>
      <c r="AS482" s="4">
        <v>-1.4760000000000001E-2</v>
      </c>
      <c r="AT482" s="4">
        <v>3.2209999999999999E-3</v>
      </c>
      <c r="AU482" s="4">
        <v>-1.6209999999999999E-2</v>
      </c>
      <c r="AV482" s="4">
        <v>-1.349E-2</v>
      </c>
      <c r="AW482" s="4">
        <v>3.2160000000000001E-3</v>
      </c>
      <c r="AX482" s="4">
        <v>-3.7299999999999998E-3</v>
      </c>
      <c r="AY482" s="4">
        <v>-1.035E-2</v>
      </c>
      <c r="AZ482" s="4">
        <v>2.7178000000000001E-2</v>
      </c>
    </row>
    <row r="483" spans="1:52" x14ac:dyDescent="0.2">
      <c r="A483" s="8">
        <v>44162</v>
      </c>
      <c r="B483" s="4">
        <v>-6.4999999999999997E-3</v>
      </c>
      <c r="C483" s="4">
        <v>-1.7694268999999999E-2</v>
      </c>
      <c r="D483" s="4">
        <v>-1.2899999999999999E-3</v>
      </c>
      <c r="E483" s="4">
        <v>-6.9100000000000003E-3</v>
      </c>
      <c r="F483" s="4">
        <v>-1.129E-2</v>
      </c>
      <c r="G483" s="4">
        <v>-2.8400000000000001E-3</v>
      </c>
      <c r="H483" s="4">
        <v>-6.9499999999999996E-3</v>
      </c>
      <c r="I483" s="4">
        <v>-1.2579999999999999E-2</v>
      </c>
      <c r="J483" s="4">
        <v>1.0869999999999999E-2</v>
      </c>
      <c r="K483" s="4">
        <v>-4.7000000000000002E-3</v>
      </c>
      <c r="L483" s="4">
        <v>3.065E-3</v>
      </c>
      <c r="M483" s="4">
        <v>-6.11E-3</v>
      </c>
      <c r="N483" s="4">
        <v>-1.482E-2</v>
      </c>
      <c r="O483" s="4">
        <v>-1.325E-2</v>
      </c>
      <c r="P483" s="4">
        <v>-3.0500000000000002E-3</v>
      </c>
      <c r="Q483" s="4">
        <v>1.2239999999999999E-2</v>
      </c>
      <c r="R483" s="4">
        <v>1.6169999999999999E-3</v>
      </c>
      <c r="S483" s="4">
        <v>9.1769999999999994E-3</v>
      </c>
      <c r="T483" s="4">
        <v>4.228E-3</v>
      </c>
      <c r="U483" s="4">
        <v>7.5469999999999999E-3</v>
      </c>
      <c r="V483" s="4">
        <v>5.13E-4</v>
      </c>
      <c r="W483" s="4">
        <v>-1.329E-2</v>
      </c>
      <c r="X483" s="4">
        <v>7.6920000000000001E-3</v>
      </c>
      <c r="Y483" s="4">
        <v>-6.8999999999999999E-3</v>
      </c>
      <c r="Z483" s="4">
        <v>-5.6600000000000001E-3</v>
      </c>
      <c r="AA483" s="4">
        <v>-6.8399999999999997E-3</v>
      </c>
      <c r="AB483" s="4">
        <v>7.038E-3</v>
      </c>
      <c r="AC483" s="4">
        <v>-3.1099999999999999E-3</v>
      </c>
      <c r="AD483" s="4">
        <v>-2.2859999999999998E-2</v>
      </c>
      <c r="AE483" s="4">
        <v>-1.81E-3</v>
      </c>
      <c r="AF483" s="4">
        <v>-5.8300000000000001E-3</v>
      </c>
      <c r="AG483" s="4">
        <v>-1.57E-3</v>
      </c>
      <c r="AH483" s="4">
        <v>-8.3999999999999995E-3</v>
      </c>
      <c r="AI483" s="4">
        <v>-1.07E-3</v>
      </c>
      <c r="AJ483" s="4">
        <v>8.1630000000000001E-3</v>
      </c>
      <c r="AK483" s="4">
        <v>0</v>
      </c>
      <c r="AL483" s="4">
        <v>3.8449999999999999E-3</v>
      </c>
      <c r="AM483" s="4">
        <v>4.3379999999999998E-3</v>
      </c>
      <c r="AN483" s="4">
        <v>4.8219999999999999E-3</v>
      </c>
      <c r="AO483" s="4">
        <v>-1.8799999999999999E-3</v>
      </c>
      <c r="AP483" s="4">
        <v>-2.0590000000000001E-2</v>
      </c>
      <c r="AQ483" s="4">
        <v>-2.9399999999999999E-3</v>
      </c>
      <c r="AR483" s="4">
        <v>-7.6E-3</v>
      </c>
      <c r="AS483" s="4">
        <v>-5.6800000000000002E-3</v>
      </c>
      <c r="AT483" s="4">
        <v>0</v>
      </c>
      <c r="AU483" s="4">
        <v>-0.11935</v>
      </c>
      <c r="AV483" s="4">
        <v>-8.77E-3</v>
      </c>
      <c r="AW483" s="4">
        <v>1.2030000000000001E-3</v>
      </c>
      <c r="AX483" s="4">
        <v>-5.3099999999999996E-3</v>
      </c>
      <c r="AY483" s="4">
        <v>-1.485E-2</v>
      </c>
      <c r="AZ483" s="4">
        <v>1.7960000000000001E-3</v>
      </c>
    </row>
    <row r="484" spans="1:52" x14ac:dyDescent="0.2">
      <c r="A484" s="8">
        <v>44165</v>
      </c>
      <c r="B484" s="4">
        <v>-1.406E-2</v>
      </c>
      <c r="C484" s="4">
        <v>-3.4475560000000002E-2</v>
      </c>
      <c r="D484" s="4">
        <v>-1.6289999999999999E-2</v>
      </c>
      <c r="E484" s="4">
        <v>-1.968E-2</v>
      </c>
      <c r="F484" s="4">
        <v>-2.103E-2</v>
      </c>
      <c r="G484" s="4">
        <v>-1.6800000000000001E-3</v>
      </c>
      <c r="H484" s="4">
        <v>-1.17E-2</v>
      </c>
      <c r="I484" s="4">
        <v>-1.6930000000000001E-2</v>
      </c>
      <c r="J484" s="4">
        <v>-1.269E-2</v>
      </c>
      <c r="K484" s="4">
        <v>-2.053E-2</v>
      </c>
      <c r="L484" s="4">
        <v>-8.09E-3</v>
      </c>
      <c r="M484" s="4">
        <v>-4.47E-3</v>
      </c>
      <c r="N484" s="4">
        <v>4.9630000000000004E-3</v>
      </c>
      <c r="O484" s="4">
        <v>-1.8720000000000001E-2</v>
      </c>
      <c r="P484" s="4">
        <v>-5.1000000000000004E-3</v>
      </c>
      <c r="Q484" s="4">
        <v>4.8539999999999998E-3</v>
      </c>
      <c r="R484" s="4">
        <v>-1.848E-2</v>
      </c>
      <c r="S484" s="4">
        <v>3.754E-3</v>
      </c>
      <c r="T484" s="4">
        <v>-4.2300000000000003E-3</v>
      </c>
      <c r="U484" s="4">
        <v>-3.2480000000000002E-2</v>
      </c>
      <c r="V484" s="4">
        <v>1.0959999999999999E-2</v>
      </c>
      <c r="W484" s="4">
        <v>-2.82E-3</v>
      </c>
      <c r="X484" s="4">
        <v>-1.1560000000000001E-2</v>
      </c>
      <c r="Y484" s="4">
        <v>-1.3939999999999999E-2</v>
      </c>
      <c r="Z484" s="4">
        <v>8.5459999999999998E-3</v>
      </c>
      <c r="AA484" s="4">
        <v>-1.8610000000000002E-2</v>
      </c>
      <c r="AB484" s="4">
        <v>-5.9199999999999999E-3</v>
      </c>
      <c r="AC484" s="4">
        <v>-1.8849999999999999E-2</v>
      </c>
      <c r="AD484" s="4">
        <v>-1.9300000000000001E-3</v>
      </c>
      <c r="AE484" s="4">
        <v>-2.5690000000000001E-2</v>
      </c>
      <c r="AF484" s="4">
        <v>-2.664E-2</v>
      </c>
      <c r="AG484" s="4">
        <v>-9.9399999999999992E-3</v>
      </c>
      <c r="AH484" s="4">
        <v>-5.8999999999999999E-3</v>
      </c>
      <c r="AI484" s="4">
        <v>9.2429999999999995E-3</v>
      </c>
      <c r="AJ484" s="4">
        <v>-2.469E-2</v>
      </c>
      <c r="AK484" s="4">
        <v>-2.8170000000000001E-2</v>
      </c>
      <c r="AL484" s="4">
        <v>-3.8000000000000002E-4</v>
      </c>
      <c r="AM484" s="4">
        <v>-1.5270000000000001E-2</v>
      </c>
      <c r="AN484" s="4">
        <v>-9.6699999999999998E-3</v>
      </c>
      <c r="AO484" s="4">
        <v>-7.3699999999999998E-3</v>
      </c>
      <c r="AP484" s="4">
        <v>-1.4500000000000001E-2</v>
      </c>
      <c r="AQ484" s="4">
        <v>-8.8800000000000007E-3</v>
      </c>
      <c r="AR484" s="4">
        <v>-2.317E-2</v>
      </c>
      <c r="AS484" s="4">
        <v>-1.0019999999999999E-2</v>
      </c>
      <c r="AT484" s="4">
        <v>-1.295E-2</v>
      </c>
      <c r="AU484" s="4">
        <v>-7.1859999999999993E-2</v>
      </c>
      <c r="AV484" s="4">
        <v>-1.4789999999999999E-2</v>
      </c>
      <c r="AW484" s="4">
        <v>-8.8599999999999998E-3</v>
      </c>
      <c r="AX484" s="4">
        <v>-1.5469999999999999E-2</v>
      </c>
      <c r="AY484" s="4">
        <v>-1.5959999999999998E-2</v>
      </c>
      <c r="AZ484" s="4">
        <v>-9.4599999999999997E-3</v>
      </c>
    </row>
    <row r="485" spans="1:52" x14ac:dyDescent="0.2">
      <c r="A485" s="6">
        <v>44166</v>
      </c>
      <c r="B485" s="4">
        <v>9.698E-3</v>
      </c>
      <c r="C485" s="4">
        <v>1.4303725999999999E-2</v>
      </c>
      <c r="D485" s="4">
        <v>1.4999E-2</v>
      </c>
      <c r="E485" s="4">
        <v>1.0545000000000001E-2</v>
      </c>
      <c r="F485" s="4">
        <v>1.0572E-2</v>
      </c>
      <c r="G485" s="4">
        <v>1.1659999999999999E-3</v>
      </c>
      <c r="H485" s="4">
        <v>-9.4599999999999997E-3</v>
      </c>
      <c r="I485" s="4">
        <v>1.2789E-2</v>
      </c>
      <c r="J485" s="4">
        <v>1.1792E-2</v>
      </c>
      <c r="K485" s="4">
        <v>1.4813E-2</v>
      </c>
      <c r="L485" s="4">
        <v>1.9053E-2</v>
      </c>
      <c r="M485" s="4">
        <v>1.5004E-2</v>
      </c>
      <c r="N485" s="4">
        <v>-1.42E-3</v>
      </c>
      <c r="O485" s="4">
        <v>7.9380000000000006E-3</v>
      </c>
      <c r="P485" s="4">
        <v>-6.1599999999999997E-3</v>
      </c>
      <c r="Q485" s="4">
        <v>1.2034E-2</v>
      </c>
      <c r="R485" s="4">
        <v>5.47E-3</v>
      </c>
      <c r="S485" s="4">
        <v>1.8563E-2</v>
      </c>
      <c r="T485" s="4">
        <v>-1.065E-2</v>
      </c>
      <c r="U485" s="4">
        <v>1.9231000000000002E-2</v>
      </c>
      <c r="V485" s="4">
        <v>-1.7899999999999999E-2</v>
      </c>
      <c r="W485" s="4">
        <v>1.0538E-2</v>
      </c>
      <c r="X485" s="4">
        <v>1.1561E-2</v>
      </c>
      <c r="Y485" s="4">
        <v>3.503E-3</v>
      </c>
      <c r="Z485" s="4">
        <v>1.0902E-2</v>
      </c>
      <c r="AA485" s="4">
        <v>6.5319999999999996E-3</v>
      </c>
      <c r="AB485" s="4">
        <v>3.2874E-2</v>
      </c>
      <c r="AC485" s="4">
        <v>1.9632E-2</v>
      </c>
      <c r="AD485" s="4">
        <v>0</v>
      </c>
      <c r="AE485" s="4">
        <v>1.6590000000000001E-2</v>
      </c>
      <c r="AF485" s="4">
        <v>1.4888999999999999E-2</v>
      </c>
      <c r="AG485" s="4">
        <v>2.1961999999999999E-2</v>
      </c>
      <c r="AH485" s="4">
        <v>1.5169999999999999E-2</v>
      </c>
      <c r="AI485" s="4">
        <v>9.8589999999999997E-3</v>
      </c>
      <c r="AJ485" s="4">
        <v>1.2423E-2</v>
      </c>
      <c r="AK485" s="4">
        <v>1.4185E-2</v>
      </c>
      <c r="AL485" s="4">
        <v>1.6372000000000001E-2</v>
      </c>
      <c r="AM485" s="4">
        <v>2.1949999999999999E-3</v>
      </c>
      <c r="AN485" s="4">
        <v>9.0659999999999994E-3</v>
      </c>
      <c r="AO485" s="4">
        <v>-3.8460000000000001E-2</v>
      </c>
      <c r="AP485" s="4">
        <v>8.0839999999999992E-3</v>
      </c>
      <c r="AQ485" s="4">
        <v>3.9560000000000003E-3</v>
      </c>
      <c r="AR485" s="4">
        <v>1.5504E-2</v>
      </c>
      <c r="AS485" s="4">
        <v>-7.2000000000000005E-4</v>
      </c>
      <c r="AT485" s="4">
        <v>3.2520000000000001E-3</v>
      </c>
      <c r="AU485" s="4">
        <v>-2.2370000000000001E-2</v>
      </c>
      <c r="AV485" s="4">
        <v>7.424E-3</v>
      </c>
      <c r="AW485" s="4">
        <v>1.3658E-2</v>
      </c>
      <c r="AX485" s="4">
        <v>1.7978999999999998E-2</v>
      </c>
      <c r="AY485" s="4">
        <v>-7.6299999999999996E-3</v>
      </c>
      <c r="AZ485" s="4">
        <v>-2.2699999999999999E-3</v>
      </c>
    </row>
    <row r="486" spans="1:52" x14ac:dyDescent="0.2">
      <c r="A486" s="6">
        <v>44167</v>
      </c>
      <c r="B486" s="4">
        <v>-1E-4</v>
      </c>
      <c r="C486" s="4">
        <v>-9.9287190000000008E-3</v>
      </c>
      <c r="D486" s="4">
        <v>6.4520000000000003E-3</v>
      </c>
      <c r="E486" s="4">
        <v>6.535E-3</v>
      </c>
      <c r="F486" s="4">
        <v>-9.6100000000000005E-3</v>
      </c>
      <c r="G486" s="4">
        <v>4.1370000000000001E-3</v>
      </c>
      <c r="H486" s="4">
        <v>7.1009999999999997E-3</v>
      </c>
      <c r="I486" s="4">
        <v>1.9262999999999999E-2</v>
      </c>
      <c r="J486" s="4">
        <v>-1.81E-3</v>
      </c>
      <c r="K486" s="4">
        <v>-1.8699999999999999E-3</v>
      </c>
      <c r="L486" s="4">
        <v>-1.5429999999999999E-2</v>
      </c>
      <c r="M486" s="4">
        <v>-1.1000000000000001E-3</v>
      </c>
      <c r="N486" s="4">
        <v>1.415E-3</v>
      </c>
      <c r="O486" s="4">
        <v>-1.171E-2</v>
      </c>
      <c r="P486" s="4">
        <v>0</v>
      </c>
      <c r="Q486" s="4">
        <v>4.7730000000000003E-3</v>
      </c>
      <c r="R486" s="4">
        <v>-5.47E-3</v>
      </c>
      <c r="S486" s="4">
        <v>-2.6630000000000001E-2</v>
      </c>
      <c r="T486" s="4">
        <v>2.1389999999999998E-3</v>
      </c>
      <c r="U486" s="4">
        <v>3.8019999999999998E-3</v>
      </c>
      <c r="V486" s="4">
        <v>-1.508E-2</v>
      </c>
      <c r="W486" s="4">
        <v>1.1119E-2</v>
      </c>
      <c r="X486" s="4">
        <v>-7.6899999999999998E-3</v>
      </c>
      <c r="Y486" s="4">
        <v>1.0435E-2</v>
      </c>
      <c r="Z486" s="4">
        <v>-1.328E-2</v>
      </c>
      <c r="AA486" s="4">
        <v>-1.74E-3</v>
      </c>
      <c r="AB486" s="4">
        <v>7.18E-4</v>
      </c>
      <c r="AC486" s="4">
        <v>1.1597E-2</v>
      </c>
      <c r="AD486" s="4">
        <v>-1.753E-2</v>
      </c>
      <c r="AE486" s="4">
        <v>1.4519000000000001E-2</v>
      </c>
      <c r="AF486" s="4">
        <v>-6.9199999999999999E-3</v>
      </c>
      <c r="AG486" s="4">
        <v>5.1070000000000004E-3</v>
      </c>
      <c r="AH486" s="4">
        <v>1.9622000000000001E-2</v>
      </c>
      <c r="AI486" s="4">
        <v>-9.5099999999999994E-3</v>
      </c>
      <c r="AJ486" s="4">
        <v>8.1969999999999994E-3</v>
      </c>
      <c r="AK486" s="4">
        <v>3.5149999999999999E-3</v>
      </c>
      <c r="AL486" s="4">
        <v>-9.4900000000000002E-3</v>
      </c>
      <c r="AM486" s="4">
        <v>-1.5469999999999999E-2</v>
      </c>
      <c r="AN486" s="4">
        <v>-2.1099999999999999E-3</v>
      </c>
      <c r="AO486" s="4">
        <v>-4.9399999999999999E-3</v>
      </c>
      <c r="AP486" s="4">
        <v>4.8190000000000004E-3</v>
      </c>
      <c r="AQ486" s="4">
        <v>1.9719999999999998E-3</v>
      </c>
      <c r="AR486" s="4">
        <v>-7.7200000000000003E-3</v>
      </c>
      <c r="AS486" s="4">
        <v>1.439E-3</v>
      </c>
      <c r="AT486" s="4">
        <v>-9.7900000000000001E-3</v>
      </c>
      <c r="AU486" s="4">
        <v>2.9328E-2</v>
      </c>
      <c r="AV486" s="4">
        <v>9.859999999999999E-4</v>
      </c>
      <c r="AW486" s="4">
        <v>2.7889999999999998E-3</v>
      </c>
      <c r="AX486" s="4">
        <v>4.9890000000000004E-3</v>
      </c>
      <c r="AY486" s="4">
        <v>9.861E-3</v>
      </c>
      <c r="AZ486" s="4">
        <v>-1.172E-2</v>
      </c>
    </row>
    <row r="487" spans="1:52" x14ac:dyDescent="0.2">
      <c r="A487" s="6">
        <v>44168</v>
      </c>
      <c r="B487" s="4">
        <v>5.1260000000000003E-3</v>
      </c>
      <c r="C487" s="4">
        <v>-1.6664432E-2</v>
      </c>
      <c r="D487" s="4">
        <v>-1.1639999999999999E-2</v>
      </c>
      <c r="E487" s="4">
        <v>-8.7000000000000001E-4</v>
      </c>
      <c r="F487" s="4">
        <v>-5.8100000000000001E-3</v>
      </c>
      <c r="G487" s="4">
        <v>5.4029999999999998E-3</v>
      </c>
      <c r="H487" s="4">
        <v>1.1723000000000001E-2</v>
      </c>
      <c r="I487" s="4">
        <v>4.8172E-2</v>
      </c>
      <c r="J487" s="4">
        <v>-8.1600000000000006E-3</v>
      </c>
      <c r="K487" s="4">
        <v>-6.7600000000000004E-3</v>
      </c>
      <c r="L487" s="4">
        <v>-1.4659999999999999E-2</v>
      </c>
      <c r="M487" s="4">
        <v>-7.1999999999999998E-3</v>
      </c>
      <c r="N487" s="4">
        <v>-7.1000000000000002E-4</v>
      </c>
      <c r="O487" s="4">
        <v>-7.2199999999999999E-3</v>
      </c>
      <c r="P487" s="4">
        <v>-3.0899999999999999E-3</v>
      </c>
      <c r="Q487" s="4">
        <v>1.1834000000000001E-2</v>
      </c>
      <c r="R487" s="4">
        <v>0.12464699999999999</v>
      </c>
      <c r="S487" s="4">
        <v>1.0790000000000001E-3</v>
      </c>
      <c r="T487" s="4">
        <v>-8.5800000000000008E-3</v>
      </c>
      <c r="U487" s="4">
        <v>-2.3029999999999998E-2</v>
      </c>
      <c r="V487" s="4">
        <v>-2.0650000000000002E-2</v>
      </c>
      <c r="W487" s="4">
        <v>-7.6299999999999996E-3</v>
      </c>
      <c r="X487" s="4">
        <v>1.1516E-2</v>
      </c>
      <c r="Y487" s="4">
        <v>-1.745E-2</v>
      </c>
      <c r="Z487" s="4">
        <v>1.8779999999999999E-3</v>
      </c>
      <c r="AA487" s="4">
        <v>-1.31E-3</v>
      </c>
      <c r="AB487" s="4">
        <v>-7.5700000000000003E-3</v>
      </c>
      <c r="AC487" s="4">
        <v>-2.31E-3</v>
      </c>
      <c r="AD487" s="4">
        <v>1.7527000000000001E-2</v>
      </c>
      <c r="AE487" s="4">
        <v>-1.0869999999999999E-2</v>
      </c>
      <c r="AF487" s="4">
        <v>-1.3990000000000001E-2</v>
      </c>
      <c r="AG487" s="4">
        <v>-1.8069999999999999E-2</v>
      </c>
      <c r="AH487" s="4">
        <v>6.6418000000000005E-2</v>
      </c>
      <c r="AI487" s="4">
        <v>-4.96E-3</v>
      </c>
      <c r="AJ487" s="4">
        <v>3.6075999999999997E-2</v>
      </c>
      <c r="AK487" s="4">
        <v>6.9930000000000001E-3</v>
      </c>
      <c r="AL487" s="4">
        <v>-1.189E-2</v>
      </c>
      <c r="AM487" s="4">
        <v>2.225E-3</v>
      </c>
      <c r="AN487" s="4">
        <v>-9.3900000000000008E-3</v>
      </c>
      <c r="AO487" s="4">
        <v>1.7323999999999999E-2</v>
      </c>
      <c r="AP487" s="4">
        <v>7.9810000000000002E-3</v>
      </c>
      <c r="AQ487" s="4">
        <v>-4.9399999999999999E-3</v>
      </c>
      <c r="AR487" s="4">
        <v>-5.1799999999999997E-3</v>
      </c>
      <c r="AS487" s="4">
        <v>-1.23E-2</v>
      </c>
      <c r="AT487" s="4">
        <v>-6.5799999999999999E-3</v>
      </c>
      <c r="AU487" s="4">
        <v>1.2637000000000001E-2</v>
      </c>
      <c r="AV487" s="4">
        <v>-4.9399999999999999E-3</v>
      </c>
      <c r="AW487" s="4">
        <v>-1.0200000000000001E-2</v>
      </c>
      <c r="AX487" s="4">
        <v>0</v>
      </c>
      <c r="AY487" s="4">
        <v>1.8998000000000001E-2</v>
      </c>
      <c r="AZ487" s="4">
        <v>1.0203E-2</v>
      </c>
    </row>
    <row r="488" spans="1:52" x14ac:dyDescent="0.2">
      <c r="A488" s="6">
        <v>44169</v>
      </c>
      <c r="B488" s="4">
        <v>3.339E-3</v>
      </c>
      <c r="C488" s="4">
        <v>5.3755069999999999E-3</v>
      </c>
      <c r="D488" s="4">
        <v>-1.9499999999999999E-3</v>
      </c>
      <c r="E488" s="4">
        <v>1.2524E-2</v>
      </c>
      <c r="F488" s="4">
        <v>-1.172E-2</v>
      </c>
      <c r="G488" s="4">
        <v>-3.8600000000000001E-3</v>
      </c>
      <c r="H488" s="4">
        <v>2.3280000000000002E-3</v>
      </c>
      <c r="I488" s="4">
        <v>6.0419999999999996E-3</v>
      </c>
      <c r="J488" s="4">
        <v>-8.2299999999999995E-3</v>
      </c>
      <c r="K488" s="4">
        <v>7.7629999999999999E-3</v>
      </c>
      <c r="L488" s="4">
        <v>-1.474E-2</v>
      </c>
      <c r="M488" s="4">
        <v>0</v>
      </c>
      <c r="N488" s="4">
        <v>2.8270000000000001E-3</v>
      </c>
      <c r="O488" s="4">
        <v>-1.1199999999999999E-3</v>
      </c>
      <c r="P488" s="4">
        <v>6.1789999999999996E-3</v>
      </c>
      <c r="Q488" s="4">
        <v>7.0340000000000003E-3</v>
      </c>
      <c r="R488" s="4">
        <v>-1.9400000000000001E-3</v>
      </c>
      <c r="S488" s="4">
        <v>-5.9500000000000004E-3</v>
      </c>
      <c r="T488" s="4">
        <v>6.4450000000000002E-3</v>
      </c>
      <c r="U488" s="4">
        <v>-5.8399999999999997E-3</v>
      </c>
      <c r="V488" s="4">
        <v>6.9300000000000004E-3</v>
      </c>
      <c r="W488" s="4">
        <v>6.96E-4</v>
      </c>
      <c r="X488" s="4">
        <v>1.1384999999999999E-2</v>
      </c>
      <c r="Y488" s="4">
        <v>0</v>
      </c>
      <c r="Z488" s="4">
        <v>2.2967000000000001E-2</v>
      </c>
      <c r="AA488" s="4">
        <v>6.9410000000000001E-3</v>
      </c>
      <c r="AB488" s="4">
        <v>-1.5310000000000001E-2</v>
      </c>
      <c r="AC488" s="4">
        <v>-1.0840000000000001E-2</v>
      </c>
      <c r="AD488" s="4">
        <v>7.6920000000000001E-3</v>
      </c>
      <c r="AE488" s="4">
        <v>-4.0899999999999999E-2</v>
      </c>
      <c r="AF488" s="4">
        <v>3.0140000000000002E-3</v>
      </c>
      <c r="AG488" s="4">
        <v>-2.5200000000000001E-3</v>
      </c>
      <c r="AH488" s="4">
        <v>8.8730000000000007E-3</v>
      </c>
      <c r="AI488" s="4">
        <v>-9.2899999999999996E-3</v>
      </c>
      <c r="AJ488" s="4">
        <v>2.7185999999999998E-2</v>
      </c>
      <c r="AK488" s="4">
        <v>1.0399E-2</v>
      </c>
      <c r="AL488" s="4">
        <v>2.3119999999999998E-3</v>
      </c>
      <c r="AM488" s="4">
        <v>6.6449999999999999E-3</v>
      </c>
      <c r="AN488" s="4">
        <v>-1.3480000000000001E-2</v>
      </c>
      <c r="AO488" s="4">
        <v>1.2666999999999999E-2</v>
      </c>
      <c r="AP488" s="4">
        <v>1.1067E-2</v>
      </c>
      <c r="AQ488" s="4">
        <v>5.9230000000000003E-3</v>
      </c>
      <c r="AR488" s="4">
        <v>7.7619999999999998E-3</v>
      </c>
      <c r="AS488" s="4">
        <v>2.1810000000000002E-3</v>
      </c>
      <c r="AT488" s="4">
        <v>6.5789999999999998E-3</v>
      </c>
      <c r="AU488" s="4">
        <v>3.5878E-2</v>
      </c>
      <c r="AV488" s="4">
        <v>3.4589999999999998E-3</v>
      </c>
      <c r="AW488" s="4">
        <v>-6.45E-3</v>
      </c>
      <c r="AX488" s="4">
        <v>-3.1199999999999999E-3</v>
      </c>
      <c r="AY488" s="4">
        <v>6.5430000000000002E-3</v>
      </c>
      <c r="AZ488" s="4">
        <v>6.7949999999999998E-3</v>
      </c>
    </row>
    <row r="489" spans="1:52" x14ac:dyDescent="0.2">
      <c r="A489" s="6">
        <v>44172</v>
      </c>
      <c r="B489" s="4">
        <v>6.5690000000000002E-3</v>
      </c>
      <c r="C489" s="4">
        <v>-2.209946E-3</v>
      </c>
      <c r="D489" s="4">
        <v>0</v>
      </c>
      <c r="E489" s="4">
        <v>1.7149999999999999E-3</v>
      </c>
      <c r="F489" s="4">
        <v>-6.8999999999999999E-3</v>
      </c>
      <c r="G489" s="4">
        <v>-1.2999999999999999E-4</v>
      </c>
      <c r="H489" s="4">
        <v>-7.0000000000000001E-3</v>
      </c>
      <c r="I489" s="4">
        <v>2.1218999999999998E-2</v>
      </c>
      <c r="J489" s="4">
        <v>1.2774000000000001E-2</v>
      </c>
      <c r="K489" s="4">
        <v>6.96E-3</v>
      </c>
      <c r="L489" s="4">
        <v>-3.2219999999999999E-2</v>
      </c>
      <c r="M489" s="4">
        <v>1.5453E-2</v>
      </c>
      <c r="N489" s="4">
        <v>5.6299999999999996E-3</v>
      </c>
      <c r="O489" s="4">
        <v>4.0759999999999998E-3</v>
      </c>
      <c r="P489" s="4">
        <v>0</v>
      </c>
      <c r="Q489" s="4">
        <v>6.9849999999999999E-3</v>
      </c>
      <c r="R489" s="4">
        <v>3.7146999999999999E-2</v>
      </c>
      <c r="S489" s="4">
        <v>1.0839999999999999E-3</v>
      </c>
      <c r="T489" s="4">
        <v>1.6986000000000001E-2</v>
      </c>
      <c r="U489" s="4">
        <v>1.5504E-2</v>
      </c>
      <c r="V489" s="4">
        <v>1.3270000000000001E-3</v>
      </c>
      <c r="W489" s="4">
        <v>-4.8799999999999998E-3</v>
      </c>
      <c r="X489" s="4">
        <v>3.7659999999999998E-3</v>
      </c>
      <c r="Y489" s="4">
        <v>0</v>
      </c>
      <c r="Z489" s="4">
        <v>-6.1500000000000001E-3</v>
      </c>
      <c r="AA489" s="4">
        <v>5.1749999999999999E-3</v>
      </c>
      <c r="AB489" s="4">
        <v>1.835E-3</v>
      </c>
      <c r="AC489" s="4">
        <v>-4.6800000000000001E-3</v>
      </c>
      <c r="AD489" s="4">
        <v>9.5329999999999998E-3</v>
      </c>
      <c r="AE489" s="4">
        <v>4.0897999999999997E-2</v>
      </c>
      <c r="AF489" s="4">
        <v>-1E-3</v>
      </c>
      <c r="AG489" s="4">
        <v>3.7750000000000001E-3</v>
      </c>
      <c r="AH489" s="4">
        <v>2.4261999999999999E-2</v>
      </c>
      <c r="AI489" s="4">
        <v>7.1510000000000002E-3</v>
      </c>
      <c r="AJ489" s="4">
        <v>-3.8400000000000001E-3</v>
      </c>
      <c r="AK489" s="4">
        <v>1.3698999999999999E-2</v>
      </c>
      <c r="AL489" s="4">
        <v>-1.16E-3</v>
      </c>
      <c r="AM489" s="4">
        <v>-1.11E-2</v>
      </c>
      <c r="AN489" s="4">
        <v>-2.214E-2</v>
      </c>
      <c r="AO489" s="4">
        <v>2.1059000000000001E-2</v>
      </c>
      <c r="AP489" s="4">
        <v>3.2485E-2</v>
      </c>
      <c r="AQ489" s="4">
        <v>3.9290000000000002E-3</v>
      </c>
      <c r="AR489" s="4">
        <v>7.7019999999999996E-3</v>
      </c>
      <c r="AS489" s="4">
        <v>-1.4499999999999999E-3</v>
      </c>
      <c r="AT489" s="4">
        <v>3.2729999999999999E-3</v>
      </c>
      <c r="AU489" s="4">
        <v>1.3129E-2</v>
      </c>
      <c r="AV489" s="4">
        <v>0</v>
      </c>
      <c r="AW489" s="4">
        <v>-6.0999999999999997E-4</v>
      </c>
      <c r="AX489" s="4">
        <v>1.916E-2</v>
      </c>
      <c r="AY489" s="4">
        <v>6.5009999999999998E-3</v>
      </c>
      <c r="AZ489" s="4">
        <v>4.0767999999999999E-2</v>
      </c>
    </row>
    <row r="490" spans="1:52" x14ac:dyDescent="0.2">
      <c r="A490" s="6">
        <v>44173</v>
      </c>
      <c r="B490" s="4">
        <v>2.137E-3</v>
      </c>
      <c r="C490" s="4">
        <v>-1.2402767E-2</v>
      </c>
      <c r="D490" s="4">
        <v>-1.0489999999999999E-2</v>
      </c>
      <c r="E490" s="4">
        <v>2.5669999999999998E-3</v>
      </c>
      <c r="F490" s="4">
        <v>1.4728E-2</v>
      </c>
      <c r="G490" s="4">
        <v>-5.0400000000000002E-3</v>
      </c>
      <c r="H490" s="4">
        <v>-9.41E-3</v>
      </c>
      <c r="I490" s="4">
        <v>-3.31E-3</v>
      </c>
      <c r="J490" s="4">
        <v>-9.1E-4</v>
      </c>
      <c r="K490" s="4">
        <v>1.3165E-2</v>
      </c>
      <c r="L490" s="4">
        <v>9.5689999999999994E-3</v>
      </c>
      <c r="M490" s="4">
        <v>-5.5000000000000003E-4</v>
      </c>
      <c r="N490" s="4">
        <v>8.3859999999999994E-3</v>
      </c>
      <c r="O490" s="4">
        <v>8.7410000000000005E-3</v>
      </c>
      <c r="P490" s="4">
        <v>2.0509999999999999E-3</v>
      </c>
      <c r="Q490" s="4">
        <v>1.1534000000000001E-2</v>
      </c>
      <c r="R490" s="4">
        <v>3.2669999999999999E-3</v>
      </c>
      <c r="S490" s="4">
        <v>-2.1700000000000001E-3</v>
      </c>
      <c r="T490" s="4">
        <v>0</v>
      </c>
      <c r="U490" s="4">
        <v>3.839E-3</v>
      </c>
      <c r="V490" s="4">
        <v>-1.04E-2</v>
      </c>
      <c r="W490" s="4">
        <v>-4.9100000000000003E-3</v>
      </c>
      <c r="X490" s="4">
        <v>0</v>
      </c>
      <c r="Y490" s="4">
        <v>1.3986E-2</v>
      </c>
      <c r="Z490" s="4">
        <v>5.6700000000000001E-4</v>
      </c>
      <c r="AA490" s="4">
        <v>2.5769999999999999E-3</v>
      </c>
      <c r="AB490" s="4">
        <v>1.8529E-2</v>
      </c>
      <c r="AC490" s="4">
        <v>1.9373000000000001E-2</v>
      </c>
      <c r="AD490" s="4">
        <v>-1.5299999999999999E-2</v>
      </c>
      <c r="AE490" s="4">
        <v>-1.653E-2</v>
      </c>
      <c r="AF490" s="4">
        <v>-2.0100000000000001E-3</v>
      </c>
      <c r="AG490" s="4">
        <v>1.5690000000000001E-3</v>
      </c>
      <c r="AH490" s="4">
        <v>-8.3099999999999997E-3</v>
      </c>
      <c r="AI490" s="4">
        <v>4.9750000000000003E-3</v>
      </c>
      <c r="AJ490" s="4">
        <v>-3.8500000000000001E-3</v>
      </c>
      <c r="AK490" s="4">
        <v>0</v>
      </c>
      <c r="AL490" s="4">
        <v>2.8492E-2</v>
      </c>
      <c r="AM490" s="4">
        <v>-1.575E-2</v>
      </c>
      <c r="AN490" s="4">
        <v>1.6265999999999999E-2</v>
      </c>
      <c r="AO490" s="4">
        <v>2.0209999999999998E-3</v>
      </c>
      <c r="AP490" s="4">
        <v>-1.9990000000000001E-2</v>
      </c>
      <c r="AQ490" s="4">
        <v>0</v>
      </c>
      <c r="AR490" s="4">
        <v>-1.2869999999999999E-2</v>
      </c>
      <c r="AS490" s="4">
        <v>7.2459999999999998E-3</v>
      </c>
      <c r="AT490" s="4">
        <v>-6.5599999999999999E-3</v>
      </c>
      <c r="AU490" s="4">
        <v>5.4200000000000003E-3</v>
      </c>
      <c r="AV490" s="4">
        <v>-6.43E-3</v>
      </c>
      <c r="AW490" s="4">
        <v>1.214E-3</v>
      </c>
      <c r="AX490" s="4">
        <v>2.5684999999999999E-2</v>
      </c>
      <c r="AY490" s="4">
        <v>-1.73E-3</v>
      </c>
      <c r="AZ490" s="4">
        <v>1.299E-2</v>
      </c>
    </row>
    <row r="491" spans="1:52" x14ac:dyDescent="0.2">
      <c r="A491" s="6">
        <v>44174</v>
      </c>
      <c r="B491" s="4">
        <v>5.8500000000000002E-3</v>
      </c>
      <c r="C491" s="4">
        <v>-1.9218460000000001E-3</v>
      </c>
      <c r="D491" s="4">
        <v>2.0216000000000001E-2</v>
      </c>
      <c r="E491" s="4">
        <v>-4.28E-3</v>
      </c>
      <c r="F491" s="4">
        <v>2.0261000000000001E-2</v>
      </c>
      <c r="G491" s="4">
        <v>3.49E-3</v>
      </c>
      <c r="H491" s="4">
        <v>4.7169999999999998E-3</v>
      </c>
      <c r="I491" s="4">
        <v>1.1297E-2</v>
      </c>
      <c r="J491" s="4">
        <v>1.0829999999999999E-2</v>
      </c>
      <c r="K491" s="4">
        <v>1.6607E-2</v>
      </c>
      <c r="L491" s="4">
        <v>-1.14E-3</v>
      </c>
      <c r="M491" s="4">
        <v>1.0950000000000001E-3</v>
      </c>
      <c r="N491" s="4">
        <v>6.96E-4</v>
      </c>
      <c r="O491" s="4">
        <v>2.1770999999999999E-2</v>
      </c>
      <c r="P491" s="4">
        <v>-1.549E-2</v>
      </c>
      <c r="Q491" s="4">
        <v>1.3668E-2</v>
      </c>
      <c r="R491" s="4">
        <v>1.5719E-2</v>
      </c>
      <c r="S491" s="4">
        <v>-1.367E-2</v>
      </c>
      <c r="T491" s="4">
        <v>-1.2710000000000001E-2</v>
      </c>
      <c r="U491" s="4">
        <v>-3.8400000000000001E-3</v>
      </c>
      <c r="V491" s="4">
        <v>-7.7999999999999996E-3</v>
      </c>
      <c r="W491" s="4">
        <v>6.3049999999999998E-3</v>
      </c>
      <c r="X491" s="4">
        <v>0</v>
      </c>
      <c r="Y491" s="4">
        <v>-6.9699999999999996E-3</v>
      </c>
      <c r="Z491" s="4">
        <v>-8.9700000000000005E-3</v>
      </c>
      <c r="AA491" s="4">
        <v>5.5620000000000001E-3</v>
      </c>
      <c r="AB491" s="4">
        <v>-6.4999999999999997E-3</v>
      </c>
      <c r="AC491" s="4">
        <v>-2.31E-3</v>
      </c>
      <c r="AD491" s="4">
        <v>-9.6799999999999994E-3</v>
      </c>
      <c r="AE491" s="4">
        <v>-7.43E-3</v>
      </c>
      <c r="AF491" s="4">
        <v>1.0059999999999999E-3</v>
      </c>
      <c r="AG491" s="4">
        <v>2.5381000000000001E-2</v>
      </c>
      <c r="AH491" s="4">
        <v>3.6449999999999998E-3</v>
      </c>
      <c r="AI491" s="4">
        <v>1.3030999999999999E-2</v>
      </c>
      <c r="AJ491" s="4">
        <v>1.1516E-2</v>
      </c>
      <c r="AK491" s="4">
        <v>-2.0619999999999999E-2</v>
      </c>
      <c r="AL491" s="4">
        <v>1.8921E-2</v>
      </c>
      <c r="AM491" s="4">
        <v>-2.0619999999999999E-2</v>
      </c>
      <c r="AN491" s="4">
        <v>1.9966999999999999E-2</v>
      </c>
      <c r="AO491" s="4">
        <v>-2.843E-2</v>
      </c>
      <c r="AP491" s="4">
        <v>9.2739999999999993E-3</v>
      </c>
      <c r="AQ491" s="4">
        <v>-1.9599999999999999E-3</v>
      </c>
      <c r="AR491" s="4">
        <v>7.7419999999999998E-3</v>
      </c>
      <c r="AS491" s="4">
        <v>2.1640000000000001E-3</v>
      </c>
      <c r="AT491" s="4">
        <v>9.8200000000000006E-3</v>
      </c>
      <c r="AU491" s="4">
        <v>3.238E-3</v>
      </c>
      <c r="AV491" s="4">
        <v>-3.48E-3</v>
      </c>
      <c r="AW491" s="4">
        <v>1.5644000000000002E-2</v>
      </c>
      <c r="AX491" s="4">
        <v>8.319E-3</v>
      </c>
      <c r="AY491" s="4">
        <v>-1.307E-2</v>
      </c>
      <c r="AZ491" s="4">
        <v>5.4050000000000001E-3</v>
      </c>
    </row>
    <row r="492" spans="1:52" x14ac:dyDescent="0.2">
      <c r="A492" s="7">
        <v>44175</v>
      </c>
      <c r="B492" s="4">
        <v>-4.5199999999999997E-3</v>
      </c>
      <c r="C492" s="4">
        <v>-2.5326029E-2</v>
      </c>
      <c r="D492" s="4">
        <v>-6.4999999999999997E-4</v>
      </c>
      <c r="E492" s="4">
        <v>-5.5999999999999999E-3</v>
      </c>
      <c r="F492" s="4">
        <v>-9.5999999999999992E-3</v>
      </c>
      <c r="G492" s="4">
        <v>-9.5899999999999996E-3</v>
      </c>
      <c r="H492" s="4">
        <v>9.3679999999999996E-3</v>
      </c>
      <c r="I492" s="4">
        <v>-5.8700000000000002E-3</v>
      </c>
      <c r="J492" s="4">
        <v>-1.447E-2</v>
      </c>
      <c r="K492" s="4">
        <v>-1.08E-3</v>
      </c>
      <c r="L492" s="4">
        <v>-1.103E-2</v>
      </c>
      <c r="M492" s="4">
        <v>-1.0449999999999999E-2</v>
      </c>
      <c r="N492" s="4">
        <v>-4.8799999999999998E-3</v>
      </c>
      <c r="O492" s="4">
        <v>-9.41E-3</v>
      </c>
      <c r="P492" s="4">
        <v>7.2579999999999997E-3</v>
      </c>
      <c r="Q492" s="4">
        <v>-2.2880000000000001E-2</v>
      </c>
      <c r="R492" s="4">
        <v>3.2050000000000002E-2</v>
      </c>
      <c r="S492" s="4">
        <v>-1.1000000000000001E-3</v>
      </c>
      <c r="T492" s="4">
        <v>2.1299999999999999E-3</v>
      </c>
      <c r="U492" s="4">
        <v>-9.6600000000000002E-3</v>
      </c>
      <c r="V492" s="4">
        <v>-6.2300000000000003E-3</v>
      </c>
      <c r="W492" s="4">
        <v>-1.619E-2</v>
      </c>
      <c r="X492" s="4">
        <v>1.4926E-2</v>
      </c>
      <c r="Y492" s="4">
        <v>-7.0200000000000002E-3</v>
      </c>
      <c r="Z492" s="4">
        <v>-4.45E-3</v>
      </c>
      <c r="AA492" s="4">
        <v>4.2570000000000004E-3</v>
      </c>
      <c r="AB492" s="4">
        <v>-1.9019999999999999E-2</v>
      </c>
      <c r="AC492" s="4">
        <v>-5.7790000000000001E-2</v>
      </c>
      <c r="AD492" s="4">
        <v>-1.371E-2</v>
      </c>
      <c r="AE492" s="4">
        <v>-3.8030000000000001E-2</v>
      </c>
      <c r="AF492" s="4">
        <v>-7.0600000000000003E-3</v>
      </c>
      <c r="AG492" s="4">
        <v>-1.9290000000000002E-2</v>
      </c>
      <c r="AH492" s="4">
        <v>-4.2999999999999999E-4</v>
      </c>
      <c r="AI492" s="4">
        <v>-1.303E-2</v>
      </c>
      <c r="AJ492" s="4">
        <v>-3.82E-3</v>
      </c>
      <c r="AK492" s="4">
        <v>-2.1049999999999999E-2</v>
      </c>
      <c r="AL492" s="4">
        <v>-1.444E-2</v>
      </c>
      <c r="AM492" s="4">
        <v>1.6074000000000001E-2</v>
      </c>
      <c r="AN492" s="4">
        <v>2.127E-3</v>
      </c>
      <c r="AO492" s="4">
        <v>4.8136999999999999E-2</v>
      </c>
      <c r="AP492" s="4">
        <v>0</v>
      </c>
      <c r="AQ492" s="4">
        <v>-2.9499999999999999E-3</v>
      </c>
      <c r="AR492" s="4">
        <v>7.6819999999999996E-3</v>
      </c>
      <c r="AS492" s="4">
        <v>-1.2319999999999999E-2</v>
      </c>
      <c r="AT492" s="4">
        <v>-9.8200000000000006E-3</v>
      </c>
      <c r="AU492" s="4">
        <v>-2.069E-2</v>
      </c>
      <c r="AV492" s="4">
        <v>-3.9899999999999996E-3</v>
      </c>
      <c r="AW492" s="4">
        <v>-2.1900000000000001E-3</v>
      </c>
      <c r="AX492" s="4">
        <v>-6.8300000000000001E-3</v>
      </c>
      <c r="AY492" s="4">
        <v>-3.5100000000000001E-3</v>
      </c>
      <c r="AZ492" s="4">
        <v>-1.0619999999999999E-2</v>
      </c>
    </row>
    <row r="493" spans="1:52" x14ac:dyDescent="0.2">
      <c r="A493" s="7">
        <v>44176</v>
      </c>
      <c r="B493" s="4">
        <v>-8.5599999999999999E-3</v>
      </c>
      <c r="C493" s="4">
        <v>-1.357412E-2</v>
      </c>
      <c r="D493" s="4">
        <v>-2.0889999999999999E-2</v>
      </c>
      <c r="E493" s="4">
        <v>-9.9799999999999993E-3</v>
      </c>
      <c r="F493" s="4">
        <v>-1.2619999999999999E-2</v>
      </c>
      <c r="G493" s="4">
        <v>-2.479E-2</v>
      </c>
      <c r="H493" s="4">
        <v>-2.12E-2</v>
      </c>
      <c r="I493" s="4">
        <v>7.9719999999999999E-3</v>
      </c>
      <c r="J493" s="4">
        <v>-3.9E-2</v>
      </c>
      <c r="K493" s="4">
        <v>-8.4600000000000005E-3</v>
      </c>
      <c r="L493" s="4">
        <v>-3.9019999999999999E-2</v>
      </c>
      <c r="M493" s="4">
        <v>-5.5500000000000002E-3</v>
      </c>
      <c r="N493" s="4">
        <v>2.0939999999999999E-3</v>
      </c>
      <c r="O493" s="4">
        <v>-3.2930000000000001E-2</v>
      </c>
      <c r="P493" s="4">
        <v>-7.26E-3</v>
      </c>
      <c r="Q493" s="4">
        <v>-2.32E-3</v>
      </c>
      <c r="R493" s="4">
        <v>1.9358E-2</v>
      </c>
      <c r="S493" s="4">
        <v>-1.8350000000000002E-2</v>
      </c>
      <c r="T493" s="4">
        <v>-1.0699999999999999E-2</v>
      </c>
      <c r="U493" s="4">
        <v>-1.3690000000000001E-2</v>
      </c>
      <c r="V493" s="4">
        <v>4.6100000000000004E-3</v>
      </c>
      <c r="W493" s="4">
        <v>-2.588E-2</v>
      </c>
      <c r="X493" s="4">
        <v>-7.43E-3</v>
      </c>
      <c r="Y493" s="4">
        <v>-3.5300000000000002E-3</v>
      </c>
      <c r="Z493" s="4">
        <v>-7.7200000000000003E-3</v>
      </c>
      <c r="AA493" s="4">
        <v>-8.9599999999999992E-3</v>
      </c>
      <c r="AB493" s="4">
        <v>-1.1100000000000001E-3</v>
      </c>
      <c r="AC493" s="4">
        <v>9.7319999999999993E-3</v>
      </c>
      <c r="AD493" s="4">
        <v>-5.9300000000000004E-3</v>
      </c>
      <c r="AE493" s="4">
        <v>-1.17E-2</v>
      </c>
      <c r="AF493" s="4">
        <v>-1.222E-2</v>
      </c>
      <c r="AG493" s="4">
        <v>-1.491E-2</v>
      </c>
      <c r="AH493" s="4">
        <v>5.2719999999999998E-3</v>
      </c>
      <c r="AI493" s="4">
        <v>-3.0960000000000001E-2</v>
      </c>
      <c r="AJ493" s="4">
        <v>-1.5440000000000001E-2</v>
      </c>
      <c r="AK493" s="4">
        <v>-1.789E-2</v>
      </c>
      <c r="AL493" s="4">
        <v>-2.2399999999999998E-3</v>
      </c>
      <c r="AM493" s="4">
        <v>-4.5700000000000003E-3</v>
      </c>
      <c r="AN493" s="4">
        <v>-7.0000000000000001E-3</v>
      </c>
      <c r="AO493" s="4">
        <v>-3.0400000000000002E-3</v>
      </c>
      <c r="AP493" s="4">
        <v>2.7316E-2</v>
      </c>
      <c r="AQ493" s="4">
        <v>-1.289E-2</v>
      </c>
      <c r="AR493" s="4">
        <v>2.5479999999999999E-3</v>
      </c>
      <c r="AS493" s="4">
        <v>-1.3220000000000001E-2</v>
      </c>
      <c r="AT493" s="4">
        <v>-3.29E-3</v>
      </c>
      <c r="AU493" s="4">
        <v>3.5659999999999997E-2</v>
      </c>
      <c r="AV493" s="4">
        <v>-2E-3</v>
      </c>
      <c r="AW493" s="4">
        <v>-1.103E-2</v>
      </c>
      <c r="AX493" s="4">
        <v>-1.5310000000000001E-2</v>
      </c>
      <c r="AY493" s="4">
        <v>2.5197000000000001E-2</v>
      </c>
      <c r="AZ493" s="4">
        <v>1.2961E-2</v>
      </c>
    </row>
    <row r="494" spans="1:52" x14ac:dyDescent="0.2">
      <c r="A494" s="8">
        <v>44179</v>
      </c>
      <c r="B494" s="4">
        <v>2.0590000000000001E-3</v>
      </c>
      <c r="C494" s="4">
        <v>-3.6734049999999998E-3</v>
      </c>
      <c r="D494" s="4">
        <v>3.2929999999999999E-3</v>
      </c>
      <c r="E494" s="4">
        <v>1.0408000000000001E-2</v>
      </c>
      <c r="F494" s="4">
        <v>9.7599999999999998E-4</v>
      </c>
      <c r="G494" s="4">
        <v>2.2669999999999999E-3</v>
      </c>
      <c r="H494" s="4">
        <v>-4.7699999999999999E-3</v>
      </c>
      <c r="I494" s="4">
        <v>-1.8699999999999999E-3</v>
      </c>
      <c r="J494" s="4">
        <v>9.4700000000000003E-4</v>
      </c>
      <c r="K494" s="4">
        <v>1.84E-2</v>
      </c>
      <c r="L494" s="4">
        <v>-1.9230000000000001E-2</v>
      </c>
      <c r="M494" s="4">
        <v>1.1062000000000001E-2</v>
      </c>
      <c r="N494" s="4">
        <v>-9.11E-3</v>
      </c>
      <c r="O494" s="4">
        <v>-1.7399999999999999E-2</v>
      </c>
      <c r="P494" s="4">
        <v>2.2634999999999999E-2</v>
      </c>
      <c r="Q494" s="4">
        <v>3.4210999999999998E-2</v>
      </c>
      <c r="R494" s="4">
        <v>-3.5029999999999999E-2</v>
      </c>
      <c r="S494" s="4">
        <v>-1.1199999999999999E-3</v>
      </c>
      <c r="T494" s="4">
        <v>1.917E-2</v>
      </c>
      <c r="U494" s="4">
        <v>7.8429999999999993E-3</v>
      </c>
      <c r="V494" s="4">
        <v>8.0839999999999992E-3</v>
      </c>
      <c r="W494" s="4">
        <v>-8.7799999999999996E-3</v>
      </c>
      <c r="X494" s="4">
        <v>1.8485000000000001E-2</v>
      </c>
      <c r="Y494" s="4">
        <v>1.4035000000000001E-2</v>
      </c>
      <c r="Z494" s="4">
        <v>-2.0300000000000001E-3</v>
      </c>
      <c r="AA494" s="4">
        <v>9.3860000000000002E-3</v>
      </c>
      <c r="AB494" s="4">
        <v>-8.9099999999999995E-3</v>
      </c>
      <c r="AC494" s="4">
        <v>-1.7919999999999998E-2</v>
      </c>
      <c r="AD494" s="4">
        <v>1.9819999999999998E-3</v>
      </c>
      <c r="AE494" s="4">
        <v>-5.8999999999999999E-3</v>
      </c>
      <c r="AF494" s="4">
        <v>1.0194E-2</v>
      </c>
      <c r="AG494" s="4">
        <v>-3.8E-3</v>
      </c>
      <c r="AH494" s="4">
        <v>-1.7919999999999998E-2</v>
      </c>
      <c r="AI494" s="4">
        <v>-5.4999999999999997E-3</v>
      </c>
      <c r="AJ494" s="4">
        <v>1.1606E-2</v>
      </c>
      <c r="AK494" s="4">
        <v>7.1939999999999999E-3</v>
      </c>
      <c r="AL494" s="4">
        <v>-2.6199999999999999E-3</v>
      </c>
      <c r="AM494" s="4">
        <v>1.3637E-2</v>
      </c>
      <c r="AN494" s="4">
        <v>-5.5199999999999997E-3</v>
      </c>
      <c r="AO494" s="4">
        <v>-3.3800000000000002E-3</v>
      </c>
      <c r="AP494" s="4">
        <v>-1.66E-2</v>
      </c>
      <c r="AQ494" s="4">
        <v>1.3875E-2</v>
      </c>
      <c r="AR494" s="4">
        <v>5.0759999999999998E-3</v>
      </c>
      <c r="AS494" s="4">
        <v>8.097E-3</v>
      </c>
      <c r="AT494" s="4">
        <v>0</v>
      </c>
      <c r="AU494" s="4">
        <v>-3.1900000000000001E-3</v>
      </c>
      <c r="AV494" s="4">
        <v>4.0020000000000003E-3</v>
      </c>
      <c r="AW494" s="4">
        <v>2.6859000000000001E-2</v>
      </c>
      <c r="AX494" s="4">
        <v>6.633E-3</v>
      </c>
      <c r="AY494" s="4">
        <v>-5.1599999999999997E-3</v>
      </c>
      <c r="AZ494" s="4">
        <v>1.8298999999999999E-2</v>
      </c>
    </row>
    <row r="495" spans="1:52" x14ac:dyDescent="0.2">
      <c r="A495" s="8">
        <v>44180</v>
      </c>
      <c r="B495" s="4">
        <v>-4.1599999999999996E-3</v>
      </c>
      <c r="C495" s="4">
        <v>1.2302732E-2</v>
      </c>
      <c r="D495" s="4">
        <v>-3.29E-3</v>
      </c>
      <c r="E495" s="4">
        <v>-9.1000000000000004E-3</v>
      </c>
      <c r="F495" s="4">
        <v>-5.8700000000000002E-3</v>
      </c>
      <c r="G495" s="4">
        <v>2.5279999999999999E-3</v>
      </c>
      <c r="H495" s="4">
        <v>-7.1999999999999998E-3</v>
      </c>
      <c r="I495" s="4">
        <v>-2.2720000000000001E-2</v>
      </c>
      <c r="J495" s="4">
        <v>1.5023999999999999E-2</v>
      </c>
      <c r="K495" s="4">
        <v>-1.018E-2</v>
      </c>
      <c r="L495" s="4">
        <v>5.96E-3</v>
      </c>
      <c r="M495" s="4">
        <v>5.4850000000000003E-3</v>
      </c>
      <c r="N495" s="4">
        <v>1.0501E-2</v>
      </c>
      <c r="O495" s="4">
        <v>1.1591000000000001E-2</v>
      </c>
      <c r="P495" s="4">
        <v>7.0959999999999999E-3</v>
      </c>
      <c r="Q495" s="4">
        <v>-4.4900000000000001E-3</v>
      </c>
      <c r="R495" s="4">
        <v>-3.117E-2</v>
      </c>
      <c r="S495" s="4">
        <v>2.1673999999999999E-2</v>
      </c>
      <c r="T495" s="4">
        <v>8.4030000000000007E-3</v>
      </c>
      <c r="U495" s="4">
        <v>1.951E-3</v>
      </c>
      <c r="V495" s="4">
        <v>9.0840000000000001E-3</v>
      </c>
      <c r="W495" s="4">
        <v>-1.704E-2</v>
      </c>
      <c r="X495" s="4">
        <v>7.2989999999999999E-3</v>
      </c>
      <c r="Y495" s="4">
        <v>3.4780000000000002E-3</v>
      </c>
      <c r="Z495" s="4">
        <v>-1.9599999999999999E-3</v>
      </c>
      <c r="AA495" s="4">
        <v>-7.2399999999999999E-3</v>
      </c>
      <c r="AB495" s="4">
        <v>-5.2399999999999999E-3</v>
      </c>
      <c r="AC495" s="4">
        <v>-3.8530000000000002E-2</v>
      </c>
      <c r="AD495" s="4">
        <v>-0.02</v>
      </c>
      <c r="AE495" s="4">
        <v>-3.9500000000000004E-3</v>
      </c>
      <c r="AF495" s="4">
        <v>7.0740000000000004E-3</v>
      </c>
      <c r="AG495" s="4">
        <v>6.3290000000000004E-3</v>
      </c>
      <c r="AH495" s="4">
        <v>-1.3429999999999999E-2</v>
      </c>
      <c r="AI495" s="4">
        <v>7.6909999999999999E-3</v>
      </c>
      <c r="AJ495" s="4">
        <v>-1.55E-2</v>
      </c>
      <c r="AK495" s="4">
        <v>7.143E-3</v>
      </c>
      <c r="AL495" s="4">
        <v>1.3768000000000001E-2</v>
      </c>
      <c r="AM495" s="4">
        <v>4.5050000000000003E-3</v>
      </c>
      <c r="AN495" s="4">
        <v>1.3128000000000001E-2</v>
      </c>
      <c r="AO495" s="4">
        <v>1.8952E-2</v>
      </c>
      <c r="AP495" s="4">
        <v>-2.7779999999999999E-2</v>
      </c>
      <c r="AQ495" s="4">
        <v>-9.7999999999999997E-4</v>
      </c>
      <c r="AR495" s="4">
        <v>-1.018E-2</v>
      </c>
      <c r="AS495" s="4">
        <v>1.0212000000000001E-2</v>
      </c>
      <c r="AT495" s="4">
        <v>-3.31E-3</v>
      </c>
      <c r="AU495" s="4">
        <v>-1.9359999999999999E-2</v>
      </c>
      <c r="AV495" s="4">
        <v>-5.0099999999999997E-3</v>
      </c>
      <c r="AW495" s="4">
        <v>5.8900000000000001E-4</v>
      </c>
      <c r="AX495" s="4">
        <v>-2.7100000000000002E-3</v>
      </c>
      <c r="AY495" s="4">
        <v>-2.1360000000000001E-2</v>
      </c>
      <c r="AZ495" s="4">
        <v>2.4228E-2</v>
      </c>
    </row>
    <row r="496" spans="1:52" x14ac:dyDescent="0.2">
      <c r="A496" s="8">
        <v>44181</v>
      </c>
      <c r="B496" s="4">
        <v>5.7930000000000004E-3</v>
      </c>
      <c r="C496" s="4">
        <v>3.6285710000000001E-3</v>
      </c>
      <c r="D496" s="4">
        <v>1.3179999999999999E-3</v>
      </c>
      <c r="E496" s="4">
        <v>1.3406E-2</v>
      </c>
      <c r="F496" s="4">
        <v>8.7930000000000005E-3</v>
      </c>
      <c r="G496" s="4">
        <v>-2E-3</v>
      </c>
      <c r="H496" s="4">
        <v>-1.9470000000000001E-2</v>
      </c>
      <c r="I496" s="4">
        <v>1.8262E-2</v>
      </c>
      <c r="J496" s="4">
        <v>8.3529999999999993E-3</v>
      </c>
      <c r="K496" s="4">
        <v>9.3460000000000001E-3</v>
      </c>
      <c r="L496" s="4">
        <v>-8.0999999999999996E-4</v>
      </c>
      <c r="M496" s="4">
        <v>-6.5900000000000004E-3</v>
      </c>
      <c r="N496" s="4">
        <v>1.5204000000000001E-2</v>
      </c>
      <c r="O496" s="4">
        <v>-1.0019999999999999E-2</v>
      </c>
      <c r="P496" s="4">
        <v>-1.5270000000000001E-2</v>
      </c>
      <c r="Q496" s="4">
        <v>1.7857999999999999E-2</v>
      </c>
      <c r="R496" s="4">
        <v>2.2556E-2</v>
      </c>
      <c r="S496" s="4">
        <v>2.1970000000000002E-3</v>
      </c>
      <c r="T496" s="4">
        <v>-1.052E-2</v>
      </c>
      <c r="U496" s="4">
        <v>-7.8300000000000002E-3</v>
      </c>
      <c r="V496" s="4">
        <v>2.6766000000000002E-2</v>
      </c>
      <c r="W496" s="4">
        <v>-1.5E-3</v>
      </c>
      <c r="X496" s="4">
        <v>3.63E-3</v>
      </c>
      <c r="Y496" s="4">
        <v>-2.1049999999999999E-2</v>
      </c>
      <c r="Z496" s="4">
        <v>6.45E-3</v>
      </c>
      <c r="AA496" s="4">
        <v>9.7890000000000008E-3</v>
      </c>
      <c r="AB496" s="4">
        <v>9.7020000000000006E-3</v>
      </c>
      <c r="AC496" s="4">
        <v>4.0173E-2</v>
      </c>
      <c r="AD496" s="4">
        <v>-4.0499999999999998E-3</v>
      </c>
      <c r="AE496" s="4">
        <v>7.8899999999999994E-3</v>
      </c>
      <c r="AF496" s="4">
        <v>-3.0300000000000001E-3</v>
      </c>
      <c r="AG496" s="4">
        <v>-3.79E-3</v>
      </c>
      <c r="AH496" s="4">
        <v>1.7197E-2</v>
      </c>
      <c r="AI496" s="4">
        <v>8.7180000000000001E-3</v>
      </c>
      <c r="AJ496" s="4">
        <v>1.5504E-2</v>
      </c>
      <c r="AK496" s="4">
        <v>1.0619999999999999E-2</v>
      </c>
      <c r="AL496" s="4">
        <v>1.6129000000000001E-2</v>
      </c>
      <c r="AM496" s="4">
        <v>8.9490000000000004E-3</v>
      </c>
      <c r="AN496" s="4">
        <v>-2.1299999999999999E-3</v>
      </c>
      <c r="AO496" s="4">
        <v>3.1719999999999998E-2</v>
      </c>
      <c r="AP496" s="4">
        <v>-1.102E-2</v>
      </c>
      <c r="AQ496" s="4">
        <v>-7.9100000000000004E-3</v>
      </c>
      <c r="AR496" s="4">
        <v>3.7645999999999999E-2</v>
      </c>
      <c r="AS496" s="4">
        <v>1.4409E-2</v>
      </c>
      <c r="AT496" s="4">
        <v>0</v>
      </c>
      <c r="AU496" s="4">
        <v>2.1482999999999999E-2</v>
      </c>
      <c r="AV496" s="4">
        <v>7.9959999999999996E-3</v>
      </c>
      <c r="AW496" s="4">
        <v>2.3519999999999999E-3</v>
      </c>
      <c r="AX496" s="4">
        <v>8.1019999999999998E-3</v>
      </c>
      <c r="AY496" s="4">
        <v>7.8980000000000005E-3</v>
      </c>
      <c r="AZ496" s="4">
        <v>2.1401E-2</v>
      </c>
    </row>
    <row r="497" spans="1:52" x14ac:dyDescent="0.2">
      <c r="A497" s="8">
        <v>44182</v>
      </c>
      <c r="B497" s="4">
        <v>1.0160000000000001E-2</v>
      </c>
      <c r="C497" s="4">
        <v>1.9736850000000002E-3</v>
      </c>
      <c r="D497" s="4">
        <v>-1.32E-3</v>
      </c>
      <c r="E497" s="4">
        <v>1.2803999999999999E-2</v>
      </c>
      <c r="F497" s="4">
        <v>5.8199999999999997E-3</v>
      </c>
      <c r="G497" s="4">
        <v>3.323E-3</v>
      </c>
      <c r="H497" s="4">
        <v>0</v>
      </c>
      <c r="I497" s="4">
        <v>1.7472999999999999E-2</v>
      </c>
      <c r="J497" s="4">
        <v>2.7690000000000002E-3</v>
      </c>
      <c r="K497" s="4">
        <v>1.0322E-2</v>
      </c>
      <c r="L497" s="4">
        <v>1.0215999999999999E-2</v>
      </c>
      <c r="M497" s="4">
        <v>2.7499999999999998E-3</v>
      </c>
      <c r="N497" s="4">
        <v>3.5043999999999999E-2</v>
      </c>
      <c r="O497" s="4">
        <v>4.2079999999999999E-3</v>
      </c>
      <c r="P497" s="4">
        <v>8.1720000000000004E-3</v>
      </c>
      <c r="Q497" s="4">
        <v>-2.0109999999999999E-2</v>
      </c>
      <c r="R497" s="4">
        <v>1.9828999999999999E-2</v>
      </c>
      <c r="S497" s="4">
        <v>3.2913999999999999E-2</v>
      </c>
      <c r="T497" s="4">
        <v>4.2189999999999997E-3</v>
      </c>
      <c r="U497" s="4">
        <v>-1.97E-3</v>
      </c>
      <c r="V497" s="4">
        <v>1.1585E-2</v>
      </c>
      <c r="W497" s="4">
        <v>1.3383000000000001E-2</v>
      </c>
      <c r="X497" s="4">
        <v>0</v>
      </c>
      <c r="Y497" s="4">
        <v>1.7575E-2</v>
      </c>
      <c r="Z497" s="4">
        <v>2.2571999999999998E-2</v>
      </c>
      <c r="AA497" s="4">
        <v>1.0114E-2</v>
      </c>
      <c r="AB497" s="4">
        <v>5.555E-3</v>
      </c>
      <c r="AC497" s="4">
        <v>3.0696999999999999E-2</v>
      </c>
      <c r="AD497" s="4">
        <v>8.0809999999999996E-3</v>
      </c>
      <c r="AE497" s="4">
        <v>1.9629999999999999E-3</v>
      </c>
      <c r="AF497" s="4">
        <v>5.0379999999999999E-3</v>
      </c>
      <c r="AG497" s="4">
        <v>1.9598000000000001E-2</v>
      </c>
      <c r="AH497" s="4">
        <v>1.7937000000000002E-2</v>
      </c>
      <c r="AI497" s="4">
        <v>9.3589999999999993E-3</v>
      </c>
      <c r="AJ497" s="4">
        <v>1.1472E-2</v>
      </c>
      <c r="AK497" s="4">
        <v>-2.1350000000000001E-2</v>
      </c>
      <c r="AL497" s="4">
        <v>3.3611000000000002E-2</v>
      </c>
      <c r="AM497" s="4">
        <v>-1.345E-2</v>
      </c>
      <c r="AN497" s="4">
        <v>1.4784E-2</v>
      </c>
      <c r="AO497" s="4">
        <v>1.5989E-2</v>
      </c>
      <c r="AP497" s="4">
        <v>2.8083E-2</v>
      </c>
      <c r="AQ497" s="4">
        <v>-2.98E-3</v>
      </c>
      <c r="AR497" s="4">
        <v>-9.9000000000000008E-3</v>
      </c>
      <c r="AS497" s="4">
        <v>1.2087000000000001E-2</v>
      </c>
      <c r="AT497" s="4">
        <v>9.8849999999999997E-3</v>
      </c>
      <c r="AU497" s="4">
        <v>1.8948E-2</v>
      </c>
      <c r="AV497" s="4">
        <v>5.9550000000000002E-3</v>
      </c>
      <c r="AW497" s="4">
        <v>1.0319999999999999E-2</v>
      </c>
      <c r="AX497" s="4">
        <v>1.792E-3</v>
      </c>
      <c r="AY497" s="4">
        <v>2.9287000000000001E-2</v>
      </c>
      <c r="AZ497" s="4">
        <v>2.1926999999999999E-2</v>
      </c>
    </row>
    <row r="498" spans="1:52" x14ac:dyDescent="0.2">
      <c r="A498" s="8">
        <v>44183</v>
      </c>
      <c r="B498" s="4">
        <v>-1.2630000000000001E-2</v>
      </c>
      <c r="C498" s="4">
        <v>-2.9619899999999998E-3</v>
      </c>
      <c r="D498" s="4">
        <v>-9.2800000000000001E-3</v>
      </c>
      <c r="E498" s="4">
        <v>-1.452E-2</v>
      </c>
      <c r="F498" s="4">
        <v>-6.79E-3</v>
      </c>
      <c r="G498" s="4">
        <v>-1.592E-2</v>
      </c>
      <c r="H498" s="4">
        <v>-1.2359999999999999E-2</v>
      </c>
      <c r="I498" s="4">
        <v>-3.47E-3</v>
      </c>
      <c r="J498" s="4">
        <v>-1.5789999999999998E-2</v>
      </c>
      <c r="K498" s="4">
        <v>-1.8589999999999999E-2</v>
      </c>
      <c r="L498" s="4">
        <v>-1.3600000000000001E-3</v>
      </c>
      <c r="M498" s="4">
        <v>4.9300000000000004E-3</v>
      </c>
      <c r="N498" s="4">
        <v>-2.4809999999999999E-2</v>
      </c>
      <c r="O498" s="4">
        <v>2.8419999999999999E-3</v>
      </c>
      <c r="P498" s="4">
        <v>-2.785E-2</v>
      </c>
      <c r="Q498" s="4">
        <v>0</v>
      </c>
      <c r="R498" s="4">
        <v>2.2065999999999999E-2</v>
      </c>
      <c r="S498" s="4">
        <v>-2.66E-3</v>
      </c>
      <c r="T498" s="4">
        <v>-3.6450000000000003E-2</v>
      </c>
      <c r="U498" s="4">
        <v>-3.4040000000000001E-2</v>
      </c>
      <c r="V498" s="4">
        <v>-3.5430000000000003E-2</v>
      </c>
      <c r="W498" s="4">
        <v>-2.7709999999999999E-2</v>
      </c>
      <c r="X498" s="4">
        <v>-3.3149999999999999E-2</v>
      </c>
      <c r="Y498" s="4">
        <v>2.069E-2</v>
      </c>
      <c r="Z498" s="4">
        <v>-2.5899999999999999E-2</v>
      </c>
      <c r="AA498" s="4">
        <v>-2.0330000000000001E-2</v>
      </c>
      <c r="AB498" s="4">
        <v>7.358E-3</v>
      </c>
      <c r="AC498" s="4">
        <v>2.1252E-2</v>
      </c>
      <c r="AD498" s="4">
        <v>-1.418E-2</v>
      </c>
      <c r="AE498" s="4">
        <v>-3.5929999999999997E-2</v>
      </c>
      <c r="AF498" s="4">
        <v>-0.1331</v>
      </c>
      <c r="AG498" s="4">
        <v>-2.7859999999999999E-2</v>
      </c>
      <c r="AH498" s="4">
        <v>9.3179999999999999E-3</v>
      </c>
      <c r="AI498" s="4">
        <v>1.2108000000000001E-2</v>
      </c>
      <c r="AJ498" s="4">
        <v>-2.308E-2</v>
      </c>
      <c r="AK498" s="4">
        <v>-2.5499999999999998E-2</v>
      </c>
      <c r="AL498" s="4">
        <v>1.4312999999999999E-2</v>
      </c>
      <c r="AM498" s="4">
        <v>-4.3839999999999997E-2</v>
      </c>
      <c r="AN498" s="4">
        <v>2.99E-4</v>
      </c>
      <c r="AO498" s="4">
        <v>2.0206999999999999E-2</v>
      </c>
      <c r="AP498" s="4">
        <v>-2.1770000000000001E-2</v>
      </c>
      <c r="AQ498" s="4">
        <v>-3.0339999999999999E-2</v>
      </c>
      <c r="AR498" s="4">
        <v>-4.9899999999999996E-3</v>
      </c>
      <c r="AS498" s="4">
        <v>-8.5199999999999998E-3</v>
      </c>
      <c r="AT498" s="4">
        <v>-6.5799999999999999E-3</v>
      </c>
      <c r="AU498" s="4">
        <v>-1.6820000000000002E-2</v>
      </c>
      <c r="AV498" s="4">
        <v>-1.546E-2</v>
      </c>
      <c r="AW498" s="4">
        <v>-7.9699999999999997E-3</v>
      </c>
      <c r="AX498" s="4">
        <v>1.3336000000000001E-2</v>
      </c>
      <c r="AY498" s="4">
        <v>3.3899999999999998E-3</v>
      </c>
      <c r="AZ498" s="4">
        <v>-2.239E-2</v>
      </c>
    </row>
    <row r="499" spans="1:52" x14ac:dyDescent="0.2">
      <c r="A499" s="8">
        <v>44186</v>
      </c>
      <c r="B499" s="4">
        <v>-1.7000000000000001E-4</v>
      </c>
      <c r="C499" s="4">
        <v>7.8792270000000008E-3</v>
      </c>
      <c r="D499" s="4">
        <v>1.5852000000000002E-2</v>
      </c>
      <c r="E499" s="4">
        <v>3.0079999999999998E-3</v>
      </c>
      <c r="F499" s="4">
        <v>-8.8000000000000005E-3</v>
      </c>
      <c r="G499" s="4">
        <v>-1.6199999999999999E-3</v>
      </c>
      <c r="H499" s="4">
        <v>4.9630000000000004E-3</v>
      </c>
      <c r="I499" s="4">
        <v>1.175E-2</v>
      </c>
      <c r="J499" s="4">
        <v>1.1173000000000001E-2</v>
      </c>
      <c r="K499" s="4">
        <v>-1.9300000000000001E-3</v>
      </c>
      <c r="L499" s="4">
        <v>-2.717E-2</v>
      </c>
      <c r="M499" s="4">
        <v>1.4645999999999999E-2</v>
      </c>
      <c r="N499" s="4">
        <v>-8.1799999999999998E-3</v>
      </c>
      <c r="O499" s="4">
        <v>-9.0699999999999999E-3</v>
      </c>
      <c r="P499" s="4">
        <v>-1.0499999999999999E-3</v>
      </c>
      <c r="Q499" s="4">
        <v>3.1113999999999999E-2</v>
      </c>
      <c r="R499" s="4">
        <v>4.8146000000000001E-2</v>
      </c>
      <c r="S499" s="4">
        <v>-1.2319999999999999E-2</v>
      </c>
      <c r="T499" s="4">
        <v>-1.985E-2</v>
      </c>
      <c r="U499" s="4">
        <v>-1.23E-2</v>
      </c>
      <c r="V499" s="4">
        <v>1.2125E-2</v>
      </c>
      <c r="W499" s="4">
        <v>-9.92E-3</v>
      </c>
      <c r="X499" s="4">
        <v>-1.5089999999999999E-2</v>
      </c>
      <c r="Y499" s="4">
        <v>3.6854999999999999E-2</v>
      </c>
      <c r="Z499" s="4">
        <v>-2.2499999999999998E-3</v>
      </c>
      <c r="AA499" s="4">
        <v>-3.0000000000000001E-3</v>
      </c>
      <c r="AB499" s="4">
        <v>1.0989999999999999E-3</v>
      </c>
      <c r="AC499" s="4">
        <v>6.9849999999999999E-3</v>
      </c>
      <c r="AD499" s="4">
        <v>-1.8540000000000001E-2</v>
      </c>
      <c r="AE499" s="4">
        <v>-6.1199999999999996E-3</v>
      </c>
      <c r="AF499" s="4">
        <v>4.5820000000000001E-3</v>
      </c>
      <c r="AG499" s="4">
        <v>-2.2399999999999998E-3</v>
      </c>
      <c r="AH499" s="4">
        <v>9.0629999999999999E-3</v>
      </c>
      <c r="AI499" s="4">
        <v>1.1264E-2</v>
      </c>
      <c r="AJ499" s="4">
        <v>-3.8999999999999998E-3</v>
      </c>
      <c r="AK499" s="4">
        <v>-1.8620000000000001E-2</v>
      </c>
      <c r="AL499" s="4">
        <v>6.9300000000000004E-4</v>
      </c>
      <c r="AM499" s="4">
        <v>-1.6650000000000002E-2</v>
      </c>
      <c r="AN499" s="4">
        <v>2.99E-3</v>
      </c>
      <c r="AO499" s="4">
        <v>-8.3199999999999993E-3</v>
      </c>
      <c r="AP499" s="4">
        <v>-6.3099999999999996E-3</v>
      </c>
      <c r="AQ499" s="4">
        <v>1.4271000000000001E-2</v>
      </c>
      <c r="AR499" s="4">
        <v>-1.511E-2</v>
      </c>
      <c r="AS499" s="4">
        <v>-1.0749999999999999E-2</v>
      </c>
      <c r="AT499" s="4">
        <v>0</v>
      </c>
      <c r="AU499" s="4">
        <v>-8.5199999999999998E-3</v>
      </c>
      <c r="AV499" s="4">
        <v>-1.01E-3</v>
      </c>
      <c r="AW499" s="4">
        <v>1.756E-3</v>
      </c>
      <c r="AX499" s="4">
        <v>-2.9499999999999999E-3</v>
      </c>
      <c r="AY499" s="4">
        <v>-2.571E-2</v>
      </c>
      <c r="AZ499" s="4">
        <v>-2.5080000000000002E-2</v>
      </c>
    </row>
    <row r="500" spans="1:52" x14ac:dyDescent="0.2">
      <c r="A500" s="8">
        <v>44187</v>
      </c>
      <c r="B500" s="4">
        <v>-9.5399999999999999E-3</v>
      </c>
      <c r="C500" s="4">
        <v>-2.2917020000000001E-3</v>
      </c>
      <c r="D500" s="4">
        <v>-7.2300000000000003E-3</v>
      </c>
      <c r="E500" s="4">
        <v>-1.7309999999999999E-2</v>
      </c>
      <c r="F500" s="4">
        <v>-8.8800000000000007E-3</v>
      </c>
      <c r="G500" s="4">
        <v>-7.3200000000000001E-3</v>
      </c>
      <c r="H500" s="4">
        <v>-2.7609999999999999E-2</v>
      </c>
      <c r="I500" s="4">
        <v>-1.779E-2</v>
      </c>
      <c r="J500" s="4">
        <v>-1.0240000000000001E-2</v>
      </c>
      <c r="K500" s="4">
        <v>-7.0099999999999997E-3</v>
      </c>
      <c r="L500" s="4">
        <v>-8.94E-3</v>
      </c>
      <c r="M500" s="4">
        <v>-1.355E-2</v>
      </c>
      <c r="N500" s="4">
        <v>-1.0319999999999999E-2</v>
      </c>
      <c r="O500" s="4">
        <v>7.9989999999999992E-3</v>
      </c>
      <c r="P500" s="4">
        <v>-3.15E-3</v>
      </c>
      <c r="Q500" s="4">
        <v>0</v>
      </c>
      <c r="R500" s="4">
        <v>-2.3570000000000001E-2</v>
      </c>
      <c r="S500" s="4">
        <v>6.4450000000000002E-3</v>
      </c>
      <c r="T500" s="4">
        <v>2.225E-3</v>
      </c>
      <c r="U500" s="4">
        <v>-2.2939999999999999E-2</v>
      </c>
      <c r="V500" s="4">
        <v>-8.9499999999999996E-3</v>
      </c>
      <c r="W500" s="4">
        <v>-1.0789999999999999E-2</v>
      </c>
      <c r="X500" s="4">
        <v>3.7950000000000002E-3</v>
      </c>
      <c r="Y500" s="4">
        <v>-2.3300000000000001E-2</v>
      </c>
      <c r="Z500" s="4">
        <v>-2.9099999999999998E-3</v>
      </c>
      <c r="AA500" s="4">
        <v>-1.601E-2</v>
      </c>
      <c r="AB500" s="4">
        <v>-2.1090000000000001E-2</v>
      </c>
      <c r="AC500" s="4">
        <v>-3.4619999999999998E-2</v>
      </c>
      <c r="AD500" s="4">
        <v>-2.1010000000000001E-2</v>
      </c>
      <c r="AE500" s="4">
        <v>-1.8579999999999999E-2</v>
      </c>
      <c r="AF500" s="4">
        <v>-5.7299999999999999E-3</v>
      </c>
      <c r="AG500" s="4">
        <v>9.8709999999999996E-3</v>
      </c>
      <c r="AH500" s="4">
        <v>-2.7269999999999999E-2</v>
      </c>
      <c r="AI500" s="4">
        <v>-1.7299999999999999E-2</v>
      </c>
      <c r="AJ500" s="4">
        <v>-1.9720000000000001E-2</v>
      </c>
      <c r="AK500" s="4">
        <v>2.5975000000000002E-2</v>
      </c>
      <c r="AL500" s="4">
        <v>-2.1360000000000001E-2</v>
      </c>
      <c r="AM500" s="4">
        <v>-2.3999999999999998E-3</v>
      </c>
      <c r="AN500" s="4">
        <v>-5.9899999999999997E-3</v>
      </c>
      <c r="AO500" s="4">
        <v>3.4019000000000001E-2</v>
      </c>
      <c r="AP500" s="4">
        <v>-3.3790000000000001E-2</v>
      </c>
      <c r="AQ500" s="4">
        <v>-8.1300000000000001E-3</v>
      </c>
      <c r="AR500" s="4">
        <v>-2.5400000000000002E-3</v>
      </c>
      <c r="AS500" s="4">
        <v>-9.41E-3</v>
      </c>
      <c r="AT500" s="4">
        <v>-9.9500000000000005E-3</v>
      </c>
      <c r="AU500" s="4">
        <v>-2.053E-2</v>
      </c>
      <c r="AV500" s="4">
        <v>-1.6230000000000001E-2</v>
      </c>
      <c r="AW500" s="4">
        <v>-7.8300000000000002E-3</v>
      </c>
      <c r="AX500" s="4">
        <v>-1.188E-2</v>
      </c>
      <c r="AY500" s="4">
        <v>-3.175E-2</v>
      </c>
      <c r="AZ500" s="4">
        <v>1.6329999999999999E-3</v>
      </c>
    </row>
    <row r="501" spans="1:52" x14ac:dyDescent="0.2">
      <c r="A501" s="8">
        <v>44188</v>
      </c>
      <c r="B501" s="4">
        <v>5.7990000000000003E-3</v>
      </c>
      <c r="C501" s="4">
        <v>1.9474812000000001E-2</v>
      </c>
      <c r="D501" s="4">
        <v>7.8899999999999994E-3</v>
      </c>
      <c r="E501" s="4">
        <v>8.2590000000000007E-3</v>
      </c>
      <c r="F501" s="4">
        <v>1.1823E-2</v>
      </c>
      <c r="G501" s="4">
        <v>2.039E-3</v>
      </c>
      <c r="H501" s="4">
        <v>1.0127000000000001E-2</v>
      </c>
      <c r="I501" s="4">
        <v>-1.031E-2</v>
      </c>
      <c r="J501" s="4">
        <v>1.3011E-2</v>
      </c>
      <c r="K501" s="4">
        <v>9.1789999999999997E-3</v>
      </c>
      <c r="L501" s="4">
        <v>9.6690000000000005E-3</v>
      </c>
      <c r="M501" s="4">
        <v>6.5290000000000001E-3</v>
      </c>
      <c r="N501" s="4">
        <v>8.9499999999999996E-3</v>
      </c>
      <c r="O501" s="4">
        <v>2.9399999999999999E-3</v>
      </c>
      <c r="P501" s="4">
        <v>1.0449E-2</v>
      </c>
      <c r="Q501" s="4">
        <v>1.9501999999999999E-2</v>
      </c>
      <c r="R501" s="4">
        <v>-4.2999999999999999E-4</v>
      </c>
      <c r="S501" s="4">
        <v>2.5371000000000001E-2</v>
      </c>
      <c r="T501" s="4">
        <v>1.9803000000000001E-2</v>
      </c>
      <c r="U501" s="4">
        <v>1.0493000000000001E-2</v>
      </c>
      <c r="V501" s="4">
        <v>2.1186E-2</v>
      </c>
      <c r="W501" s="4">
        <v>6.182E-3</v>
      </c>
      <c r="X501" s="4">
        <v>1.8762000000000001E-2</v>
      </c>
      <c r="Y501" s="4">
        <v>1.3377999999999999E-2</v>
      </c>
      <c r="Z501" s="4">
        <v>1.1806000000000001E-2</v>
      </c>
      <c r="AA501" s="4">
        <v>2.1779999999999998E-3</v>
      </c>
      <c r="AB501" s="4">
        <v>-2.155E-2</v>
      </c>
      <c r="AC501" s="4">
        <v>2.3990000000000001E-3</v>
      </c>
      <c r="AD501" s="4">
        <v>1.6843E-2</v>
      </c>
      <c r="AE501" s="4">
        <v>2.2658000000000001E-2</v>
      </c>
      <c r="AF501" s="4">
        <v>1.1429E-2</v>
      </c>
      <c r="AG501" s="4">
        <v>1.6965999999999998E-2</v>
      </c>
      <c r="AH501" s="4">
        <v>-4.8599999999999997E-3</v>
      </c>
      <c r="AI501" s="4">
        <v>2.134E-3</v>
      </c>
      <c r="AJ501" s="4">
        <v>-8.0000000000000002E-3</v>
      </c>
      <c r="AK501" s="4">
        <v>2.1739999999999999E-2</v>
      </c>
      <c r="AL501" s="4">
        <v>1.1610000000000001E-2</v>
      </c>
      <c r="AM501" s="4">
        <v>3.5423000000000003E-2</v>
      </c>
      <c r="AN501" s="4">
        <v>-5.9999999999999995E-4</v>
      </c>
      <c r="AO501" s="4">
        <v>-4.6170000000000003E-2</v>
      </c>
      <c r="AP501" s="4">
        <v>1.6233999999999998E-2</v>
      </c>
      <c r="AQ501" s="4">
        <v>1.4185E-2</v>
      </c>
      <c r="AR501" s="4">
        <v>1.0127000000000001E-2</v>
      </c>
      <c r="AS501" s="4">
        <v>4.3540000000000002E-3</v>
      </c>
      <c r="AT501" s="4">
        <v>3.3279999999999998E-3</v>
      </c>
      <c r="AU501" s="4">
        <v>1.5167999999999999E-2</v>
      </c>
      <c r="AV501" s="4">
        <v>0</v>
      </c>
      <c r="AW501" s="4">
        <v>6.6579999999999999E-3</v>
      </c>
      <c r="AX501" s="4">
        <v>9.8110000000000003E-3</v>
      </c>
      <c r="AY501" s="4">
        <v>1.1138E-2</v>
      </c>
      <c r="AZ501" s="4">
        <v>-6.0999999999999997E-4</v>
      </c>
    </row>
    <row r="502" spans="1:52" x14ac:dyDescent="0.2">
      <c r="A502" s="8">
        <v>44189</v>
      </c>
      <c r="B502" s="4">
        <v>2.751E-3</v>
      </c>
      <c r="C502" s="4">
        <v>1.9733295000000001E-2</v>
      </c>
      <c r="D502" s="4">
        <v>-1.97E-3</v>
      </c>
      <c r="E502" s="4">
        <v>-3.0300000000000001E-3</v>
      </c>
      <c r="F502" s="4">
        <v>-9.8399999999999998E-3</v>
      </c>
      <c r="G502" s="4">
        <v>-1.6299999999999999E-3</v>
      </c>
      <c r="H502" s="4">
        <v>-7.5900000000000004E-3</v>
      </c>
      <c r="I502" s="4">
        <v>1.171E-2</v>
      </c>
      <c r="J502" s="4">
        <v>0</v>
      </c>
      <c r="K502" s="4">
        <v>-3.6000000000000002E-4</v>
      </c>
      <c r="L502" s="4">
        <v>-6.7499999999999999E-3</v>
      </c>
      <c r="M502" s="4">
        <v>1.6260000000000001E-3</v>
      </c>
      <c r="N502" s="4">
        <v>-6.1900000000000002E-3</v>
      </c>
      <c r="O502" s="4">
        <v>-3.3899999999999998E-3</v>
      </c>
      <c r="P502" s="4">
        <v>1.039E-3</v>
      </c>
      <c r="Q502" s="4">
        <v>-4.3E-3</v>
      </c>
      <c r="R502" s="4">
        <v>6.3709999999999999E-3</v>
      </c>
      <c r="S502" s="4">
        <v>-6.28E-3</v>
      </c>
      <c r="T502" s="4">
        <v>2.176E-3</v>
      </c>
      <c r="U502" s="4">
        <v>6.2440000000000004E-3</v>
      </c>
      <c r="V502" s="4">
        <v>-4.15E-3</v>
      </c>
      <c r="W502" s="4">
        <v>2.2849000000000001E-2</v>
      </c>
      <c r="X502" s="4">
        <v>1.8416999999999999E-2</v>
      </c>
      <c r="Y502" s="4">
        <v>-6.6699999999999997E-3</v>
      </c>
      <c r="Z502" s="4">
        <v>8.8179999999999994E-3</v>
      </c>
      <c r="AA502" s="4">
        <v>8.7000000000000001E-4</v>
      </c>
      <c r="AB502" s="4">
        <v>3.4329999999999999E-3</v>
      </c>
      <c r="AC502" s="4">
        <v>-2.3999999999999998E-3</v>
      </c>
      <c r="AD502" s="4">
        <v>8.3160000000000005E-3</v>
      </c>
      <c r="AE502" s="4">
        <v>-4.0800000000000003E-3</v>
      </c>
      <c r="AF502" s="4">
        <v>6.7949999999999998E-3</v>
      </c>
      <c r="AG502" s="4">
        <v>2.8E-3</v>
      </c>
      <c r="AH502" s="4">
        <v>4.3439999999999998E-3</v>
      </c>
      <c r="AI502" s="4">
        <v>-1.2160000000000001E-2</v>
      </c>
      <c r="AJ502" s="4">
        <v>1.1976000000000001E-2</v>
      </c>
      <c r="AK502" s="4">
        <v>1.0695E-2</v>
      </c>
      <c r="AL502" s="4">
        <v>-1.75E-3</v>
      </c>
      <c r="AM502" s="4">
        <v>2.0667000000000001E-2</v>
      </c>
      <c r="AN502" s="4">
        <v>1.201E-3</v>
      </c>
      <c r="AO502" s="4">
        <v>-1.0460000000000001E-2</v>
      </c>
      <c r="AP502" s="4">
        <v>2.5439E-2</v>
      </c>
      <c r="AQ502" s="4">
        <v>-2.0100000000000001E-3</v>
      </c>
      <c r="AR502" s="4">
        <v>1.0024999999999999E-2</v>
      </c>
      <c r="AS502" s="4">
        <v>1.0803E-2</v>
      </c>
      <c r="AT502" s="4">
        <v>0</v>
      </c>
      <c r="AU502" s="4">
        <v>1.2821000000000001E-2</v>
      </c>
      <c r="AV502" s="4">
        <v>-5.1000000000000004E-4</v>
      </c>
      <c r="AW502" s="4">
        <v>-2.7399999999999998E-3</v>
      </c>
      <c r="AX502" s="4">
        <v>2.0690000000000001E-3</v>
      </c>
      <c r="AY502" s="4">
        <v>7.9439999999999997E-3</v>
      </c>
      <c r="AZ502" s="4">
        <v>-4.4299999999999999E-3</v>
      </c>
    </row>
    <row r="503" spans="1:52" x14ac:dyDescent="0.2">
      <c r="A503" s="8">
        <v>44194</v>
      </c>
      <c r="B503" s="4">
        <v>4.8479999999999999E-3</v>
      </c>
      <c r="C503" s="4">
        <v>-1.261432E-3</v>
      </c>
      <c r="D503" s="4">
        <v>7.1919999999999996E-3</v>
      </c>
      <c r="E503" s="4">
        <v>5.6290000000000003E-3</v>
      </c>
      <c r="F503" s="4">
        <v>1.9759999999999999E-3</v>
      </c>
      <c r="G503" s="4">
        <v>-3.82E-3</v>
      </c>
      <c r="H503" s="4">
        <v>-2.5400000000000002E-3</v>
      </c>
      <c r="I503" s="4">
        <v>-6.9999999999999999E-4</v>
      </c>
      <c r="J503" s="4">
        <v>9.2299999999999999E-4</v>
      </c>
      <c r="K503" s="4">
        <v>1.0290000000000001E-2</v>
      </c>
      <c r="L503" s="4">
        <v>2.601E-3</v>
      </c>
      <c r="M503" s="4">
        <v>0</v>
      </c>
      <c r="N503" s="4">
        <v>1.0292000000000001E-2</v>
      </c>
      <c r="O503" s="4">
        <v>-8.3000000000000001E-4</v>
      </c>
      <c r="P503" s="4">
        <v>1.3409000000000001E-2</v>
      </c>
      <c r="Q503" s="4">
        <v>-8.6599999999999993E-3</v>
      </c>
      <c r="R503" s="4">
        <v>1.5126000000000001E-2</v>
      </c>
      <c r="S503" s="4">
        <v>1.3563E-2</v>
      </c>
      <c r="T503" s="4">
        <v>6.5009999999999998E-3</v>
      </c>
      <c r="U503" s="4">
        <v>4.1409999999999997E-3</v>
      </c>
      <c r="V503" s="4">
        <v>6.992E-3</v>
      </c>
      <c r="W503" s="4">
        <v>5.2570000000000004E-3</v>
      </c>
      <c r="X503" s="4">
        <v>3.643E-3</v>
      </c>
      <c r="Y503" s="4">
        <v>1.3289E-2</v>
      </c>
      <c r="Z503" s="4">
        <v>2.9220000000000001E-3</v>
      </c>
      <c r="AA503" s="4">
        <v>4.7710000000000001E-3</v>
      </c>
      <c r="AB503" s="4">
        <v>-8.8000000000000005E-3</v>
      </c>
      <c r="AC503" s="4">
        <v>3.1970000000000002E-3</v>
      </c>
      <c r="AD503" s="4">
        <v>6.1919999999999996E-3</v>
      </c>
      <c r="AE503" s="4">
        <v>1.4213E-2</v>
      </c>
      <c r="AF503" s="4">
        <v>-5.6600000000000001E-3</v>
      </c>
      <c r="AG503" s="4">
        <v>-1.5499999999999999E-3</v>
      </c>
      <c r="AH503" s="4">
        <v>-6.0999999999999997E-4</v>
      </c>
      <c r="AI503" s="4">
        <v>3.9490000000000003E-3</v>
      </c>
      <c r="AJ503" s="4">
        <v>-3.98E-3</v>
      </c>
      <c r="AK503" s="4">
        <v>1.0581999999999999E-2</v>
      </c>
      <c r="AL503" s="4">
        <v>9.4160000000000008E-3</v>
      </c>
      <c r="AM503" s="4">
        <v>1.1299999999999999E-2</v>
      </c>
      <c r="AN503" s="4">
        <v>-5.4200000000000003E-3</v>
      </c>
      <c r="AO503" s="4">
        <v>-6.4600000000000005E-2</v>
      </c>
      <c r="AP503" s="4">
        <v>-3.14E-3</v>
      </c>
      <c r="AQ503" s="4">
        <v>5.0280000000000004E-3</v>
      </c>
      <c r="AR503" s="4">
        <v>7.4530000000000004E-3</v>
      </c>
      <c r="AS503" s="4">
        <v>5.0020000000000004E-3</v>
      </c>
      <c r="AT503" s="4">
        <v>3.3170000000000001E-3</v>
      </c>
      <c r="AU503" s="4">
        <v>2.1210000000000001E-3</v>
      </c>
      <c r="AV503" s="4">
        <v>5.6109999999999997E-3</v>
      </c>
      <c r="AW503" s="4">
        <v>4.4910000000000002E-3</v>
      </c>
      <c r="AX503" s="4">
        <v>-3.5500000000000002E-3</v>
      </c>
      <c r="AY503" s="4">
        <v>1.0059E-2</v>
      </c>
      <c r="AZ503" s="4">
        <v>-5.0000000000000001E-3</v>
      </c>
    </row>
    <row r="504" spans="1:52" x14ac:dyDescent="0.2">
      <c r="A504" s="8">
        <v>44195</v>
      </c>
      <c r="B504" s="4">
        <v>-1.6800000000000001E-3</v>
      </c>
      <c r="C504" s="4">
        <v>-5.0616999999999997E-3</v>
      </c>
      <c r="D504" s="4">
        <v>5.1980000000000004E-3</v>
      </c>
      <c r="E504" s="4">
        <v>-3.8899999999999998E-3</v>
      </c>
      <c r="F504" s="4">
        <v>-2.9049999999999999E-2</v>
      </c>
      <c r="G504" s="4">
        <v>-1.3999999999999999E-4</v>
      </c>
      <c r="H504" s="4">
        <v>-5.1000000000000004E-3</v>
      </c>
      <c r="I504" s="4">
        <v>5.1130000000000004E-3</v>
      </c>
      <c r="J504" s="4">
        <v>-9.2000000000000003E-4</v>
      </c>
      <c r="K504" s="4">
        <v>-5.0099999999999997E-3</v>
      </c>
      <c r="L504" s="4">
        <v>-2.81E-3</v>
      </c>
      <c r="M504" s="4">
        <v>1.0820000000000001E-3</v>
      </c>
      <c r="N504" s="4">
        <v>-4.79E-3</v>
      </c>
      <c r="O504" s="4">
        <v>-1.7700000000000001E-3</v>
      </c>
      <c r="P504" s="4">
        <v>-1.7569999999999999E-2</v>
      </c>
      <c r="Q504" s="4">
        <v>-2.1800000000000001E-3</v>
      </c>
      <c r="R504" s="4">
        <v>0</v>
      </c>
      <c r="S504" s="4">
        <v>2.5869999999999999E-3</v>
      </c>
      <c r="T504" s="4">
        <v>2.1570000000000001E-3</v>
      </c>
      <c r="U504" s="4">
        <v>-1.247E-2</v>
      </c>
      <c r="V504" s="4">
        <v>1.547E-3</v>
      </c>
      <c r="W504" s="4">
        <v>-7.5000000000000002E-4</v>
      </c>
      <c r="X504" s="4">
        <v>-7.3000000000000001E-3</v>
      </c>
      <c r="Y504" s="4">
        <v>9.8519999999999996E-3</v>
      </c>
      <c r="Z504" s="4">
        <v>-2.1000000000000001E-4</v>
      </c>
      <c r="AA504" s="4">
        <v>-3.47E-3</v>
      </c>
      <c r="AB504" s="4">
        <v>-3.8500000000000001E-3</v>
      </c>
      <c r="AC504" s="4">
        <v>7.9799999999999999E-4</v>
      </c>
      <c r="AD504" s="4">
        <v>-2.0600000000000002E-3</v>
      </c>
      <c r="AE504" s="4">
        <v>0</v>
      </c>
      <c r="AF504" s="4">
        <v>-1.371E-2</v>
      </c>
      <c r="AG504" s="4">
        <v>-8.7500000000000008E-3</v>
      </c>
      <c r="AH504" s="4">
        <v>4.3280000000000002E-3</v>
      </c>
      <c r="AI504" s="4">
        <v>-8.6400000000000001E-3</v>
      </c>
      <c r="AJ504" s="4">
        <v>-3.9899999999999996E-3</v>
      </c>
      <c r="AK504" s="4">
        <v>6.9930000000000001E-3</v>
      </c>
      <c r="AL504" s="4">
        <v>-3.8300000000000001E-3</v>
      </c>
      <c r="AM504" s="4">
        <v>-2.503E-2</v>
      </c>
      <c r="AN504" s="4">
        <v>-8.7899999999999992E-3</v>
      </c>
      <c r="AO504" s="4">
        <v>3.2368000000000001E-2</v>
      </c>
      <c r="AP504" s="4">
        <v>0</v>
      </c>
      <c r="AQ504" s="4">
        <v>-7.0499999999999998E-3</v>
      </c>
      <c r="AR504" s="4">
        <v>-4.96E-3</v>
      </c>
      <c r="AS504" s="4">
        <v>-2.3800000000000002E-2</v>
      </c>
      <c r="AT504" s="4">
        <v>-6.6400000000000001E-3</v>
      </c>
      <c r="AU504" s="4">
        <v>1.059E-3</v>
      </c>
      <c r="AV504" s="4">
        <v>0</v>
      </c>
      <c r="AW504" s="4">
        <v>7.7899999999999996E-4</v>
      </c>
      <c r="AX504" s="4">
        <v>4.1399999999999996E-3</v>
      </c>
      <c r="AY504" s="4">
        <v>3.0409999999999999E-3</v>
      </c>
      <c r="AZ504" s="4">
        <v>7.1159999999999999E-3</v>
      </c>
    </row>
    <row r="505" spans="1:52" x14ac:dyDescent="0.2">
      <c r="A505" s="8">
        <v>44196</v>
      </c>
      <c r="B505" s="4">
        <v>-1.602E-2</v>
      </c>
      <c r="C505" s="4">
        <v>-2.0830748E-2</v>
      </c>
      <c r="D505" s="4">
        <v>-5.8500000000000002E-3</v>
      </c>
      <c r="E505" s="4">
        <v>-1.617E-2</v>
      </c>
      <c r="F505" s="4">
        <v>-1.95E-2</v>
      </c>
      <c r="G505" s="4">
        <v>-1.7080000000000001E-2</v>
      </c>
      <c r="H505" s="4">
        <v>-2.5600000000000002E-3</v>
      </c>
      <c r="I505" s="4">
        <v>-1.6590000000000001E-2</v>
      </c>
      <c r="J505" s="4">
        <v>-2.147E-2</v>
      </c>
      <c r="K505" s="4">
        <v>-1.7860000000000001E-2</v>
      </c>
      <c r="L505" s="4">
        <v>-1.554E-2</v>
      </c>
      <c r="M505" s="4">
        <v>-1.9109999999999999E-2</v>
      </c>
      <c r="N505" s="4">
        <v>-8.9599999999999992E-3</v>
      </c>
      <c r="O505" s="4">
        <v>-1.6150000000000001E-2</v>
      </c>
      <c r="P505" s="4">
        <v>-2.001E-2</v>
      </c>
      <c r="Q505" s="4">
        <v>4.3480000000000003E-3</v>
      </c>
      <c r="R505" s="4">
        <v>-2.3199999999999998E-2</v>
      </c>
      <c r="S505" s="4">
        <v>-2.3E-2</v>
      </c>
      <c r="T505" s="4">
        <v>-3.0640000000000001E-2</v>
      </c>
      <c r="U505" s="4">
        <v>-1.6879999999999999E-2</v>
      </c>
      <c r="V505" s="4">
        <v>-1.532E-2</v>
      </c>
      <c r="W505" s="4">
        <v>-1.8149999999999999E-2</v>
      </c>
      <c r="X505" s="4">
        <v>-3.3520000000000001E-2</v>
      </c>
      <c r="Y505" s="4">
        <v>-1.6469999999999999E-2</v>
      </c>
      <c r="Z505" s="4">
        <v>-1.4409999999999999E-2</v>
      </c>
      <c r="AA505" s="4">
        <v>-1.8849999999999999E-2</v>
      </c>
      <c r="AB505" s="4">
        <v>-5.7999999999999996E-3</v>
      </c>
      <c r="AC505" s="4">
        <v>1.1891000000000001E-2</v>
      </c>
      <c r="AD505" s="4">
        <v>-1.873E-2</v>
      </c>
      <c r="AE505" s="4">
        <v>-2.2429999999999999E-2</v>
      </c>
      <c r="AF505" s="4">
        <v>-1.8579999999999999E-2</v>
      </c>
      <c r="AG505" s="4">
        <v>-2.4469999999999999E-2</v>
      </c>
      <c r="AH505" s="4">
        <v>-1.6990000000000002E-2</v>
      </c>
      <c r="AI505" s="4">
        <v>-1.6029999999999999E-2</v>
      </c>
      <c r="AJ505" s="4">
        <v>-1.2070000000000001E-2</v>
      </c>
      <c r="AK505" s="4">
        <v>-3.1859999999999999E-2</v>
      </c>
      <c r="AL505" s="4">
        <v>-5.94E-3</v>
      </c>
      <c r="AM505" s="4">
        <v>-3.7560000000000003E-2</v>
      </c>
      <c r="AN505" s="4">
        <v>-2.154E-2</v>
      </c>
      <c r="AO505" s="4">
        <v>-1.55E-2</v>
      </c>
      <c r="AP505" s="4">
        <v>-1.268E-2</v>
      </c>
      <c r="AQ505" s="4">
        <v>-1.6289999999999999E-2</v>
      </c>
      <c r="AR505" s="4">
        <v>-3.031E-2</v>
      </c>
      <c r="AS505" s="4">
        <v>-1.1010000000000001E-2</v>
      </c>
      <c r="AT505" s="4">
        <v>-6.6899999999999998E-3</v>
      </c>
      <c r="AU505" s="4">
        <v>-5.3099999999999996E-3</v>
      </c>
      <c r="AV505" s="4">
        <v>-1.486E-2</v>
      </c>
      <c r="AW505" s="4">
        <v>-1.9060000000000001E-2</v>
      </c>
      <c r="AX505" s="4">
        <v>-1.456E-2</v>
      </c>
      <c r="AY505" s="4">
        <v>-1.354E-2</v>
      </c>
      <c r="AZ505" s="4">
        <v>1.0219999999999999E-3</v>
      </c>
    </row>
    <row r="506" spans="1:52" x14ac:dyDescent="0.2">
      <c r="A506" s="6">
        <v>44200</v>
      </c>
      <c r="B506" s="4">
        <v>1.4578000000000001E-2</v>
      </c>
      <c r="C506" s="4">
        <v>1.2230599999999999E-2</v>
      </c>
      <c r="D506" s="4">
        <v>-1.18E-2</v>
      </c>
      <c r="E506" s="4">
        <v>1.4867E-2</v>
      </c>
      <c r="F506" s="4">
        <v>1.3382E-2</v>
      </c>
      <c r="G506" s="4">
        <v>8.2990000000000008E-3</v>
      </c>
      <c r="H506" s="4">
        <v>5.1149999999999998E-3</v>
      </c>
      <c r="I506" s="4">
        <v>1.4739E-2</v>
      </c>
      <c r="J506" s="4">
        <v>9.3900000000000008E-3</v>
      </c>
      <c r="K506" s="4">
        <v>1.9775999999999998E-2</v>
      </c>
      <c r="L506" s="4">
        <v>4.5929999999999999E-3</v>
      </c>
      <c r="M506" s="4">
        <v>1.9650999999999998E-2</v>
      </c>
      <c r="N506" s="4">
        <v>-3.47E-3</v>
      </c>
      <c r="O506" s="4">
        <v>6.4060000000000002E-3</v>
      </c>
      <c r="P506" s="4">
        <v>1.0629999999999999E-3</v>
      </c>
      <c r="Q506" s="4">
        <v>2.3581000000000001E-2</v>
      </c>
      <c r="R506" s="4">
        <v>5.6826000000000002E-2</v>
      </c>
      <c r="S506" s="4">
        <v>2.3518000000000001E-2</v>
      </c>
      <c r="T506" s="4">
        <v>8.8500000000000002E-3</v>
      </c>
      <c r="U506" s="4">
        <v>4.2459999999999998E-3</v>
      </c>
      <c r="V506" s="4">
        <v>1.3514E-2</v>
      </c>
      <c r="W506" s="4">
        <v>1.7405E-2</v>
      </c>
      <c r="X506" s="4">
        <v>3.7810000000000001E-3</v>
      </c>
      <c r="Y506" s="4">
        <v>9.9170000000000005E-3</v>
      </c>
      <c r="Z506" s="4">
        <v>1.0917E-2</v>
      </c>
      <c r="AA506" s="4">
        <v>1.4496E-2</v>
      </c>
      <c r="AB506" s="4">
        <v>4.6607999999999997E-2</v>
      </c>
      <c r="AC506" s="4">
        <v>4.6198000000000003E-2</v>
      </c>
      <c r="AD506" s="4">
        <v>1.4599000000000001E-2</v>
      </c>
      <c r="AE506" s="4">
        <v>1.2295E-2</v>
      </c>
      <c r="AF506" s="4">
        <v>2.3419999999999999E-3</v>
      </c>
      <c r="AG506" s="4">
        <v>7.5300000000000002E-3</v>
      </c>
      <c r="AH506" s="4">
        <v>1.3351999999999999E-2</v>
      </c>
      <c r="AI506" s="4">
        <v>9.8670000000000008E-3</v>
      </c>
      <c r="AJ506" s="4">
        <v>1.2073E-2</v>
      </c>
      <c r="AK506" s="4">
        <v>0</v>
      </c>
      <c r="AL506" s="4">
        <v>2.5607000000000001E-2</v>
      </c>
      <c r="AM506" s="4">
        <v>2.3642E-2</v>
      </c>
      <c r="AN506" s="4">
        <v>2.2148000000000001E-2</v>
      </c>
      <c r="AO506" s="4">
        <v>1.6043999999999999E-2</v>
      </c>
      <c r="AP506" s="4">
        <v>2.5198000000000002E-2</v>
      </c>
      <c r="AQ506" s="4">
        <v>1.123E-2</v>
      </c>
      <c r="AR506" s="4">
        <v>2.2814999999999998E-2</v>
      </c>
      <c r="AS506" s="4">
        <v>3.6830000000000001E-3</v>
      </c>
      <c r="AT506" s="4">
        <v>1.0017E-2</v>
      </c>
      <c r="AU506" s="4">
        <v>1.7923999999999999E-2</v>
      </c>
      <c r="AV506" s="4">
        <v>1.3334E-2</v>
      </c>
      <c r="AW506" s="4">
        <v>2.1784999999999999E-2</v>
      </c>
      <c r="AX506" s="4">
        <v>1.7510000000000001E-2</v>
      </c>
      <c r="AY506" s="4">
        <v>1.4408000000000001E-2</v>
      </c>
      <c r="AZ506" s="4">
        <v>1.1108E-2</v>
      </c>
    </row>
    <row r="507" spans="1:52" x14ac:dyDescent="0.2">
      <c r="A507" s="6">
        <v>44201</v>
      </c>
      <c r="B507" s="4">
        <v>5.5000000000000003E-4</v>
      </c>
      <c r="C507" s="4">
        <v>-1.2878478E-2</v>
      </c>
      <c r="D507" s="4">
        <v>-5.2900000000000004E-3</v>
      </c>
      <c r="E507" s="4">
        <v>-3.0400000000000002E-3</v>
      </c>
      <c r="F507" s="4">
        <v>4.0819999999999997E-3</v>
      </c>
      <c r="G507" s="4">
        <v>-6.2199999999999998E-3</v>
      </c>
      <c r="H507" s="4">
        <v>-1.026E-2</v>
      </c>
      <c r="I507" s="4">
        <v>2.8389999999999999E-2</v>
      </c>
      <c r="J507" s="4">
        <v>-1.4120000000000001E-2</v>
      </c>
      <c r="K507" s="4">
        <v>-6.2300000000000003E-3</v>
      </c>
      <c r="L507" s="4">
        <v>-6.7099999999999998E-3</v>
      </c>
      <c r="M507" s="4">
        <v>5.9280000000000001E-3</v>
      </c>
      <c r="N507" s="4">
        <v>-6.2700000000000004E-3</v>
      </c>
      <c r="O507" s="4">
        <v>2.173E-3</v>
      </c>
      <c r="P507" s="4">
        <v>-9.6100000000000005E-3</v>
      </c>
      <c r="Q507" s="4">
        <v>-1.065E-2</v>
      </c>
      <c r="R507" s="4">
        <v>1.5603000000000001E-2</v>
      </c>
      <c r="S507" s="4">
        <v>-3.62E-3</v>
      </c>
      <c r="T507" s="4">
        <v>-4.4200000000000003E-3</v>
      </c>
      <c r="U507" s="4">
        <v>-1.494E-2</v>
      </c>
      <c r="V507" s="4">
        <v>-1.1950000000000001E-2</v>
      </c>
      <c r="W507" s="4">
        <v>-1.3599999999999999E-2</v>
      </c>
      <c r="X507" s="4">
        <v>3.7659999999999998E-3</v>
      </c>
      <c r="Y507" s="4">
        <v>9.8200000000000006E-3</v>
      </c>
      <c r="Z507" s="4">
        <v>-6.3800000000000003E-3</v>
      </c>
      <c r="AA507" s="4">
        <v>-1.052E-2</v>
      </c>
      <c r="AB507" s="4">
        <v>4.0985000000000001E-2</v>
      </c>
      <c r="AC507" s="4">
        <v>3.3299000000000002E-2</v>
      </c>
      <c r="AD507" s="4">
        <v>-8.3199999999999993E-3</v>
      </c>
      <c r="AE507" s="4">
        <v>-1.436E-2</v>
      </c>
      <c r="AF507" s="4">
        <v>-2.6069999999999999E-2</v>
      </c>
      <c r="AG507" s="4">
        <v>-1.3979999999999999E-2</v>
      </c>
      <c r="AH507" s="4">
        <v>2.0846E-2</v>
      </c>
      <c r="AI507" s="4">
        <v>3.2669999999999999E-3</v>
      </c>
      <c r="AJ507" s="4">
        <v>0</v>
      </c>
      <c r="AK507" s="4">
        <v>0</v>
      </c>
      <c r="AL507" s="4">
        <v>-4.45E-3</v>
      </c>
      <c r="AM507" s="4">
        <v>-1.4120000000000001E-2</v>
      </c>
      <c r="AN507" s="4">
        <v>5.764E-3</v>
      </c>
      <c r="AO507" s="4">
        <v>3.8105E-2</v>
      </c>
      <c r="AP507" s="4">
        <v>-1.41E-2</v>
      </c>
      <c r="AQ507" s="4">
        <v>-8.1499999999999993E-3</v>
      </c>
      <c r="AR507" s="4">
        <v>-1.261E-2</v>
      </c>
      <c r="AS507" s="4">
        <v>-1.6310000000000002E-2</v>
      </c>
      <c r="AT507" s="4">
        <v>9.9170000000000005E-3</v>
      </c>
      <c r="AU507" s="4">
        <v>-2.0899999999999998E-3</v>
      </c>
      <c r="AV507" s="4">
        <v>-5.62E-3</v>
      </c>
      <c r="AW507" s="4">
        <v>-5.0600000000000003E-3</v>
      </c>
      <c r="AX507" s="4">
        <v>4.1099999999999999E-3</v>
      </c>
      <c r="AY507" s="4">
        <v>-1.221E-2</v>
      </c>
      <c r="AZ507" s="4">
        <v>2.8225E-2</v>
      </c>
    </row>
    <row r="508" spans="1:52" x14ac:dyDescent="0.2">
      <c r="A508" s="6">
        <v>44202</v>
      </c>
      <c r="B508" s="4">
        <v>-1.123E-2</v>
      </c>
      <c r="C508" s="4">
        <v>-1.6005568000000001E-2</v>
      </c>
      <c r="D508" s="4">
        <v>-2.5520000000000001E-2</v>
      </c>
      <c r="E508" s="4">
        <v>-8.3099999999999997E-3</v>
      </c>
      <c r="F508" s="4">
        <v>-1.0200000000000001E-3</v>
      </c>
      <c r="G508" s="4">
        <v>1.108E-3</v>
      </c>
      <c r="H508" s="4">
        <v>-2.5799999999999998E-3</v>
      </c>
      <c r="I508" s="4">
        <v>-2.0300000000000001E-3</v>
      </c>
      <c r="J508" s="4">
        <v>-6.6600000000000001E-3</v>
      </c>
      <c r="K508" s="4">
        <v>-3.9699999999999996E-3</v>
      </c>
      <c r="L508" s="4">
        <v>-1.9380000000000001E-2</v>
      </c>
      <c r="M508" s="4">
        <v>-1.461E-2</v>
      </c>
      <c r="N508" s="4">
        <v>-2.333E-2</v>
      </c>
      <c r="O508" s="4">
        <v>-2.5680000000000001E-2</v>
      </c>
      <c r="P508" s="4">
        <v>-3.2200000000000002E-3</v>
      </c>
      <c r="Q508" s="4">
        <v>-2.6030000000000001E-2</v>
      </c>
      <c r="R508" s="4">
        <v>-5.5700000000000003E-3</v>
      </c>
      <c r="S508" s="4">
        <v>-2.0420000000000001E-2</v>
      </c>
      <c r="T508" s="4">
        <v>2.2100000000000002E-3</v>
      </c>
      <c r="U508" s="4">
        <v>1.0695E-2</v>
      </c>
      <c r="V508" s="4">
        <v>-4.215E-2</v>
      </c>
      <c r="W508" s="4">
        <v>-1.687E-2</v>
      </c>
      <c r="X508" s="4">
        <v>-1.1339999999999999E-2</v>
      </c>
      <c r="Y508" s="4">
        <v>-6.5399999999999998E-3</v>
      </c>
      <c r="Z508" s="4">
        <v>-2.393E-2</v>
      </c>
      <c r="AA508" s="4">
        <v>-1.242E-2</v>
      </c>
      <c r="AB508" s="4">
        <v>-1.6840000000000001E-2</v>
      </c>
      <c r="AC508" s="4">
        <v>-2.2079999999999999E-2</v>
      </c>
      <c r="AD508" s="4">
        <v>2.0662E-2</v>
      </c>
      <c r="AE508" s="4">
        <v>-6.2199999999999998E-3</v>
      </c>
      <c r="AF508" s="4">
        <v>1.1999999999999999E-3</v>
      </c>
      <c r="AG508" s="4">
        <v>-2.5579999999999999E-2</v>
      </c>
      <c r="AH508" s="4">
        <v>-1.7469999999999999E-2</v>
      </c>
      <c r="AI508" s="4">
        <v>-1.7919999999999998E-2</v>
      </c>
      <c r="AJ508" s="4">
        <v>-8.0300000000000007E-3</v>
      </c>
      <c r="AK508" s="4">
        <v>1.7826000000000002E-2</v>
      </c>
      <c r="AL508" s="4">
        <v>-3.1730000000000001E-2</v>
      </c>
      <c r="AM508" s="4">
        <v>2.3670000000000002E-3</v>
      </c>
      <c r="AN508" s="4">
        <v>-2.4199999999999998E-3</v>
      </c>
      <c r="AO508" s="4">
        <v>-1.2529999999999999E-2</v>
      </c>
      <c r="AP508" s="4">
        <v>2.0296999999999999E-2</v>
      </c>
      <c r="AQ508" s="4">
        <v>1.9261E-2</v>
      </c>
      <c r="AR508" s="4">
        <v>-2.5400000000000002E-3</v>
      </c>
      <c r="AS508" s="4">
        <v>-1.2789999999999999E-2</v>
      </c>
      <c r="AT508" s="4">
        <v>-9.92E-3</v>
      </c>
      <c r="AU508" s="4">
        <v>-2.223E-2</v>
      </c>
      <c r="AV508" s="4">
        <v>-7.7099999999999998E-3</v>
      </c>
      <c r="AW508" s="4">
        <v>-1.494E-2</v>
      </c>
      <c r="AX508" s="4">
        <v>-1.298E-2</v>
      </c>
      <c r="AY508" s="4">
        <v>1.6968E-2</v>
      </c>
      <c r="AZ508" s="4">
        <v>-3.1329999999999997E-2</v>
      </c>
    </row>
    <row r="509" spans="1:52" x14ac:dyDescent="0.2">
      <c r="A509" s="6">
        <v>44203</v>
      </c>
      <c r="B509" s="4">
        <v>1.7839000000000001E-2</v>
      </c>
      <c r="C509" s="4">
        <v>1.0807376E-2</v>
      </c>
      <c r="D509" s="4">
        <v>2.0202999999999999E-2</v>
      </c>
      <c r="E509" s="4">
        <v>3.7057E-2</v>
      </c>
      <c r="F509" s="4">
        <v>6.0980000000000001E-3</v>
      </c>
      <c r="G509" s="4">
        <v>-5.4099999999999999E-3</v>
      </c>
      <c r="H509" s="4">
        <v>5.1549999999999999E-3</v>
      </c>
      <c r="I509" s="4">
        <v>5.9067000000000001E-2</v>
      </c>
      <c r="J509" s="4">
        <v>9.5399999999999999E-4</v>
      </c>
      <c r="K509" s="4">
        <v>2.0063000000000001E-2</v>
      </c>
      <c r="L509" s="4">
        <v>-1.35E-2</v>
      </c>
      <c r="M509" s="4">
        <v>1.5689000000000002E-2</v>
      </c>
      <c r="N509" s="4">
        <v>5.7060000000000001E-3</v>
      </c>
      <c r="O509" s="4">
        <v>-1.222E-2</v>
      </c>
      <c r="P509" s="4">
        <v>-1.191E-2</v>
      </c>
      <c r="Q509" s="4">
        <v>1.5266999999999999E-2</v>
      </c>
      <c r="R509" s="4">
        <v>3.4140999999999998E-2</v>
      </c>
      <c r="S509" s="4">
        <v>-2.3009999999999999E-2</v>
      </c>
      <c r="T509" s="4">
        <v>4.4050000000000001E-3</v>
      </c>
      <c r="U509" s="4">
        <v>1.0581999999999999E-2</v>
      </c>
      <c r="V509" s="4">
        <v>-4.1000000000000003E-3</v>
      </c>
      <c r="W509" s="4">
        <v>8.4709999999999994E-3</v>
      </c>
      <c r="X509" s="4">
        <v>-3.81E-3</v>
      </c>
      <c r="Y509" s="4">
        <v>-3.2799999999999999E-3</v>
      </c>
      <c r="Z509" s="4">
        <v>1.9179000000000002E-2</v>
      </c>
      <c r="AA509" s="4">
        <v>2.7725E-2</v>
      </c>
      <c r="AB509" s="4">
        <v>-2.8999999999999998E-3</v>
      </c>
      <c r="AC509" s="4">
        <v>-9.7199999999999995E-3</v>
      </c>
      <c r="AD509" s="4">
        <v>3.4174000000000003E-2</v>
      </c>
      <c r="AE509" s="4">
        <v>2.0577000000000002E-2</v>
      </c>
      <c r="AF509" s="4">
        <v>2.6037000000000001E-2</v>
      </c>
      <c r="AG509" s="4">
        <v>-4.9899999999999996E-3</v>
      </c>
      <c r="AH509" s="4">
        <v>8.2146999999999998E-2</v>
      </c>
      <c r="AI509" s="4">
        <v>-3.7000000000000002E-3</v>
      </c>
      <c r="AJ509" s="4">
        <v>5.4916E-2</v>
      </c>
      <c r="AK509" s="4">
        <v>1.0545000000000001E-2</v>
      </c>
      <c r="AL509" s="4">
        <v>-1.5709999999999998E-2</v>
      </c>
      <c r="AM509" s="4">
        <v>-1.4290000000000001E-2</v>
      </c>
      <c r="AN509" s="4">
        <v>5.7450000000000001E-3</v>
      </c>
      <c r="AO509" s="4">
        <v>5.4004999999999997E-2</v>
      </c>
      <c r="AP509" s="4">
        <v>7.1566000000000005E-2</v>
      </c>
      <c r="AQ509" s="4">
        <v>2.8701000000000001E-2</v>
      </c>
      <c r="AR509" s="4">
        <v>2.7605000000000001E-2</v>
      </c>
      <c r="AS509" s="4">
        <v>-3.79E-3</v>
      </c>
      <c r="AT509" s="4">
        <v>0</v>
      </c>
      <c r="AU509" s="4">
        <v>-2.0549999999999999E-2</v>
      </c>
      <c r="AV509" s="4">
        <v>3.1507E-2</v>
      </c>
      <c r="AW509" s="4">
        <v>9.0690000000000007E-3</v>
      </c>
      <c r="AX509" s="4">
        <v>1.3561999999999999E-2</v>
      </c>
      <c r="AY509" s="4">
        <v>4.9242000000000001E-2</v>
      </c>
      <c r="AZ509" s="4">
        <v>-5.1790000000000003E-2</v>
      </c>
    </row>
    <row r="510" spans="1:52" x14ac:dyDescent="0.2">
      <c r="A510" s="6">
        <v>44204</v>
      </c>
      <c r="B510" s="4">
        <v>7.358E-3</v>
      </c>
      <c r="C510" s="4">
        <v>2.7944647999999999E-2</v>
      </c>
      <c r="D510" s="4">
        <v>-4.0099999999999997E-3</v>
      </c>
      <c r="E510" s="4">
        <v>8.4250000000000002E-3</v>
      </c>
      <c r="F510" s="4">
        <v>-3.0400000000000002E-3</v>
      </c>
      <c r="G510" s="4">
        <v>1.2586999999999999E-2</v>
      </c>
      <c r="H510" s="4">
        <v>5.1279999999999997E-3</v>
      </c>
      <c r="I510" s="4">
        <v>-4.9199999999999999E-3</v>
      </c>
      <c r="J510" s="4">
        <v>8.5430000000000002E-3</v>
      </c>
      <c r="K510" s="4">
        <v>1.2338E-2</v>
      </c>
      <c r="L510" s="4">
        <v>1.4902E-2</v>
      </c>
      <c r="M510" s="4">
        <v>9.6150000000000003E-3</v>
      </c>
      <c r="N510" s="4">
        <v>-1.6490000000000001E-2</v>
      </c>
      <c r="O510" s="4">
        <v>1.8911000000000001E-2</v>
      </c>
      <c r="P510" s="4">
        <v>-6.5599999999999999E-3</v>
      </c>
      <c r="Q510" s="4">
        <v>8.6210000000000002E-3</v>
      </c>
      <c r="R510" s="4">
        <v>-2.2630000000000001E-2</v>
      </c>
      <c r="S510" s="4">
        <v>-4.3400000000000001E-3</v>
      </c>
      <c r="T510" s="4">
        <v>-1.9980000000000001E-2</v>
      </c>
      <c r="U510" s="4">
        <v>0</v>
      </c>
      <c r="V510" s="4">
        <v>8.4460000000000004E-3</v>
      </c>
      <c r="W510" s="4">
        <v>-2.3E-3</v>
      </c>
      <c r="X510" s="4">
        <v>-1.538E-2</v>
      </c>
      <c r="Y510" s="4">
        <v>-9.92E-3</v>
      </c>
      <c r="Z510" s="4">
        <v>1.7895999999999999E-2</v>
      </c>
      <c r="AA510" s="4">
        <v>1.3365E-2</v>
      </c>
      <c r="AB510" s="4">
        <v>-1.1299999999999999E-2</v>
      </c>
      <c r="AC510" s="4">
        <v>-9.8200000000000006E-3</v>
      </c>
      <c r="AD510" s="4">
        <v>1.1788E-2</v>
      </c>
      <c r="AE510" s="4">
        <v>2.0349999999999999E-3</v>
      </c>
      <c r="AF510" s="4">
        <v>0</v>
      </c>
      <c r="AG510" s="4">
        <v>1.4250000000000001E-2</v>
      </c>
      <c r="AH510" s="4">
        <v>-1.3220000000000001E-2</v>
      </c>
      <c r="AI510" s="4">
        <v>1.5436E-2</v>
      </c>
      <c r="AJ510" s="4">
        <v>-1.9269999999999999E-2</v>
      </c>
      <c r="AK510" s="4">
        <v>-1.0540000000000001E-2</v>
      </c>
      <c r="AL510" s="4">
        <v>0</v>
      </c>
      <c r="AM510" s="4">
        <v>-7.2199999999999999E-3</v>
      </c>
      <c r="AN510" s="4">
        <v>2.2359E-2</v>
      </c>
      <c r="AO510" s="4">
        <v>8.1930000000000006E-3</v>
      </c>
      <c r="AP510" s="4">
        <v>4.3070000000000001E-3</v>
      </c>
      <c r="AQ510" s="4">
        <v>9.7499999999999996E-4</v>
      </c>
      <c r="AR510" s="4">
        <v>4.9379999999999997E-3</v>
      </c>
      <c r="AS510" s="4">
        <v>4.5490000000000001E-3</v>
      </c>
      <c r="AT510" s="4">
        <v>3.3170000000000001E-3</v>
      </c>
      <c r="AU510" s="4">
        <v>2.4826000000000001E-2</v>
      </c>
      <c r="AV510" s="4">
        <v>1.4402999999999999E-2</v>
      </c>
      <c r="AW510" s="4">
        <v>1.7510000000000001E-2</v>
      </c>
      <c r="AX510" s="4">
        <v>8.456E-3</v>
      </c>
      <c r="AY510" s="4">
        <v>1.8714999999999999E-2</v>
      </c>
      <c r="AZ510" s="4">
        <v>1.4692999999999999E-2</v>
      </c>
    </row>
    <row r="511" spans="1:52" x14ac:dyDescent="0.2">
      <c r="A511" s="7">
        <v>44207</v>
      </c>
      <c r="B511" s="4">
        <v>-7.4900000000000001E-3</v>
      </c>
      <c r="C511" s="4">
        <v>-5.0809890000000002E-3</v>
      </c>
      <c r="D511" s="4">
        <v>-9.41E-3</v>
      </c>
      <c r="E511" s="4">
        <v>4.1899999999999999E-4</v>
      </c>
      <c r="F511" s="4">
        <v>-3.0500000000000002E-3</v>
      </c>
      <c r="G511" s="4">
        <v>-4.6800000000000001E-3</v>
      </c>
      <c r="H511" s="4">
        <v>-1.546E-2</v>
      </c>
      <c r="I511" s="4">
        <v>-3.65E-3</v>
      </c>
      <c r="J511" s="4">
        <v>0</v>
      </c>
      <c r="K511" s="4">
        <v>-5.4999999999999997E-3</v>
      </c>
      <c r="L511" s="4">
        <v>-1.2710000000000001E-2</v>
      </c>
      <c r="M511" s="4">
        <v>-1.6619999999999999E-2</v>
      </c>
      <c r="N511" s="4">
        <v>7.9220000000000002E-3</v>
      </c>
      <c r="O511" s="4">
        <v>-1.546E-2</v>
      </c>
      <c r="P511" s="4">
        <v>-1.325E-2</v>
      </c>
      <c r="Q511" s="4">
        <v>-1.0789999999999999E-2</v>
      </c>
      <c r="R511" s="4">
        <v>-5.1399999999999996E-3</v>
      </c>
      <c r="S511" s="4">
        <v>-1.7000000000000001E-2</v>
      </c>
      <c r="T511" s="4">
        <v>-1.5820000000000001E-2</v>
      </c>
      <c r="U511" s="4">
        <v>3.1091000000000001E-2</v>
      </c>
      <c r="V511" s="4">
        <v>-1.669E-2</v>
      </c>
      <c r="W511" s="4">
        <v>6.13E-3</v>
      </c>
      <c r="X511" s="4">
        <v>-3.8800000000000002E-3</v>
      </c>
      <c r="Y511" s="4">
        <v>-1.338E-2</v>
      </c>
      <c r="Z511" s="4">
        <v>-6.6899999999999998E-3</v>
      </c>
      <c r="AA511" s="4">
        <v>-6.0099999999999997E-3</v>
      </c>
      <c r="AB511" s="4">
        <v>-3.5819999999999998E-2</v>
      </c>
      <c r="AC511" s="4">
        <v>-3.082E-2</v>
      </c>
      <c r="AD511" s="4">
        <v>-1.9599999999999999E-3</v>
      </c>
      <c r="AE511" s="4">
        <v>-2.0300000000000001E-3</v>
      </c>
      <c r="AF511" s="4">
        <v>-1.057E-2</v>
      </c>
      <c r="AG511" s="4">
        <v>-9.5899999999999996E-3</v>
      </c>
      <c r="AH511" s="4">
        <v>-1.307E-2</v>
      </c>
      <c r="AI511" s="4">
        <v>3.2295999999999998E-2</v>
      </c>
      <c r="AJ511" s="4">
        <v>1.1606E-2</v>
      </c>
      <c r="AK511" s="4">
        <v>-1.0659999999999999E-2</v>
      </c>
      <c r="AL511" s="4">
        <v>2.875E-3</v>
      </c>
      <c r="AM511" s="4">
        <v>-2.4199999999999998E-3</v>
      </c>
      <c r="AN511" s="4">
        <v>-1.1270000000000001E-2</v>
      </c>
      <c r="AO511" s="4">
        <v>-6.8339999999999998E-2</v>
      </c>
      <c r="AP511" s="4">
        <v>3.1032000000000001E-2</v>
      </c>
      <c r="AQ511" s="4">
        <v>1.2591E-2</v>
      </c>
      <c r="AR511" s="4">
        <v>-9.9000000000000008E-3</v>
      </c>
      <c r="AS511" s="4">
        <v>-1.9089999999999999E-2</v>
      </c>
      <c r="AT511" s="4">
        <v>-6.6400000000000001E-3</v>
      </c>
      <c r="AU511" s="4">
        <v>-1.396E-2</v>
      </c>
      <c r="AV511" s="4">
        <v>4.9299999999999995E-4</v>
      </c>
      <c r="AW511" s="4">
        <v>-8.9099999999999995E-3</v>
      </c>
      <c r="AX511" s="4">
        <v>-1.5509999999999999E-2</v>
      </c>
      <c r="AY511" s="4">
        <v>2.5862E-2</v>
      </c>
      <c r="AZ511" s="4">
        <v>-4.7969999999999999E-2</v>
      </c>
    </row>
    <row r="512" spans="1:52" x14ac:dyDescent="0.2">
      <c r="A512" s="7">
        <v>44208</v>
      </c>
      <c r="B512" s="4">
        <v>-2.0999999999999999E-3</v>
      </c>
      <c r="C512" s="4">
        <v>-5.7471420000000002E-3</v>
      </c>
      <c r="D512" s="4">
        <v>6.0629999999999998E-3</v>
      </c>
      <c r="E512" s="4">
        <v>8.3510000000000008E-3</v>
      </c>
      <c r="F512" s="4">
        <v>4.0689999999999997E-3</v>
      </c>
      <c r="G512" s="4">
        <v>2.3449999999999999E-3</v>
      </c>
      <c r="H512" s="4">
        <v>-1.044E-2</v>
      </c>
      <c r="I512" s="4">
        <v>-1.081E-2</v>
      </c>
      <c r="J512" s="4">
        <v>7.5329999999999998E-3</v>
      </c>
      <c r="K512" s="4">
        <v>8.4189999999999994E-3</v>
      </c>
      <c r="L512" s="4">
        <v>-1.387E-2</v>
      </c>
      <c r="M512" s="4">
        <v>-4.8799999999999998E-3</v>
      </c>
      <c r="N512" s="4">
        <v>1.4339999999999999E-3</v>
      </c>
      <c r="O512" s="4">
        <v>-1.0489999999999999E-2</v>
      </c>
      <c r="P512" s="4">
        <v>-5.5700000000000003E-3</v>
      </c>
      <c r="Q512" s="4">
        <v>1.0788000000000001E-2</v>
      </c>
      <c r="R512" s="4">
        <v>-3.1800000000000001E-3</v>
      </c>
      <c r="S512" s="4">
        <v>-9.4500000000000001E-3</v>
      </c>
      <c r="T512" s="4">
        <v>-1.839E-2</v>
      </c>
      <c r="U512" s="4">
        <v>2.0202999999999999E-2</v>
      </c>
      <c r="V512" s="4">
        <v>-2.2100000000000002E-3</v>
      </c>
      <c r="W512" s="4">
        <v>1.5162999999999999E-2</v>
      </c>
      <c r="X512" s="4">
        <v>-1.174E-2</v>
      </c>
      <c r="Y512" s="4">
        <v>6.711E-3</v>
      </c>
      <c r="Z512" s="4">
        <v>-8.7500000000000008E-3</v>
      </c>
      <c r="AA512" s="4">
        <v>1.0714E-2</v>
      </c>
      <c r="AB512" s="4">
        <v>-7.2500000000000004E-3</v>
      </c>
      <c r="AC512" s="4">
        <v>1.5640000000000001E-3</v>
      </c>
      <c r="AD512" s="4">
        <v>-1.976E-2</v>
      </c>
      <c r="AE512" s="4">
        <v>-1.643E-2</v>
      </c>
      <c r="AF512" s="4">
        <v>1.2903E-2</v>
      </c>
      <c r="AG512" s="4">
        <v>-1.2699999999999999E-2</v>
      </c>
      <c r="AH512" s="4">
        <v>-8.1200000000000005E-3</v>
      </c>
      <c r="AI512" s="4">
        <v>1.4109999999999999E-3</v>
      </c>
      <c r="AJ512" s="4">
        <v>3.839E-3</v>
      </c>
      <c r="AK512" s="4">
        <v>-2.1659999999999999E-2</v>
      </c>
      <c r="AL512" s="4">
        <v>-5.7600000000000004E-3</v>
      </c>
      <c r="AM512" s="4">
        <v>-2.4199999999999998E-3</v>
      </c>
      <c r="AN512" s="4">
        <v>-1.1900000000000001E-3</v>
      </c>
      <c r="AO512" s="4">
        <v>8.9180000000000006E-3</v>
      </c>
      <c r="AP512" s="4">
        <v>4.1580000000000002E-3</v>
      </c>
      <c r="AQ512" s="4">
        <v>2.9399999999999999E-2</v>
      </c>
      <c r="AR512" s="4">
        <v>-0.01</v>
      </c>
      <c r="AS512" s="4">
        <v>-1.0070000000000001E-2</v>
      </c>
      <c r="AT512" s="4">
        <v>3.3279999999999998E-3</v>
      </c>
      <c r="AU512" s="4">
        <v>-1.9650000000000001E-2</v>
      </c>
      <c r="AV512" s="4">
        <v>9.809E-3</v>
      </c>
      <c r="AW512" s="4">
        <v>-1.9000000000000001E-4</v>
      </c>
      <c r="AX512" s="4">
        <v>-2.9E-4</v>
      </c>
      <c r="AY512" s="4">
        <v>-5.5100000000000001E-3</v>
      </c>
      <c r="AZ512" s="4">
        <v>-2.3599999999999999E-2</v>
      </c>
    </row>
    <row r="513" spans="1:52" x14ac:dyDescent="0.2">
      <c r="A513" s="8">
        <v>44209</v>
      </c>
      <c r="B513" s="9">
        <v>7.6299999999999998E-5</v>
      </c>
      <c r="C513" s="4">
        <v>1.9193859999999999E-3</v>
      </c>
      <c r="D513" s="4">
        <v>-2.0200000000000001E-3</v>
      </c>
      <c r="E513" s="4">
        <v>4.5630000000000002E-3</v>
      </c>
      <c r="F513" s="4">
        <v>-2.571E-2</v>
      </c>
      <c r="G513" s="4">
        <v>-2.6199999999999999E-3</v>
      </c>
      <c r="H513" s="4">
        <v>-2.63E-3</v>
      </c>
      <c r="I513" s="4">
        <v>4.7710000000000001E-3</v>
      </c>
      <c r="J513" s="4">
        <v>-1.132E-2</v>
      </c>
      <c r="K513" s="4">
        <v>1.047E-3</v>
      </c>
      <c r="L513" s="4">
        <v>1.717E-3</v>
      </c>
      <c r="M513" s="4">
        <v>-2.4750000000000001E-2</v>
      </c>
      <c r="N513" s="4">
        <v>0</v>
      </c>
      <c r="O513" s="4">
        <v>-7.4599999999999996E-3</v>
      </c>
      <c r="P513" s="4">
        <v>-6.7299999999999999E-3</v>
      </c>
      <c r="Q513" s="4">
        <v>1.2793000000000001E-2</v>
      </c>
      <c r="R513" s="4">
        <v>1.5900000000000001E-3</v>
      </c>
      <c r="S513" s="4">
        <v>-1.6320000000000001E-2</v>
      </c>
      <c r="T513" s="4">
        <v>9.2379999999999997E-3</v>
      </c>
      <c r="U513" s="4">
        <v>7.9679999999999994E-3</v>
      </c>
      <c r="V513" s="4">
        <v>1.8626E-2</v>
      </c>
      <c r="W513" s="4">
        <v>-2.9780000000000001E-2</v>
      </c>
      <c r="X513" s="4">
        <v>-1.5869999999999999E-2</v>
      </c>
      <c r="Y513" s="4">
        <v>0</v>
      </c>
      <c r="Z513" s="4">
        <v>-1.3270000000000001E-2</v>
      </c>
      <c r="AA513" s="4">
        <v>8.52E-4</v>
      </c>
      <c r="AB513" s="4">
        <v>3.1269999999999999E-2</v>
      </c>
      <c r="AC513" s="4">
        <v>2.0108999999999998E-2</v>
      </c>
      <c r="AD513" s="4">
        <v>2.9500999999999999E-2</v>
      </c>
      <c r="AE513" s="4">
        <v>-6.2300000000000003E-3</v>
      </c>
      <c r="AF513" s="4">
        <v>1.6185000000000001E-2</v>
      </c>
      <c r="AG513" s="4">
        <v>-1.2359999999999999E-2</v>
      </c>
      <c r="AH513" s="4">
        <v>-5.5300000000000002E-3</v>
      </c>
      <c r="AI513" s="4">
        <v>-1.635E-2</v>
      </c>
      <c r="AJ513" s="4">
        <v>3.7597999999999999E-2</v>
      </c>
      <c r="AK513" s="4">
        <v>0</v>
      </c>
      <c r="AL513" s="4">
        <v>-5.4299999999999999E-3</v>
      </c>
      <c r="AM513" s="4">
        <v>1.2063000000000001E-2</v>
      </c>
      <c r="AN513" s="4">
        <v>1.789E-3</v>
      </c>
      <c r="AO513" s="4">
        <v>1.4833000000000001E-2</v>
      </c>
      <c r="AP513" s="4">
        <v>3.7996000000000002E-2</v>
      </c>
      <c r="AQ513" s="4">
        <v>2.8E-3</v>
      </c>
      <c r="AR513" s="4">
        <v>7.509E-3</v>
      </c>
      <c r="AS513" s="4">
        <v>-1.728E-2</v>
      </c>
      <c r="AT513" s="4">
        <v>2.6231000000000001E-2</v>
      </c>
      <c r="AU513" s="4">
        <v>-9.9699999999999997E-3</v>
      </c>
      <c r="AV513" s="4">
        <v>5.3540000000000003E-3</v>
      </c>
      <c r="AW513" s="4">
        <v>-5.4599999999999996E-3</v>
      </c>
      <c r="AX513" s="4">
        <v>-1.486E-2</v>
      </c>
      <c r="AY513" s="4">
        <v>5.2319999999999998E-2</v>
      </c>
      <c r="AZ513" s="4">
        <v>-1.3650000000000001E-2</v>
      </c>
    </row>
    <row r="514" spans="1:52" x14ac:dyDescent="0.2">
      <c r="A514" s="8">
        <v>44210</v>
      </c>
      <c r="B514" s="4">
        <v>5.9940000000000002E-3</v>
      </c>
      <c r="C514" s="4">
        <v>-9.3113529999999996E-3</v>
      </c>
      <c r="D514" s="4">
        <v>-1.0149999999999999E-2</v>
      </c>
      <c r="E514" s="4">
        <v>1.8048000000000002E-2</v>
      </c>
      <c r="F514" s="4">
        <v>5.195E-3</v>
      </c>
      <c r="G514" s="4">
        <v>1.518E-3</v>
      </c>
      <c r="H514" s="4">
        <v>2.6280000000000001E-3</v>
      </c>
      <c r="I514" s="4">
        <v>-3.47E-3</v>
      </c>
      <c r="J514" s="4">
        <v>8.5030000000000001E-3</v>
      </c>
      <c r="K514" s="4">
        <v>4.1790000000000004E-3</v>
      </c>
      <c r="L514" s="4">
        <v>4.7395E-2</v>
      </c>
      <c r="M514" s="4">
        <v>5.5699999999999999E-4</v>
      </c>
      <c r="N514" s="4">
        <v>4.2890000000000003E-3</v>
      </c>
      <c r="O514" s="4">
        <v>-1.4999999999999999E-4</v>
      </c>
      <c r="P514" s="4">
        <v>1.5625E-2</v>
      </c>
      <c r="Q514" s="4">
        <v>0</v>
      </c>
      <c r="R514" s="4">
        <v>-1.6420000000000001E-2</v>
      </c>
      <c r="S514" s="4">
        <v>5.0949999999999997E-3</v>
      </c>
      <c r="T514" s="4">
        <v>0</v>
      </c>
      <c r="U514" s="4">
        <v>1.1834000000000001E-2</v>
      </c>
      <c r="V514" s="4">
        <v>6.4920000000000004E-3</v>
      </c>
      <c r="W514" s="4">
        <v>-1.405E-2</v>
      </c>
      <c r="X514" s="4">
        <v>0</v>
      </c>
      <c r="Y514" s="4">
        <v>-1.686E-2</v>
      </c>
      <c r="Z514" s="4">
        <v>9.7359999999999999E-3</v>
      </c>
      <c r="AA514" s="4">
        <v>1.2696000000000001E-2</v>
      </c>
      <c r="AB514" s="4">
        <v>-1.044E-2</v>
      </c>
      <c r="AC514" s="4">
        <v>-1.6990000000000002E-2</v>
      </c>
      <c r="AD514" s="4">
        <v>-1.9400000000000001E-3</v>
      </c>
      <c r="AE514" s="4">
        <v>0</v>
      </c>
      <c r="AF514" s="4">
        <v>1.1460000000000001E-3</v>
      </c>
      <c r="AG514" s="4">
        <v>1.4038E-2</v>
      </c>
      <c r="AH514" s="4">
        <v>-8.9899999999999997E-3</v>
      </c>
      <c r="AI514" s="4">
        <v>6.7869999999999996E-3</v>
      </c>
      <c r="AJ514" s="4">
        <v>0</v>
      </c>
      <c r="AK514" s="4">
        <v>1.4493000000000001E-2</v>
      </c>
      <c r="AL514" s="4">
        <v>-9.4800000000000006E-3</v>
      </c>
      <c r="AM514" s="4">
        <v>4.9133000000000003E-2</v>
      </c>
      <c r="AN514" s="4">
        <v>8.0129999999999993E-3</v>
      </c>
      <c r="AO514" s="4">
        <v>8.0649999999999993E-3</v>
      </c>
      <c r="AP514" s="4">
        <v>-1.33E-3</v>
      </c>
      <c r="AQ514" s="4">
        <v>-1.5970000000000002E-2</v>
      </c>
      <c r="AR514" s="4">
        <v>-2.5000000000000001E-3</v>
      </c>
      <c r="AS514" s="4">
        <v>1.4943E-2</v>
      </c>
      <c r="AT514" s="4">
        <v>0</v>
      </c>
      <c r="AU514" s="4">
        <v>1.9845999999999999E-2</v>
      </c>
      <c r="AV514" s="4">
        <v>2.0659E-2</v>
      </c>
      <c r="AW514" s="4">
        <v>-6.28E-3</v>
      </c>
      <c r="AX514" s="4">
        <v>9.8320000000000005E-3</v>
      </c>
      <c r="AY514" s="4">
        <v>-2.63E-3</v>
      </c>
      <c r="AZ514" s="4">
        <v>3.6733000000000002E-2</v>
      </c>
    </row>
    <row r="515" spans="1:52" x14ac:dyDescent="0.2">
      <c r="A515" s="8">
        <v>44211</v>
      </c>
      <c r="B515" s="4">
        <v>1.4059999999999999E-3</v>
      </c>
      <c r="C515" s="4">
        <v>-4.0150177000000002E-2</v>
      </c>
      <c r="D515" s="4">
        <v>-8.8800000000000007E-3</v>
      </c>
      <c r="E515" s="4">
        <v>2.4359999999999998E-3</v>
      </c>
      <c r="F515" s="4">
        <v>-9.3699999999999999E-3</v>
      </c>
      <c r="G515" s="4">
        <v>-2.316E-2</v>
      </c>
      <c r="H515" s="4">
        <v>1.0444E-2</v>
      </c>
      <c r="I515" s="4">
        <v>1.6365999999999999E-2</v>
      </c>
      <c r="J515" s="4">
        <v>-1.23E-2</v>
      </c>
      <c r="K515" s="4">
        <v>-1.107E-2</v>
      </c>
      <c r="L515" s="4">
        <v>7.0479999999999996E-3</v>
      </c>
      <c r="M515" s="4">
        <v>-4.4600000000000004E-3</v>
      </c>
      <c r="N515" s="4">
        <v>-7.1000000000000002E-4</v>
      </c>
      <c r="O515" s="4">
        <v>-1.3899999999999999E-2</v>
      </c>
      <c r="P515" s="4">
        <v>-4.4400000000000004E-3</v>
      </c>
      <c r="Q515" s="4">
        <v>2.9229999999999999E-2</v>
      </c>
      <c r="R515" s="4">
        <v>1.6820999999999999E-2</v>
      </c>
      <c r="S515" s="4">
        <v>-1.136E-2</v>
      </c>
      <c r="T515" s="4">
        <v>9.1529999999999997E-3</v>
      </c>
      <c r="U515" s="4">
        <v>-9.8499999999999994E-3</v>
      </c>
      <c r="V515" s="4">
        <v>-5.6800000000000002E-3</v>
      </c>
      <c r="W515" s="4">
        <v>3.9230000000000003E-3</v>
      </c>
      <c r="X515" s="4">
        <v>1.5873000000000002E-2</v>
      </c>
      <c r="Y515" s="4">
        <v>-1.37E-2</v>
      </c>
      <c r="Z515" s="4">
        <v>-7.0400000000000003E-3</v>
      </c>
      <c r="AA515" s="4">
        <v>1.5025E-2</v>
      </c>
      <c r="AB515" s="4">
        <v>0</v>
      </c>
      <c r="AC515" s="4">
        <v>-9.3900000000000008E-3</v>
      </c>
      <c r="AD515" s="4">
        <v>-3.8899999999999998E-3</v>
      </c>
      <c r="AE515" s="4">
        <v>1.6528999999999999E-2</v>
      </c>
      <c r="AF515" s="4">
        <v>-1.8499999999999999E-2</v>
      </c>
      <c r="AG515" s="4">
        <v>-2.6900000000000001E-3</v>
      </c>
      <c r="AH515" s="4">
        <v>7.1609999999999998E-3</v>
      </c>
      <c r="AI515" s="4">
        <v>-4.7759999999999997E-2</v>
      </c>
      <c r="AJ515" s="4">
        <v>-1.1129999999999999E-2</v>
      </c>
      <c r="AK515" s="4">
        <v>4.9133000000000003E-2</v>
      </c>
      <c r="AL515" s="4">
        <v>-7.3499999999999998E-3</v>
      </c>
      <c r="AM515" s="4">
        <v>-6.8700000000000002E-3</v>
      </c>
      <c r="AN515" s="4">
        <v>-2.96E-3</v>
      </c>
      <c r="AO515" s="4">
        <v>-2.189E-2</v>
      </c>
      <c r="AP515" s="4">
        <v>-1.072E-2</v>
      </c>
      <c r="AQ515" s="4">
        <v>-1.3350000000000001E-2</v>
      </c>
      <c r="AR515" s="4">
        <v>-5.0099999999999997E-3</v>
      </c>
      <c r="AS515" s="4">
        <v>-6.2599999999999999E-3</v>
      </c>
      <c r="AT515" s="4">
        <v>9.6620000000000004E-3</v>
      </c>
      <c r="AU515" s="4">
        <v>5.4440000000000001E-3</v>
      </c>
      <c r="AV515" s="4">
        <v>1.5102000000000001E-2</v>
      </c>
      <c r="AW515" s="4">
        <v>-1.089E-2</v>
      </c>
      <c r="AX515" s="4">
        <v>-4.4600000000000004E-3</v>
      </c>
      <c r="AY515" s="4">
        <v>5.6210000000000001E-3</v>
      </c>
      <c r="AZ515" s="4">
        <v>-1.5429999999999999E-2</v>
      </c>
    </row>
    <row r="516" spans="1:52" x14ac:dyDescent="0.2">
      <c r="A516" s="8">
        <v>44214</v>
      </c>
      <c r="B516" s="4">
        <v>-9.1599999999999997E-3</v>
      </c>
      <c r="C516" s="4">
        <v>-1.7615631999999999E-2</v>
      </c>
      <c r="D516" s="4">
        <v>-9.6500000000000006E-3</v>
      </c>
      <c r="E516" s="4">
        <v>-1.553E-2</v>
      </c>
      <c r="F516" s="4">
        <v>-6.3E-3</v>
      </c>
      <c r="G516" s="4">
        <v>7.4539999999999997E-3</v>
      </c>
      <c r="H516" s="4">
        <v>0</v>
      </c>
      <c r="I516" s="4">
        <v>-2.9700000000000001E-2</v>
      </c>
      <c r="J516" s="4">
        <v>-6.6899999999999998E-3</v>
      </c>
      <c r="K516" s="4">
        <v>-8.3499999999999998E-3</v>
      </c>
      <c r="L516" s="4">
        <v>2.199E-3</v>
      </c>
      <c r="M516" s="4">
        <v>-6.1700000000000001E-3</v>
      </c>
      <c r="N516" s="4">
        <v>4.9839999999999997E-3</v>
      </c>
      <c r="O516" s="4">
        <v>8.9800000000000004E-4</v>
      </c>
      <c r="P516" s="4">
        <v>-1.1100000000000001E-3</v>
      </c>
      <c r="Q516" s="4">
        <v>-6.1900000000000002E-3</v>
      </c>
      <c r="R516" s="4">
        <v>-1.44E-2</v>
      </c>
      <c r="S516" s="4">
        <v>5.1269999999999996E-3</v>
      </c>
      <c r="T516" s="4">
        <v>-6.8599999999999998E-3</v>
      </c>
      <c r="U516" s="4">
        <v>-5.96E-3</v>
      </c>
      <c r="V516" s="4">
        <v>-8.0999999999999996E-4</v>
      </c>
      <c r="W516" s="4">
        <v>-1.1820000000000001E-2</v>
      </c>
      <c r="X516" s="4">
        <v>-7.9100000000000004E-3</v>
      </c>
      <c r="Y516" s="4">
        <v>3.4420000000000002E-3</v>
      </c>
      <c r="Z516" s="4">
        <v>-4.96E-3</v>
      </c>
      <c r="AA516" s="4">
        <v>-2.051E-2</v>
      </c>
      <c r="AB516" s="4">
        <v>-1.7010000000000001E-2</v>
      </c>
      <c r="AC516" s="4">
        <v>1.0946000000000001E-2</v>
      </c>
      <c r="AD516" s="4">
        <v>-1.176E-2</v>
      </c>
      <c r="AE516" s="4">
        <v>-1.4449999999999999E-2</v>
      </c>
      <c r="AF516" s="4">
        <v>-5.8880000000000002E-2</v>
      </c>
      <c r="AG516" s="4">
        <v>4.1886E-2</v>
      </c>
      <c r="AH516" s="4">
        <v>-1.4460000000000001E-2</v>
      </c>
      <c r="AI516" s="4">
        <v>2.1791999999999999E-2</v>
      </c>
      <c r="AJ516" s="4">
        <v>-3.4160000000000003E-2</v>
      </c>
      <c r="AK516" s="4">
        <v>-6.8700000000000002E-3</v>
      </c>
      <c r="AL516" s="4">
        <v>2.1538000000000002E-2</v>
      </c>
      <c r="AM516" s="4">
        <v>-2.7969999999999998E-2</v>
      </c>
      <c r="AN516" s="4">
        <v>-2.0799999999999998E-3</v>
      </c>
      <c r="AO516" s="4">
        <v>0</v>
      </c>
      <c r="AP516" s="4">
        <v>-8.1200000000000005E-3</v>
      </c>
      <c r="AQ516" s="4">
        <v>-9.6399999999999993E-3</v>
      </c>
      <c r="AR516" s="4">
        <v>-1.01E-2</v>
      </c>
      <c r="AS516" s="4">
        <v>-3.9399999999999999E-3</v>
      </c>
      <c r="AT516" s="4">
        <v>-6.43E-3</v>
      </c>
      <c r="AU516" s="4">
        <v>7.5719999999999997E-3</v>
      </c>
      <c r="AV516" s="4">
        <v>-7.5199999999999998E-3</v>
      </c>
      <c r="AW516" s="4">
        <v>3.9800000000000002E-4</v>
      </c>
      <c r="AX516" s="4">
        <v>-5.3699999999999998E-3</v>
      </c>
      <c r="AY516" s="4">
        <v>-4.1200000000000004E-3</v>
      </c>
      <c r="AZ516" s="4">
        <v>2.1298999999999998E-2</v>
      </c>
    </row>
    <row r="517" spans="1:52" x14ac:dyDescent="0.2">
      <c r="A517" s="8">
        <v>44215</v>
      </c>
      <c r="B517" s="4">
        <v>1.0574999999999999E-2</v>
      </c>
      <c r="C517" s="4">
        <v>-2.7378519999999998E-3</v>
      </c>
      <c r="D517" s="4">
        <v>5.5250000000000004E-3</v>
      </c>
      <c r="E517" s="4">
        <v>1.634E-2</v>
      </c>
      <c r="F517" s="4">
        <v>4.202E-3</v>
      </c>
      <c r="G517" s="4">
        <v>5.3099999999999996E-3</v>
      </c>
      <c r="H517" s="4">
        <v>-2.5999999999999999E-3</v>
      </c>
      <c r="I517" s="4">
        <v>9.1979999999999996E-3</v>
      </c>
      <c r="J517" s="4">
        <v>-3.8400000000000001E-3</v>
      </c>
      <c r="K517" s="4">
        <v>5.1830000000000001E-3</v>
      </c>
      <c r="L517" s="4">
        <v>2.2903E-2</v>
      </c>
      <c r="M517" s="4">
        <v>4.4889999999999999E-3</v>
      </c>
      <c r="N517" s="4">
        <v>1.1299999999999999E-2</v>
      </c>
      <c r="O517" s="4">
        <v>1.3516E-2</v>
      </c>
      <c r="P517" s="4">
        <v>5.5519999999999996E-3</v>
      </c>
      <c r="Q517" s="4">
        <v>2.068E-3</v>
      </c>
      <c r="R517" s="4">
        <v>0</v>
      </c>
      <c r="S517" s="4">
        <v>5.666E-3</v>
      </c>
      <c r="T517" s="4">
        <v>1.1403E-2</v>
      </c>
      <c r="U517" s="4">
        <v>9.9109999999999997E-3</v>
      </c>
      <c r="V517" s="4">
        <v>2.307E-2</v>
      </c>
      <c r="W517" s="4">
        <v>6.319E-3</v>
      </c>
      <c r="X517" s="4">
        <v>7.9050000000000006E-3</v>
      </c>
      <c r="Y517" s="4">
        <v>6.8490000000000001E-3</v>
      </c>
      <c r="Z517" s="4">
        <v>1.5827000000000001E-2</v>
      </c>
      <c r="AA517" s="4">
        <v>1.5524E-2</v>
      </c>
      <c r="AB517" s="4">
        <v>7.2179999999999996E-3</v>
      </c>
      <c r="AC517" s="4">
        <v>3.3641999999999998E-2</v>
      </c>
      <c r="AD517" s="4">
        <v>1.97E-3</v>
      </c>
      <c r="AE517" s="4">
        <v>1.4448000000000001E-2</v>
      </c>
      <c r="AF517" s="4">
        <v>1.23E-2</v>
      </c>
      <c r="AG517" s="4">
        <v>3.5469999999999998E-3</v>
      </c>
      <c r="AH517" s="4">
        <v>7.0460000000000002E-3</v>
      </c>
      <c r="AI517" s="4">
        <v>4.3750000000000004E-3</v>
      </c>
      <c r="AJ517" s="4">
        <v>1.5325999999999999E-2</v>
      </c>
      <c r="AK517" s="4">
        <v>6.8729999999999998E-3</v>
      </c>
      <c r="AL517" s="4">
        <v>3.9649999999999998E-3</v>
      </c>
      <c r="AM517" s="4">
        <v>1.4085E-2</v>
      </c>
      <c r="AN517" s="4">
        <v>1.7668E-2</v>
      </c>
      <c r="AO517" s="4">
        <v>-2.15E-3</v>
      </c>
      <c r="AP517" s="4">
        <v>-2.7200000000000002E-3</v>
      </c>
      <c r="AQ517" s="4">
        <v>2.1094000000000002E-2</v>
      </c>
      <c r="AR517" s="4">
        <v>4.7097E-2</v>
      </c>
      <c r="AS517" s="4">
        <v>1.176E-2</v>
      </c>
      <c r="AT517" s="4">
        <v>1.2821000000000001E-2</v>
      </c>
      <c r="AU517" s="4">
        <v>7.515E-3</v>
      </c>
      <c r="AV517" s="4">
        <v>1.9164E-2</v>
      </c>
      <c r="AW517" s="4">
        <v>1.8728999999999999E-2</v>
      </c>
      <c r="AX517" s="4">
        <v>5.3749999999999996E-3</v>
      </c>
      <c r="AY517" s="4">
        <v>1.008E-2</v>
      </c>
      <c r="AZ517" s="4">
        <v>7.2909999999999997E-3</v>
      </c>
    </row>
    <row r="518" spans="1:52" x14ac:dyDescent="0.2">
      <c r="A518" s="8">
        <v>44216</v>
      </c>
      <c r="B518" s="4">
        <v>3.5460000000000001E-3</v>
      </c>
      <c r="C518" s="4">
        <v>4.2602451E-2</v>
      </c>
      <c r="D518" s="4">
        <v>-6.9100000000000003E-3</v>
      </c>
      <c r="E518" s="4">
        <v>-8.9499999999999996E-3</v>
      </c>
      <c r="F518" s="4">
        <v>-3.15E-3</v>
      </c>
      <c r="G518" s="4">
        <v>3.2000000000000002E-3</v>
      </c>
      <c r="H518" s="4">
        <v>2.3167E-2</v>
      </c>
      <c r="I518" s="4">
        <v>9.3310000000000008E-3</v>
      </c>
      <c r="J518" s="4">
        <v>1.3384999999999999E-2</v>
      </c>
      <c r="K518" s="4">
        <v>-8.7299999999999999E-3</v>
      </c>
      <c r="L518" s="4">
        <v>2.2460000000000002E-3</v>
      </c>
      <c r="M518" s="4">
        <v>6.6959999999999997E-3</v>
      </c>
      <c r="N518" s="4">
        <v>1.7403999999999999E-2</v>
      </c>
      <c r="O518" s="4">
        <v>-7.6999999999999996E-4</v>
      </c>
      <c r="P518" s="4">
        <v>1.1069999999999999E-3</v>
      </c>
      <c r="Q518" s="4">
        <v>-2.511E-2</v>
      </c>
      <c r="R518" s="4">
        <v>4.0299999999999998E-4</v>
      </c>
      <c r="S518" s="4">
        <v>-7.3699999999999998E-3</v>
      </c>
      <c r="T518" s="4">
        <v>-6.8300000000000001E-3</v>
      </c>
      <c r="U518" s="4">
        <v>9.8139999999999998E-3</v>
      </c>
      <c r="V518" s="4">
        <v>8.1869999999999998E-3</v>
      </c>
      <c r="W518" s="4">
        <v>-1.9879999999999998E-2</v>
      </c>
      <c r="X518" s="4">
        <v>0</v>
      </c>
      <c r="Y518" s="4">
        <v>6.803E-3</v>
      </c>
      <c r="Z518" s="4">
        <v>-2.81E-3</v>
      </c>
      <c r="AA518" s="4">
        <v>-4.5900000000000003E-3</v>
      </c>
      <c r="AB518" s="4">
        <v>2.1715999999999999E-2</v>
      </c>
      <c r="AC518" s="4">
        <v>8.2369999999999995E-3</v>
      </c>
      <c r="AD518" s="4">
        <v>1.7561E-2</v>
      </c>
      <c r="AE518" s="4">
        <v>-1.2370000000000001E-2</v>
      </c>
      <c r="AF518" s="4">
        <v>1.4563E-2</v>
      </c>
      <c r="AG518" s="4">
        <v>1.3904E-2</v>
      </c>
      <c r="AH518" s="4">
        <v>1.42E-3</v>
      </c>
      <c r="AI518" s="4">
        <v>1.6594999999999999E-2</v>
      </c>
      <c r="AJ518" s="4">
        <v>1.5095000000000001E-2</v>
      </c>
      <c r="AK518" s="4">
        <v>-1.7270000000000001E-2</v>
      </c>
      <c r="AL518" s="4">
        <v>-1.08E-3</v>
      </c>
      <c r="AM518" s="4">
        <v>3.8862000000000001E-2</v>
      </c>
      <c r="AN518" s="4">
        <v>-1.75E-3</v>
      </c>
      <c r="AO518" s="4">
        <v>-2.6900000000000001E-3</v>
      </c>
      <c r="AP518" s="4">
        <v>8.1410000000000007E-3</v>
      </c>
      <c r="AQ518" s="4">
        <v>1.8959999999999999E-3</v>
      </c>
      <c r="AR518" s="4">
        <v>-2.4199999999999998E-3</v>
      </c>
      <c r="AS518" s="4">
        <v>4.1227E-2</v>
      </c>
      <c r="AT518" s="4">
        <v>3.1800000000000001E-3</v>
      </c>
      <c r="AU518" s="4">
        <v>-1.183E-2</v>
      </c>
      <c r="AV518" s="4">
        <v>-9.3000000000000005E-4</v>
      </c>
      <c r="AW518" s="4">
        <v>4.8710000000000003E-3</v>
      </c>
      <c r="AX518" s="4">
        <v>-2.9999999999999997E-4</v>
      </c>
      <c r="AY518" s="4">
        <v>1.7673999999999999E-2</v>
      </c>
      <c r="AZ518" s="4">
        <v>-1.0149999999999999E-2</v>
      </c>
    </row>
    <row r="519" spans="1:52" x14ac:dyDescent="0.2">
      <c r="A519" s="8">
        <v>44217</v>
      </c>
      <c r="B519" s="4">
        <v>8.3680000000000004E-3</v>
      </c>
      <c r="C519" s="4">
        <v>2.5613331E-2</v>
      </c>
      <c r="D519" s="4">
        <v>1.3860000000000001E-3</v>
      </c>
      <c r="E519" s="4">
        <v>1.1382E-2</v>
      </c>
      <c r="F519" s="4">
        <v>1.0510000000000001E-3</v>
      </c>
      <c r="G519" s="4">
        <v>-6.5500000000000003E-3</v>
      </c>
      <c r="H519" s="4">
        <v>0</v>
      </c>
      <c r="I519" s="4">
        <v>1.5431E-2</v>
      </c>
      <c r="J519" s="4">
        <v>-2.8500000000000001E-3</v>
      </c>
      <c r="K519" s="4">
        <v>1.1197E-2</v>
      </c>
      <c r="L519" s="4">
        <v>2.9529999999999999E-3</v>
      </c>
      <c r="M519" s="4">
        <v>5.5459999999999997E-3</v>
      </c>
      <c r="N519" s="4">
        <v>0</v>
      </c>
      <c r="O519" s="4">
        <v>-7.9699999999999997E-3</v>
      </c>
      <c r="P519" s="4">
        <v>9.9069999999999991E-3</v>
      </c>
      <c r="Q519" s="4">
        <v>-1.925E-2</v>
      </c>
      <c r="R519" s="4">
        <v>1.6100000000000001E-3</v>
      </c>
      <c r="S519" s="4">
        <v>1.0756E-2</v>
      </c>
      <c r="T519" s="4">
        <v>-4.5799999999999999E-3</v>
      </c>
      <c r="U519" s="4">
        <v>0</v>
      </c>
      <c r="V519" s="4">
        <v>-7.3899999999999999E-3</v>
      </c>
      <c r="W519" s="4">
        <v>6.4050000000000001E-3</v>
      </c>
      <c r="X519" s="4">
        <v>-3.9399999999999999E-3</v>
      </c>
      <c r="Y519" s="4">
        <v>0</v>
      </c>
      <c r="Z519" s="4">
        <v>7.2690000000000003E-3</v>
      </c>
      <c r="AA519" s="4">
        <v>1.618E-2</v>
      </c>
      <c r="AB519" s="4">
        <v>5.9080000000000001E-3</v>
      </c>
      <c r="AC519" s="4">
        <v>1.5539000000000001E-2</v>
      </c>
      <c r="AD519" s="4">
        <v>1.1539000000000001E-2</v>
      </c>
      <c r="AE519" s="4">
        <v>6.2049999999999996E-3</v>
      </c>
      <c r="AF519" s="4">
        <v>1.6726999999999999E-2</v>
      </c>
      <c r="AG519" s="4">
        <v>1.2460000000000001E-2</v>
      </c>
      <c r="AH519" s="4">
        <v>1.7212999999999999E-2</v>
      </c>
      <c r="AI519" s="4">
        <v>-1.07E-3</v>
      </c>
      <c r="AJ519" s="4">
        <v>-3.7499999999999999E-3</v>
      </c>
      <c r="AK519" s="4">
        <v>-6.9899999999999997E-3</v>
      </c>
      <c r="AL519" s="4">
        <v>3.7113E-2</v>
      </c>
      <c r="AM519" s="4">
        <v>-9.0100000000000006E-3</v>
      </c>
      <c r="AN519" s="4">
        <v>1.7392000000000001E-2</v>
      </c>
      <c r="AO519" s="4">
        <v>-3.1510000000000003E-2</v>
      </c>
      <c r="AP519" s="4">
        <v>0</v>
      </c>
      <c r="AQ519" s="4">
        <v>0</v>
      </c>
      <c r="AR519" s="4">
        <v>2.4239999999999999E-3</v>
      </c>
      <c r="AS519" s="4">
        <v>9.6760000000000006E-3</v>
      </c>
      <c r="AT519" s="4">
        <v>6.3290000000000004E-3</v>
      </c>
      <c r="AU519" s="4">
        <v>6.4729999999999996E-3</v>
      </c>
      <c r="AV519" s="4">
        <v>1.106E-2</v>
      </c>
      <c r="AW519" s="4">
        <v>1.5238E-2</v>
      </c>
      <c r="AX519" s="4">
        <v>2.0053999999999999E-2</v>
      </c>
      <c r="AY519" s="4">
        <v>-1.6559999999999998E-2</v>
      </c>
      <c r="AZ519" s="4">
        <v>-1.4E-3</v>
      </c>
    </row>
    <row r="520" spans="1:52" x14ac:dyDescent="0.2">
      <c r="A520" s="8">
        <v>44218</v>
      </c>
      <c r="B520" s="4">
        <v>-3.3300000000000001E-3</v>
      </c>
      <c r="C520" s="4">
        <v>-3.5273409999999998E-3</v>
      </c>
      <c r="D520" s="4">
        <v>4.1469999999999996E-3</v>
      </c>
      <c r="E520" s="4">
        <v>-4.0499999999999998E-3</v>
      </c>
      <c r="F520" s="4">
        <v>-5.2700000000000004E-3</v>
      </c>
      <c r="G520" s="4">
        <v>1.397E-3</v>
      </c>
      <c r="H520" s="4">
        <v>-7.6600000000000001E-3</v>
      </c>
      <c r="I520" s="4">
        <v>-1.9109999999999999E-2</v>
      </c>
      <c r="J520" s="4">
        <v>1.6997999999999999E-2</v>
      </c>
      <c r="K520" s="4">
        <v>-2.7000000000000001E-3</v>
      </c>
      <c r="L520" s="4">
        <v>6.2350000000000001E-3</v>
      </c>
      <c r="M520" s="4">
        <v>4.4149999999999997E-3</v>
      </c>
      <c r="N520" s="4">
        <v>-9.7099999999999999E-3</v>
      </c>
      <c r="O520" s="4">
        <v>2.1422E-2</v>
      </c>
      <c r="P520" s="4">
        <v>5.4619999999999998E-3</v>
      </c>
      <c r="Q520" s="4">
        <v>0</v>
      </c>
      <c r="R520" s="4">
        <v>-2.2360000000000001E-2</v>
      </c>
      <c r="S520" s="4">
        <v>-5.5999999999999995E-4</v>
      </c>
      <c r="T520" s="4">
        <v>2.2910000000000001E-3</v>
      </c>
      <c r="U520" s="4">
        <v>-2.3720000000000001E-2</v>
      </c>
      <c r="V520" s="4">
        <v>1.059E-3</v>
      </c>
      <c r="W520" s="4">
        <v>-2.3999999999999998E-3</v>
      </c>
      <c r="X520" s="4">
        <v>0</v>
      </c>
      <c r="Y520" s="4">
        <v>0</v>
      </c>
      <c r="Z520" s="4">
        <v>-1.7000000000000001E-2</v>
      </c>
      <c r="AA520" s="4">
        <v>-7.43E-3</v>
      </c>
      <c r="AB520" s="4">
        <v>-1.4840000000000001E-2</v>
      </c>
      <c r="AC520" s="4">
        <v>-1.405E-2</v>
      </c>
      <c r="AD520" s="4">
        <v>-2.3210000000000001E-2</v>
      </c>
      <c r="AE520" s="4">
        <v>0</v>
      </c>
      <c r="AF520" s="4">
        <v>1.1839999999999999E-3</v>
      </c>
      <c r="AG520" s="4">
        <v>-1.7389999999999999E-2</v>
      </c>
      <c r="AH520" s="4">
        <v>-2.1229999999999999E-2</v>
      </c>
      <c r="AI520" s="4">
        <v>-7.2000000000000005E-4</v>
      </c>
      <c r="AJ520" s="4">
        <v>4.0521000000000001E-2</v>
      </c>
      <c r="AK520" s="4">
        <v>3.503E-3</v>
      </c>
      <c r="AL520" s="4">
        <v>-1.222E-2</v>
      </c>
      <c r="AM520" s="4">
        <v>2.6786999999999998E-2</v>
      </c>
      <c r="AN520" s="4">
        <v>8.5839999999999996E-3</v>
      </c>
      <c r="AO520" s="4">
        <v>1.4735E-2</v>
      </c>
      <c r="AP520" s="4">
        <v>-2.6009999999999998E-2</v>
      </c>
      <c r="AQ520" s="4">
        <v>-1.047E-2</v>
      </c>
      <c r="AR520" s="4">
        <v>1.2034E-2</v>
      </c>
      <c r="AS520" s="4">
        <v>-1.5679999999999999E-2</v>
      </c>
      <c r="AT520" s="4">
        <v>9.4190000000000003E-3</v>
      </c>
      <c r="AU520" s="4">
        <v>2.1480000000000002E-3</v>
      </c>
      <c r="AV520" s="4">
        <v>-1.83E-3</v>
      </c>
      <c r="AW520" s="4">
        <v>2.215E-2</v>
      </c>
      <c r="AX520" s="4">
        <v>1.1034E-2</v>
      </c>
      <c r="AY520" s="4">
        <v>-1.4579999999999999E-2</v>
      </c>
      <c r="AZ520" s="4">
        <v>6.6649999999999999E-3</v>
      </c>
    </row>
    <row r="521" spans="1:52" x14ac:dyDescent="0.2">
      <c r="A521" s="8">
        <v>44221</v>
      </c>
      <c r="B521" s="4">
        <v>3.7569999999999999E-3</v>
      </c>
      <c r="C521" s="4">
        <v>-3.2175060000000002E-3</v>
      </c>
      <c r="D521" s="4">
        <v>-6.9199999999999999E-3</v>
      </c>
      <c r="E521" s="4">
        <v>1.622E-3</v>
      </c>
      <c r="F521" s="4">
        <v>9.4590000000000004E-3</v>
      </c>
      <c r="G521" s="4">
        <v>1.6739999999999999E-3</v>
      </c>
      <c r="H521" s="4">
        <v>-1.031E-2</v>
      </c>
      <c r="I521" s="4">
        <v>1.0566000000000001E-2</v>
      </c>
      <c r="J521" s="4">
        <v>-5.6299999999999996E-3</v>
      </c>
      <c r="K521" s="4">
        <v>2.1129999999999999E-3</v>
      </c>
      <c r="L521" s="4">
        <v>5.4419999999999998E-3</v>
      </c>
      <c r="M521" s="4">
        <v>1.5842999999999999E-2</v>
      </c>
      <c r="N521" s="4">
        <v>6.2519999999999997E-3</v>
      </c>
      <c r="O521" s="4">
        <v>3.4169999999999999E-3</v>
      </c>
      <c r="P521" s="4">
        <v>-5.4599999999999996E-3</v>
      </c>
      <c r="Q521" s="4">
        <v>2.1570000000000001E-3</v>
      </c>
      <c r="R521" s="4">
        <v>3.9504999999999998E-2</v>
      </c>
      <c r="S521" s="4">
        <v>1.5651999999999999E-2</v>
      </c>
      <c r="T521" s="4">
        <v>-6.8900000000000003E-3</v>
      </c>
      <c r="U521" s="4">
        <v>-4.0099999999999997E-3</v>
      </c>
      <c r="V521" s="4">
        <v>5.28E-3</v>
      </c>
      <c r="W521" s="4">
        <v>2.3969999999999998E-3</v>
      </c>
      <c r="X521" s="4">
        <v>-1.5939999999999999E-2</v>
      </c>
      <c r="Y521" s="4">
        <v>0</v>
      </c>
      <c r="Z521" s="4">
        <v>-1.4999999999999999E-4</v>
      </c>
      <c r="AA521" s="4">
        <v>4.15E-4</v>
      </c>
      <c r="AB521" s="4">
        <v>-1.5820000000000001E-2</v>
      </c>
      <c r="AC521" s="4">
        <v>-1.4999999999999999E-2</v>
      </c>
      <c r="AD521" s="4">
        <v>-1.976E-2</v>
      </c>
      <c r="AE521" s="4">
        <v>-1.6629999999999999E-2</v>
      </c>
      <c r="AF521" s="4">
        <v>-7.1300000000000001E-3</v>
      </c>
      <c r="AG521" s="4">
        <v>9.9979999999999999E-3</v>
      </c>
      <c r="AH521" s="4">
        <v>2.0324999999999999E-2</v>
      </c>
      <c r="AI521" s="4">
        <v>0</v>
      </c>
      <c r="AJ521" s="4">
        <v>-7.2500000000000004E-3</v>
      </c>
      <c r="AK521" s="4">
        <v>0</v>
      </c>
      <c r="AL521" s="4">
        <v>1.2566000000000001E-2</v>
      </c>
      <c r="AM521" s="4">
        <v>-1.107E-2</v>
      </c>
      <c r="AN521" s="4">
        <v>8.2279999999999992E-3</v>
      </c>
      <c r="AO521" s="4">
        <v>-2.8400000000000002E-2</v>
      </c>
      <c r="AP521" s="4">
        <v>-6.96E-3</v>
      </c>
      <c r="AQ521" s="4">
        <v>-2.8700000000000002E-3</v>
      </c>
      <c r="AR521" s="4">
        <v>1.8957999999999999E-2</v>
      </c>
      <c r="AS521" s="4">
        <v>-2.053E-2</v>
      </c>
      <c r="AT521" s="4">
        <v>3.1199999999999999E-3</v>
      </c>
      <c r="AU521" s="4">
        <v>-1.07E-3</v>
      </c>
      <c r="AV521" s="4">
        <v>4.5899999999999999E-4</v>
      </c>
      <c r="AW521" s="4">
        <v>1.7263000000000001E-2</v>
      </c>
      <c r="AX521" s="4">
        <v>1.0913000000000001E-2</v>
      </c>
      <c r="AY521" s="4">
        <v>-8.6999999999999994E-3</v>
      </c>
      <c r="AZ521" s="4">
        <v>3.2070000000000002E-3</v>
      </c>
    </row>
    <row r="522" spans="1:52" x14ac:dyDescent="0.2">
      <c r="A522" s="8">
        <v>44223</v>
      </c>
      <c r="B522" s="4">
        <v>-6.7200000000000003E-3</v>
      </c>
      <c r="C522" s="4">
        <v>-1.6244672000000002E-2</v>
      </c>
      <c r="D522" s="4">
        <v>-6.2700000000000004E-3</v>
      </c>
      <c r="E522" s="4">
        <v>-5.28E-3</v>
      </c>
      <c r="F522" s="4">
        <v>1.6598000000000002E-2</v>
      </c>
      <c r="G522" s="4">
        <v>1.2881999999999999E-2</v>
      </c>
      <c r="H522" s="4">
        <v>-2.5899999999999999E-3</v>
      </c>
      <c r="I522" s="4">
        <v>-3.4259999999999999E-2</v>
      </c>
      <c r="J522" s="4">
        <v>-1.89E-3</v>
      </c>
      <c r="K522" s="4">
        <v>1.5476999999999999E-2</v>
      </c>
      <c r="L522" s="4">
        <v>1.2833000000000001E-2</v>
      </c>
      <c r="M522" s="4">
        <v>2.7060000000000001E-3</v>
      </c>
      <c r="N522" s="4">
        <v>1.384E-3</v>
      </c>
      <c r="O522" s="4">
        <v>-1.23E-3</v>
      </c>
      <c r="P522" s="4">
        <v>7.6379999999999998E-3</v>
      </c>
      <c r="Q522" s="4">
        <v>3.5983000000000001E-2</v>
      </c>
      <c r="R522" s="4">
        <v>-6.6170000000000007E-2</v>
      </c>
      <c r="S522" s="4">
        <v>-1.115E-2</v>
      </c>
      <c r="T522" s="4">
        <v>1.1455E-2</v>
      </c>
      <c r="U522" s="4">
        <v>-2.0100000000000001E-3</v>
      </c>
      <c r="V522" s="4">
        <v>6.2989999999999999E-3</v>
      </c>
      <c r="W522" s="4">
        <v>-2.8330000000000001E-2</v>
      </c>
      <c r="X522" s="4">
        <v>-8.0599999999999995E-3</v>
      </c>
      <c r="Y522" s="4">
        <v>3.3839999999999999E-3</v>
      </c>
      <c r="Z522" s="4">
        <v>-1.056E-2</v>
      </c>
      <c r="AA522" s="4">
        <v>3.7230000000000002E-3</v>
      </c>
      <c r="AB522" s="4">
        <v>-1.03E-2</v>
      </c>
      <c r="AC522" s="4">
        <v>2.2650000000000001E-3</v>
      </c>
      <c r="AD522" s="4">
        <v>-2.6290000000000001E-2</v>
      </c>
      <c r="AE522" s="4">
        <v>-2.9790000000000001E-2</v>
      </c>
      <c r="AF522" s="4">
        <v>-9.58E-3</v>
      </c>
      <c r="AG522" s="4">
        <v>1.735E-3</v>
      </c>
      <c r="AH522" s="4">
        <v>-3.9530000000000003E-2</v>
      </c>
      <c r="AI522" s="4">
        <v>2.4080000000000001E-2</v>
      </c>
      <c r="AJ522" s="4">
        <v>-3.7039999999999997E-2</v>
      </c>
      <c r="AK522" s="4">
        <v>-1.4080000000000001E-2</v>
      </c>
      <c r="AL522" s="4">
        <v>8.6339999999999993E-3</v>
      </c>
      <c r="AM522" s="4">
        <v>-1.345E-2</v>
      </c>
      <c r="AN522" s="4">
        <v>-3.245E-2</v>
      </c>
      <c r="AO522" s="4">
        <v>-6.769E-2</v>
      </c>
      <c r="AP522" s="4">
        <v>-4.4260000000000001E-2</v>
      </c>
      <c r="AQ522" s="4">
        <v>6.6950000000000004E-3</v>
      </c>
      <c r="AR522" s="4">
        <v>-2.8570000000000002E-2</v>
      </c>
      <c r="AS522" s="4">
        <v>6.8890000000000002E-3</v>
      </c>
      <c r="AT522" s="4">
        <v>-2.205E-2</v>
      </c>
      <c r="AU522" s="4">
        <v>-2.15E-3</v>
      </c>
      <c r="AV522" s="4">
        <v>-5.9800000000000001E-3</v>
      </c>
      <c r="AW522" s="4">
        <v>1.6608000000000001E-2</v>
      </c>
      <c r="AX522" s="4">
        <v>1.5869000000000001E-2</v>
      </c>
      <c r="AY522" s="4">
        <v>-2.929E-2</v>
      </c>
      <c r="AZ522" s="4">
        <v>2.4580999999999999E-2</v>
      </c>
    </row>
    <row r="523" spans="1:52" x14ac:dyDescent="0.2">
      <c r="A523" s="8">
        <v>44224</v>
      </c>
      <c r="B523" s="4">
        <v>-1.8249999999999999E-2</v>
      </c>
      <c r="C523" s="4">
        <v>-1.0205850000000001E-2</v>
      </c>
      <c r="D523" s="4">
        <v>2.7910000000000001E-3</v>
      </c>
      <c r="E523" s="4">
        <v>-1.353E-2</v>
      </c>
      <c r="F523" s="4">
        <v>4.1070000000000004E-3</v>
      </c>
      <c r="G523" s="4">
        <v>-1.7770000000000001E-2</v>
      </c>
      <c r="H523" s="4">
        <v>-3.9739999999999998E-2</v>
      </c>
      <c r="I523" s="4">
        <v>-1.7239999999999998E-2</v>
      </c>
      <c r="J523" s="4">
        <v>-1.234E-2</v>
      </c>
      <c r="K523" s="4">
        <v>-1.7000000000000001E-2</v>
      </c>
      <c r="L523" s="4">
        <v>-2.997E-2</v>
      </c>
      <c r="M523" s="4">
        <v>-1.9650000000000001E-2</v>
      </c>
      <c r="N523" s="4">
        <v>-1.6029999999999999E-2</v>
      </c>
      <c r="O523" s="4">
        <v>-3.0620000000000001E-2</v>
      </c>
      <c r="P523" s="4">
        <v>-2.6429999999999999E-2</v>
      </c>
      <c r="Q523" s="4">
        <v>4.1489999999999999E-3</v>
      </c>
      <c r="R523" s="4">
        <v>-4.095E-2</v>
      </c>
      <c r="S523" s="4">
        <v>-7.8799999999999999E-3</v>
      </c>
      <c r="T523" s="4">
        <v>-4.5700000000000003E-3</v>
      </c>
      <c r="U523" s="4">
        <v>-2.0100000000000001E-3</v>
      </c>
      <c r="V523" s="4">
        <v>-4.0039999999999999E-2</v>
      </c>
      <c r="W523" s="4">
        <v>-1.073E-2</v>
      </c>
      <c r="X523" s="4">
        <v>-1.6330000000000001E-2</v>
      </c>
      <c r="Y523" s="4">
        <v>-1.704E-2</v>
      </c>
      <c r="Z523" s="4">
        <v>-1.6650000000000002E-2</v>
      </c>
      <c r="AA523" s="4">
        <v>-1.2460000000000001E-2</v>
      </c>
      <c r="AB523" s="4">
        <v>-2.8799999999999999E-2</v>
      </c>
      <c r="AC523" s="4">
        <v>-4.0009999999999997E-2</v>
      </c>
      <c r="AD523" s="4">
        <v>-8.2299999999999995E-3</v>
      </c>
      <c r="AE523" s="4">
        <v>-1.7430000000000001E-2</v>
      </c>
      <c r="AF523" s="4">
        <v>-2.0670000000000001E-2</v>
      </c>
      <c r="AG523" s="4">
        <v>-1.205E-2</v>
      </c>
      <c r="AH523" s="4">
        <v>-2.904E-2</v>
      </c>
      <c r="AI523" s="4">
        <v>-4.1430000000000002E-2</v>
      </c>
      <c r="AJ523" s="4">
        <v>-2.6769999999999999E-2</v>
      </c>
      <c r="AK523" s="4">
        <v>3.5400000000000002E-3</v>
      </c>
      <c r="AL523" s="4">
        <v>-3.7490000000000002E-2</v>
      </c>
      <c r="AM523" s="4">
        <v>1.5678000000000001E-2</v>
      </c>
      <c r="AN523" s="4">
        <v>-6.4400000000000004E-3</v>
      </c>
      <c r="AO523" s="4">
        <v>8.2675999999999999E-2</v>
      </c>
      <c r="AP523" s="4">
        <v>-1.916E-2</v>
      </c>
      <c r="AQ523" s="4">
        <v>-1.537E-2</v>
      </c>
      <c r="AR523" s="4">
        <v>-2.9409999999999999E-2</v>
      </c>
      <c r="AS523" s="4">
        <v>-1.2279999999999999E-2</v>
      </c>
      <c r="AT523" s="4">
        <v>-1.282E-2</v>
      </c>
      <c r="AU523" s="4">
        <v>5.7516999999999999E-2</v>
      </c>
      <c r="AV523" s="4">
        <v>-9.2800000000000001E-3</v>
      </c>
      <c r="AW523" s="4">
        <v>-8.1799999999999998E-3</v>
      </c>
      <c r="AX523" s="4">
        <v>-2.102E-2</v>
      </c>
      <c r="AY523" s="4">
        <v>-1.6959999999999999E-2</v>
      </c>
      <c r="AZ523" s="4">
        <v>-6.4820000000000003E-2</v>
      </c>
    </row>
    <row r="524" spans="1:52" x14ac:dyDescent="0.2">
      <c r="A524" s="8">
        <v>44225</v>
      </c>
      <c r="B524" s="4">
        <v>-8.8599999999999998E-3</v>
      </c>
      <c r="C524" s="4">
        <v>2.3545888000000001E-2</v>
      </c>
      <c r="D524" s="4">
        <v>2.088E-3</v>
      </c>
      <c r="E524" s="4">
        <v>-2.128E-2</v>
      </c>
      <c r="F524" s="4">
        <v>3.0690000000000001E-3</v>
      </c>
      <c r="G524" s="4">
        <v>5.7270000000000003E-3</v>
      </c>
      <c r="H524" s="4">
        <v>0</v>
      </c>
      <c r="I524" s="4">
        <v>-1.6389999999999998E-2</v>
      </c>
      <c r="J524" s="4">
        <v>9.5060000000000006E-3</v>
      </c>
      <c r="K524" s="4">
        <v>-1.933E-2</v>
      </c>
      <c r="L524" s="4">
        <v>9.3629999999999998E-3</v>
      </c>
      <c r="M524" s="4">
        <v>3.8509999999999998E-3</v>
      </c>
      <c r="N524" s="4">
        <v>0</v>
      </c>
      <c r="O524" s="4">
        <v>1.7898000000000001E-2</v>
      </c>
      <c r="P524" s="4">
        <v>5.5649999999999996E-3</v>
      </c>
      <c r="Q524" s="4">
        <v>-4.15E-3</v>
      </c>
      <c r="R524" s="4">
        <v>-4.2229999999999997E-2</v>
      </c>
      <c r="S524" s="4">
        <v>-5.6999999999999998E-4</v>
      </c>
      <c r="T524" s="4">
        <v>-1.1509999999999999E-2</v>
      </c>
      <c r="U524" s="4">
        <v>-2.2429999999999999E-2</v>
      </c>
      <c r="V524" s="4">
        <v>1.905E-3</v>
      </c>
      <c r="W524" s="4">
        <v>-3.3300000000000001E-3</v>
      </c>
      <c r="X524" s="4">
        <v>-2.0789999999999999E-2</v>
      </c>
      <c r="Y524" s="4">
        <v>3.431E-3</v>
      </c>
      <c r="Z524" s="4">
        <v>-1.511E-2</v>
      </c>
      <c r="AA524" s="4">
        <v>-1.601E-2</v>
      </c>
      <c r="AB524" s="4">
        <v>-8.3300000000000006E-3</v>
      </c>
      <c r="AC524" s="4">
        <v>8.5970000000000005E-3</v>
      </c>
      <c r="AD524" s="4">
        <v>-2.0879999999999999E-2</v>
      </c>
      <c r="AE524" s="4">
        <v>-1.1050000000000001E-2</v>
      </c>
      <c r="AF524" s="4">
        <v>-1.3610000000000001E-2</v>
      </c>
      <c r="AG524" s="4">
        <v>4.6160000000000003E-3</v>
      </c>
      <c r="AH524" s="4">
        <v>-3.0269999999999998E-2</v>
      </c>
      <c r="AI524" s="4">
        <v>-7.3200000000000001E-3</v>
      </c>
      <c r="AJ524" s="4">
        <v>-1.5630000000000002E-2</v>
      </c>
      <c r="AK524" s="4">
        <v>-3.5979999999999998E-2</v>
      </c>
      <c r="AL524" s="4">
        <v>1.4270000000000001E-3</v>
      </c>
      <c r="AM524" s="4">
        <v>-1.1169999999999999E-2</v>
      </c>
      <c r="AN524" s="4">
        <v>9.6480000000000003E-3</v>
      </c>
      <c r="AO524" s="4">
        <v>-1.813E-2</v>
      </c>
      <c r="AP524" s="4">
        <v>-3.175E-2</v>
      </c>
      <c r="AQ524" s="4">
        <v>-2.4500000000000001E-2</v>
      </c>
      <c r="AR524" s="4">
        <v>-7.4900000000000001E-3</v>
      </c>
      <c r="AS524" s="4">
        <v>1.3804E-2</v>
      </c>
      <c r="AT524" s="4">
        <v>6.4310000000000001E-3</v>
      </c>
      <c r="AU524" s="4">
        <v>2.1117E-2</v>
      </c>
      <c r="AV524" s="4">
        <v>-1.55E-2</v>
      </c>
      <c r="AW524" s="4">
        <v>-3.47E-3</v>
      </c>
      <c r="AX524" s="4">
        <v>-3.4499999999999999E-3</v>
      </c>
      <c r="AY524" s="4">
        <v>-2.7009999999999999E-2</v>
      </c>
      <c r="AZ524" s="4">
        <v>-1.619E-2</v>
      </c>
    </row>
    <row r="525" spans="1:52" x14ac:dyDescent="0.2">
      <c r="A525" s="6">
        <v>44228</v>
      </c>
      <c r="B525" s="4">
        <v>9.8340000000000007E-3</v>
      </c>
      <c r="C525" s="4">
        <v>1.9523743999999999E-2</v>
      </c>
      <c r="D525" s="4">
        <v>-2.7899999999999999E-3</v>
      </c>
      <c r="E525" s="4">
        <v>1.4654E-2</v>
      </c>
      <c r="F525" s="4">
        <v>-9.2399999999999999E-3</v>
      </c>
      <c r="G525" s="4">
        <v>-1.9689999999999999E-2</v>
      </c>
      <c r="H525" s="4">
        <v>8.0750000000000006E-3</v>
      </c>
      <c r="I525" s="4">
        <v>1.2774000000000001E-2</v>
      </c>
      <c r="J525" s="4">
        <v>-1.89E-3</v>
      </c>
      <c r="K525" s="4">
        <v>1.3913E-2</v>
      </c>
      <c r="L525" s="4">
        <v>1.6277E-2</v>
      </c>
      <c r="M525" s="4">
        <v>-2.7499999999999998E-3</v>
      </c>
      <c r="N525" s="4">
        <v>-7.7600000000000004E-3</v>
      </c>
      <c r="O525" s="4">
        <v>2.3064999999999999E-2</v>
      </c>
      <c r="P525" s="4">
        <v>-1.341E-2</v>
      </c>
      <c r="Q525" s="4">
        <v>3.4733E-2</v>
      </c>
      <c r="R525" s="4">
        <v>2.1788999999999999E-2</v>
      </c>
      <c r="S525" s="4">
        <v>1.1808000000000001E-2</v>
      </c>
      <c r="T525" s="4">
        <v>-9.2999999999999992E-3</v>
      </c>
      <c r="U525" s="4">
        <v>2.0600000000000002E-3</v>
      </c>
      <c r="V525" s="4">
        <v>-4.6299999999999996E-3</v>
      </c>
      <c r="W525" s="4">
        <v>2.1418E-2</v>
      </c>
      <c r="X525" s="4">
        <v>1.6667000000000001E-2</v>
      </c>
      <c r="Y525" s="4">
        <v>1.0222E-2</v>
      </c>
      <c r="Z525" s="4">
        <v>5.5399999999999998E-3</v>
      </c>
      <c r="AA525" s="4">
        <v>1.1405E-2</v>
      </c>
      <c r="AB525" s="4">
        <v>2.0879000000000002E-2</v>
      </c>
      <c r="AC525" s="4">
        <v>9.2949999999999994E-3</v>
      </c>
      <c r="AD525" s="4">
        <v>2.2942000000000001E-2</v>
      </c>
      <c r="AE525" s="4">
        <v>4.4349999999999997E-3</v>
      </c>
      <c r="AF525" s="4">
        <v>4.9690000000000003E-3</v>
      </c>
      <c r="AG525" s="4">
        <v>7.94E-4</v>
      </c>
      <c r="AH525" s="4">
        <v>8.6650000000000008E-3</v>
      </c>
      <c r="AI525" s="4">
        <v>-2.1909999999999999E-2</v>
      </c>
      <c r="AJ525" s="4">
        <v>3.8614999999999997E-2</v>
      </c>
      <c r="AK525" s="4">
        <v>-1.4760000000000001E-2</v>
      </c>
      <c r="AL525" s="4">
        <v>-8.5900000000000004E-3</v>
      </c>
      <c r="AM525" s="4">
        <v>1.3393E-2</v>
      </c>
      <c r="AN525" s="4">
        <v>9.8440000000000003E-3</v>
      </c>
      <c r="AO525" s="4">
        <v>2.7314000000000001E-2</v>
      </c>
      <c r="AP525" s="4">
        <v>6.1260000000000004E-3</v>
      </c>
      <c r="AQ525" s="4">
        <v>-2.98E-3</v>
      </c>
      <c r="AR525" s="4">
        <v>2.7196000000000001E-2</v>
      </c>
      <c r="AS525" s="4">
        <v>0</v>
      </c>
      <c r="AT525" s="4">
        <v>1.2739E-2</v>
      </c>
      <c r="AU525" s="4">
        <v>-1.9089999999999999E-2</v>
      </c>
      <c r="AV525" s="4">
        <v>3.7789999999999998E-3</v>
      </c>
      <c r="AW525" s="4">
        <v>1.1108E-2</v>
      </c>
      <c r="AX525" s="4">
        <v>4.5989999999999998E-3</v>
      </c>
      <c r="AY525" s="4">
        <v>3.264E-3</v>
      </c>
      <c r="AZ525" s="4">
        <v>1.1634E-2</v>
      </c>
    </row>
    <row r="526" spans="1:52" x14ac:dyDescent="0.2">
      <c r="A526" s="6">
        <v>44229</v>
      </c>
      <c r="B526" s="4">
        <v>1.4279E-2</v>
      </c>
      <c r="C526" s="4">
        <v>2.9358761000000001E-2</v>
      </c>
      <c r="D526" s="4">
        <v>3.4810000000000002E-3</v>
      </c>
      <c r="E526" s="4">
        <v>1.1981E-2</v>
      </c>
      <c r="F526" s="4">
        <v>9.2359999999999994E-3</v>
      </c>
      <c r="G526" s="4">
        <v>2.5804000000000001E-2</v>
      </c>
      <c r="H526" s="4">
        <v>0</v>
      </c>
      <c r="I526" s="4">
        <v>2.1968999999999999E-2</v>
      </c>
      <c r="J526" s="4">
        <v>2.6193999999999999E-2</v>
      </c>
      <c r="K526" s="4">
        <v>2.2304999999999998E-2</v>
      </c>
      <c r="L526" s="4">
        <v>1.2184E-2</v>
      </c>
      <c r="M526" s="4">
        <v>5.5099999999999995E-4</v>
      </c>
      <c r="N526" s="4">
        <v>1.6854000000000001E-2</v>
      </c>
      <c r="O526" s="4">
        <v>-1.3509999999999999E-2</v>
      </c>
      <c r="P526" s="4">
        <v>-4.5100000000000001E-3</v>
      </c>
      <c r="Q526" s="4">
        <v>-2.0100000000000001E-3</v>
      </c>
      <c r="R526" s="4">
        <v>1.9564999999999999E-2</v>
      </c>
      <c r="S526" s="4">
        <v>8.3499999999999998E-3</v>
      </c>
      <c r="T526" s="4">
        <v>4.6620000000000003E-3</v>
      </c>
      <c r="U526" s="4">
        <v>2.055E-3</v>
      </c>
      <c r="V526" s="4">
        <v>2.8799999999999999E-2</v>
      </c>
      <c r="W526" s="4">
        <v>0</v>
      </c>
      <c r="X526" s="4">
        <v>4.1240000000000001E-3</v>
      </c>
      <c r="Y526" s="4">
        <v>1.3468000000000001E-2</v>
      </c>
      <c r="Z526" s="4">
        <v>1.6215E-2</v>
      </c>
      <c r="AA526" s="4">
        <v>1.7899000000000002E-2</v>
      </c>
      <c r="AB526" s="4">
        <v>-4.6899999999999997E-3</v>
      </c>
      <c r="AC526" s="4">
        <v>6.9150000000000001E-3</v>
      </c>
      <c r="AD526" s="4">
        <v>8.2140000000000008E-3</v>
      </c>
      <c r="AE526" s="4">
        <v>3.2647000000000002E-2</v>
      </c>
      <c r="AF526" s="4">
        <v>2.3271E-2</v>
      </c>
      <c r="AG526" s="4">
        <v>2.7081999999999998E-2</v>
      </c>
      <c r="AH526" s="4">
        <v>3.3232999999999999E-2</v>
      </c>
      <c r="AI526" s="4">
        <v>-1.057E-2</v>
      </c>
      <c r="AJ526" s="4">
        <v>5.5263E-2</v>
      </c>
      <c r="AK526" s="4">
        <v>2.5689E-2</v>
      </c>
      <c r="AL526" s="4">
        <v>3.0804000000000002E-2</v>
      </c>
      <c r="AM526" s="4">
        <v>0</v>
      </c>
      <c r="AN526" s="4">
        <v>2.5318E-2</v>
      </c>
      <c r="AO526" s="4">
        <v>2.5314E-2</v>
      </c>
      <c r="AP526" s="4">
        <v>2.5623E-2</v>
      </c>
      <c r="AQ526" s="4">
        <v>1.3834000000000001E-2</v>
      </c>
      <c r="AR526" s="4">
        <v>8.4162000000000001E-2</v>
      </c>
      <c r="AS526" s="4">
        <v>3.3697999999999999E-2</v>
      </c>
      <c r="AT526" s="4">
        <v>3.16E-3</v>
      </c>
      <c r="AU526" s="4">
        <v>3.9766999999999997E-2</v>
      </c>
      <c r="AV526" s="4">
        <v>9.8519999999999996E-3</v>
      </c>
      <c r="AW526" s="4">
        <v>-1.2700000000000001E-3</v>
      </c>
      <c r="AX526" s="4">
        <v>-1.15E-3</v>
      </c>
      <c r="AY526" s="4">
        <v>2.1359E-2</v>
      </c>
      <c r="AZ526" s="4">
        <v>-8.4799999999999997E-3</v>
      </c>
    </row>
    <row r="527" spans="1:52" x14ac:dyDescent="0.2">
      <c r="A527" s="6">
        <v>44230</v>
      </c>
      <c r="B527" s="4">
        <v>7.7470000000000004E-3</v>
      </c>
      <c r="C527" s="4">
        <v>8.5811129999999996E-3</v>
      </c>
      <c r="D527" s="4">
        <v>4.3514999999999998E-2</v>
      </c>
      <c r="E527" s="4">
        <v>1.8311999999999998E-2</v>
      </c>
      <c r="F527" s="4">
        <v>6.11E-3</v>
      </c>
      <c r="G527" s="4">
        <v>9.2329999999999999E-3</v>
      </c>
      <c r="H527" s="4">
        <v>8.0110000000000008E-3</v>
      </c>
      <c r="I527" s="4">
        <v>-2.1739999999999999E-2</v>
      </c>
      <c r="J527" s="4">
        <v>-4.6299999999999996E-3</v>
      </c>
      <c r="K527" s="4">
        <v>1.1483E-2</v>
      </c>
      <c r="L527" s="4">
        <v>2.2681E-2</v>
      </c>
      <c r="M527" s="4">
        <v>9.8580000000000004E-3</v>
      </c>
      <c r="N527" s="4">
        <v>1.7944000000000002E-2</v>
      </c>
      <c r="O527" s="4">
        <v>2.1385999999999999E-2</v>
      </c>
      <c r="P527" s="4">
        <v>2.2346999999999999E-2</v>
      </c>
      <c r="Q527" s="4">
        <v>1.001E-2</v>
      </c>
      <c r="R527" s="4">
        <v>-2.2000000000000001E-3</v>
      </c>
      <c r="S527" s="4">
        <v>2.572E-2</v>
      </c>
      <c r="T527" s="4">
        <v>1.8433999999999999E-2</v>
      </c>
      <c r="U527" s="4">
        <v>2.0326E-2</v>
      </c>
      <c r="V527" s="4">
        <v>1.8141999999999998E-2</v>
      </c>
      <c r="W527" s="4">
        <v>6.4989999999999996E-3</v>
      </c>
      <c r="X527" s="4">
        <v>2.8399000000000001E-2</v>
      </c>
      <c r="Y527" s="4">
        <v>3.339E-3</v>
      </c>
      <c r="Z527" s="4">
        <v>6.0879999999999997E-3</v>
      </c>
      <c r="AA527" s="4">
        <v>1.9203999999999999E-2</v>
      </c>
      <c r="AB527" s="4">
        <v>-4.7099999999999998E-3</v>
      </c>
      <c r="AC527" s="4">
        <v>-4.3029999999999999E-2</v>
      </c>
      <c r="AD527" s="4">
        <v>1.4213E-2</v>
      </c>
      <c r="AE527" s="4">
        <v>6.4029999999999998E-3</v>
      </c>
      <c r="AF527" s="4">
        <v>1.6806999999999999E-2</v>
      </c>
      <c r="AG527" s="4">
        <v>2.742E-2</v>
      </c>
      <c r="AH527" s="4">
        <v>-1.11E-2</v>
      </c>
      <c r="AI527" s="4">
        <v>1.2821000000000001E-2</v>
      </c>
      <c r="AJ527" s="4">
        <v>-2.9090000000000001E-2</v>
      </c>
      <c r="AK527" s="4">
        <v>2.1506000000000001E-2</v>
      </c>
      <c r="AL527" s="4">
        <v>3.1912000000000003E-2</v>
      </c>
      <c r="AM527" s="4">
        <v>4.3390999999999999E-2</v>
      </c>
      <c r="AN527" s="4">
        <v>8.3920000000000002E-3</v>
      </c>
      <c r="AO527" s="4">
        <v>1.361E-3</v>
      </c>
      <c r="AP527" s="4">
        <v>1.1834000000000001E-2</v>
      </c>
      <c r="AQ527" s="4">
        <v>2.9399999999999999E-3</v>
      </c>
      <c r="AR527" s="4">
        <v>2.4364E-2</v>
      </c>
      <c r="AS527" s="4">
        <v>-9.6200000000000001E-3</v>
      </c>
      <c r="AT527" s="4">
        <v>6.2890000000000003E-3</v>
      </c>
      <c r="AU527" s="4">
        <v>1.6433E-2</v>
      </c>
      <c r="AV527" s="4">
        <v>1.5289000000000001E-2</v>
      </c>
      <c r="AW527" s="4">
        <v>2.8969999999999998E-3</v>
      </c>
      <c r="AX527" s="4">
        <v>5.7260000000000002E-3</v>
      </c>
      <c r="AY527" s="4">
        <v>7.9430000000000004E-3</v>
      </c>
      <c r="AZ527" s="9">
        <v>7.6699999999999994E-5</v>
      </c>
    </row>
    <row r="528" spans="1:52" x14ac:dyDescent="0.2">
      <c r="A528" s="6">
        <v>44231</v>
      </c>
      <c r="B528" s="4">
        <v>-8.3199999999999993E-3</v>
      </c>
      <c r="C528" s="4">
        <v>-2.128068E-2</v>
      </c>
      <c r="D528" s="4">
        <v>-3.866E-2</v>
      </c>
      <c r="E528" s="4">
        <v>-8.0999999999999996E-4</v>
      </c>
      <c r="F528" s="4">
        <v>-1.9480000000000001E-2</v>
      </c>
      <c r="G528" s="4">
        <v>-5.0899999999999999E-3</v>
      </c>
      <c r="H528" s="4">
        <v>-1.0699999999999999E-2</v>
      </c>
      <c r="I528" s="4">
        <v>-5.0000000000000001E-3</v>
      </c>
      <c r="J528" s="4">
        <v>-3.7200000000000002E-3</v>
      </c>
      <c r="K528" s="4">
        <v>-6.0699999999999999E-3</v>
      </c>
      <c r="L528" s="4">
        <v>-9.7199999999999995E-3</v>
      </c>
      <c r="M528" s="4">
        <v>-5.5000000000000003E-4</v>
      </c>
      <c r="N528" s="4">
        <v>-4.7999999999999996E-3</v>
      </c>
      <c r="O528" s="4">
        <v>-1.7639999999999999E-2</v>
      </c>
      <c r="P528" s="4">
        <v>-2.6880000000000001E-2</v>
      </c>
      <c r="Q528" s="4">
        <v>-5.9899999999999997E-3</v>
      </c>
      <c r="R528" s="4">
        <v>1.7932E-2</v>
      </c>
      <c r="S528" s="4">
        <v>-2.1850000000000001E-2</v>
      </c>
      <c r="T528" s="4">
        <v>-2.7779999999999999E-2</v>
      </c>
      <c r="U528" s="4">
        <v>-2.2380000000000001E-2</v>
      </c>
      <c r="V528" s="4">
        <v>3.1220000000000002E-3</v>
      </c>
      <c r="W528" s="4">
        <v>-4.8700000000000002E-3</v>
      </c>
      <c r="X528" s="4">
        <v>-3.6659999999999998E-2</v>
      </c>
      <c r="Y528" s="4">
        <v>6.6449999999999999E-3</v>
      </c>
      <c r="Z528" s="4">
        <v>-3.0400000000000002E-3</v>
      </c>
      <c r="AA528" s="4">
        <v>-4.0000000000000002E-4</v>
      </c>
      <c r="AB528" s="4">
        <v>-2.2290000000000001E-2</v>
      </c>
      <c r="AC528" s="4">
        <v>-3.0849999999999999E-2</v>
      </c>
      <c r="AD528" s="4">
        <v>-7.1010000000000004E-2</v>
      </c>
      <c r="AE528" s="4">
        <v>2.1250000000000002E-3</v>
      </c>
      <c r="AF528" s="4">
        <v>-1.077E-2</v>
      </c>
      <c r="AG528" s="4">
        <v>-1.042E-2</v>
      </c>
      <c r="AH528" s="4">
        <v>4.561E-3</v>
      </c>
      <c r="AI528" s="4">
        <v>-6.3899999999999998E-3</v>
      </c>
      <c r="AJ528" s="4">
        <v>7.3530000000000002E-3</v>
      </c>
      <c r="AK528" s="4">
        <v>-3.2439999999999997E-2</v>
      </c>
      <c r="AL528" s="4">
        <v>1.2418E-2</v>
      </c>
      <c r="AM528" s="4">
        <v>-1.0670000000000001E-2</v>
      </c>
      <c r="AN528" s="4">
        <v>-1.7989999999999999E-2</v>
      </c>
      <c r="AO528" s="4">
        <v>4.2011E-2</v>
      </c>
      <c r="AP528" s="4">
        <v>-7.3800000000000003E-3</v>
      </c>
      <c r="AQ528" s="4">
        <v>-7.8600000000000007E-3</v>
      </c>
      <c r="AR528" s="4">
        <v>-1.5440000000000001E-2</v>
      </c>
      <c r="AS528" s="4">
        <v>-2.256E-2</v>
      </c>
      <c r="AT528" s="4">
        <v>-1.5800000000000002E-2</v>
      </c>
      <c r="AU528" s="4">
        <v>-3.3140000000000003E-2</v>
      </c>
      <c r="AV528" s="4">
        <v>-1.8400000000000001E-3</v>
      </c>
      <c r="AW528" s="4">
        <v>-5.62E-3</v>
      </c>
      <c r="AX528" s="4">
        <v>-6.0099999999999997E-3</v>
      </c>
      <c r="AY528" s="4">
        <v>-4.3600000000000002E-3</v>
      </c>
      <c r="AZ528" s="4">
        <v>-1.9140000000000001E-2</v>
      </c>
    </row>
    <row r="529" spans="1:52" x14ac:dyDescent="0.2">
      <c r="A529" s="6">
        <v>44232</v>
      </c>
      <c r="B529" s="4">
        <v>1.0852000000000001E-2</v>
      </c>
      <c r="C529" s="4">
        <v>4.0921739999999998E-2</v>
      </c>
      <c r="D529" s="4">
        <v>2.9304E-2</v>
      </c>
      <c r="E529" s="4">
        <v>2.0372000000000001E-2</v>
      </c>
      <c r="F529" s="4">
        <v>2.068E-3</v>
      </c>
      <c r="G529" s="4">
        <v>-1.1509999999999999E-2</v>
      </c>
      <c r="H529" s="4">
        <v>4.4685000000000002E-2</v>
      </c>
      <c r="I529" s="4">
        <v>-2.5100000000000001E-3</v>
      </c>
      <c r="J529" s="4">
        <v>1.5705E-2</v>
      </c>
      <c r="K529" s="4">
        <v>1.7985999999999999E-2</v>
      </c>
      <c r="L529" s="4">
        <v>1.1211E-2</v>
      </c>
      <c r="M529" s="4">
        <v>-3.2799999999999999E-3</v>
      </c>
      <c r="N529" s="4">
        <v>9.5759999999999994E-3</v>
      </c>
      <c r="O529" s="4">
        <v>3.516E-3</v>
      </c>
      <c r="P529" s="4">
        <v>9.0399999999999994E-3</v>
      </c>
      <c r="Q529" s="4">
        <v>-1.21E-2</v>
      </c>
      <c r="R529" s="4">
        <v>6.9109999999999996E-3</v>
      </c>
      <c r="S529" s="4">
        <v>-4.4299999999999999E-3</v>
      </c>
      <c r="T529" s="4">
        <v>-2.3500000000000001E-3</v>
      </c>
      <c r="U529" s="4">
        <v>1.6327000000000001E-2</v>
      </c>
      <c r="V529" s="4">
        <v>2.0312E-2</v>
      </c>
      <c r="W529" s="4">
        <v>1.2935E-2</v>
      </c>
      <c r="X529" s="4">
        <v>2.0535000000000001E-2</v>
      </c>
      <c r="Y529" s="4">
        <v>0</v>
      </c>
      <c r="Z529" s="4">
        <v>-1.34E-3</v>
      </c>
      <c r="AA529" s="4">
        <v>2.1231E-2</v>
      </c>
      <c r="AB529" s="4">
        <v>8.0500000000000005E-4</v>
      </c>
      <c r="AC529" s="4">
        <v>-2.1669999999999998E-2</v>
      </c>
      <c r="AD529" s="4">
        <v>-1.967E-2</v>
      </c>
      <c r="AE529" s="4">
        <v>6.3489999999999996E-3</v>
      </c>
      <c r="AF529" s="4">
        <v>4.0099999999999997E-2</v>
      </c>
      <c r="AG529" s="4">
        <v>7.4120000000000002E-3</v>
      </c>
      <c r="AH529" s="4">
        <v>-8.3499999999999998E-3</v>
      </c>
      <c r="AI529" s="4">
        <v>6.764E-3</v>
      </c>
      <c r="AJ529" s="4">
        <v>-2.9739999999999999E-2</v>
      </c>
      <c r="AK529" s="4">
        <v>3.2434999999999999E-2</v>
      </c>
      <c r="AL529" s="4">
        <v>1.2266000000000001E-2</v>
      </c>
      <c r="AM529" s="4">
        <v>2.1232000000000001E-2</v>
      </c>
      <c r="AN529" s="4">
        <v>-9.4000000000000004E-3</v>
      </c>
      <c r="AO529" s="4">
        <v>1.1127E-2</v>
      </c>
      <c r="AP529" s="4">
        <v>2.3427E-2</v>
      </c>
      <c r="AQ529" s="4">
        <v>3.5839000000000003E-2</v>
      </c>
      <c r="AR529" s="4">
        <v>1.9803000000000001E-2</v>
      </c>
      <c r="AS529" s="4">
        <v>3.2176000000000003E-2</v>
      </c>
      <c r="AT529" s="4">
        <v>3.1800000000000001E-3</v>
      </c>
      <c r="AU529" s="4">
        <v>-1.196E-2</v>
      </c>
      <c r="AV529" s="4">
        <v>2.0065E-2</v>
      </c>
      <c r="AW529" s="4">
        <v>1.1568999999999999E-2</v>
      </c>
      <c r="AX529" s="4">
        <v>5.156E-3</v>
      </c>
      <c r="AY529" s="4">
        <v>1.0670000000000001E-2</v>
      </c>
      <c r="AZ529" s="4">
        <v>1.1974E-2</v>
      </c>
    </row>
    <row r="530" spans="1:52" x14ac:dyDescent="0.2">
      <c r="A530" s="6">
        <v>44235</v>
      </c>
      <c r="B530" s="4">
        <v>5.6259999999999999E-3</v>
      </c>
      <c r="C530" s="4">
        <v>2.1608063E-2</v>
      </c>
      <c r="D530" s="4">
        <v>1.0688E-2</v>
      </c>
      <c r="E530" s="4">
        <v>4.3400000000000001E-3</v>
      </c>
      <c r="F530" s="4">
        <v>-2.511E-2</v>
      </c>
      <c r="G530" s="4">
        <v>-1.5599999999999999E-2</v>
      </c>
      <c r="H530" s="4">
        <v>5.1279999999999997E-3</v>
      </c>
      <c r="I530" s="4">
        <v>2.3466999999999998E-2</v>
      </c>
      <c r="J530" s="4">
        <v>-8.2799999999999992E-3</v>
      </c>
      <c r="K530" s="4">
        <v>-2.3000000000000001E-4</v>
      </c>
      <c r="L530" s="4">
        <v>-7.1399999999999996E-3</v>
      </c>
      <c r="M530" s="4">
        <v>3.277E-3</v>
      </c>
      <c r="N530" s="4">
        <v>-1.5089999999999999E-2</v>
      </c>
      <c r="O530" s="4">
        <v>2.7469999999999999E-3</v>
      </c>
      <c r="P530" s="4">
        <v>-1.8159999999999999E-2</v>
      </c>
      <c r="Q530" s="4">
        <v>1.8090999999999999E-2</v>
      </c>
      <c r="R530" s="4">
        <v>2.0874E-2</v>
      </c>
      <c r="S530" s="4">
        <v>-1.2279999999999999E-2</v>
      </c>
      <c r="T530" s="4">
        <v>-7.0800000000000004E-3</v>
      </c>
      <c r="U530" s="4">
        <v>0</v>
      </c>
      <c r="V530" s="4">
        <v>3.6485999999999998E-2</v>
      </c>
      <c r="W530" s="4">
        <v>-5.64E-3</v>
      </c>
      <c r="X530" s="4">
        <v>-1.6389999999999998E-2</v>
      </c>
      <c r="Y530" s="4">
        <v>-2.0070000000000001E-2</v>
      </c>
      <c r="Z530" s="4">
        <v>-2.0100000000000001E-3</v>
      </c>
      <c r="AA530" s="4">
        <v>9.0749999999999997E-3</v>
      </c>
      <c r="AB530" s="4">
        <v>1.3578E-2</v>
      </c>
      <c r="AC530" s="4">
        <v>9.2239999999999996E-3</v>
      </c>
      <c r="AD530" s="4">
        <v>-3.5959999999999999E-2</v>
      </c>
      <c r="AE530" s="4">
        <v>6.3090000000000004E-3</v>
      </c>
      <c r="AF530" s="4">
        <v>-1.7489999999999999E-2</v>
      </c>
      <c r="AG530" s="4">
        <v>4.5110000000000003E-3</v>
      </c>
      <c r="AH530" s="4">
        <v>3.3577999999999997E-2</v>
      </c>
      <c r="AI530" s="4">
        <v>-1.32E-2</v>
      </c>
      <c r="AJ530" s="4">
        <v>-1.1390000000000001E-2</v>
      </c>
      <c r="AK530" s="4">
        <v>-1.0699999999999999E-2</v>
      </c>
      <c r="AL530" s="4">
        <v>0</v>
      </c>
      <c r="AM530" s="4">
        <v>4.1929999999999997E-3</v>
      </c>
      <c r="AN530" s="4">
        <v>-4.3E-3</v>
      </c>
      <c r="AO530" s="4">
        <v>7.8344999999999998E-2</v>
      </c>
      <c r="AP530" s="4">
        <v>1.8638999999999999E-2</v>
      </c>
      <c r="AQ530" s="4">
        <v>-6.6800000000000002E-3</v>
      </c>
      <c r="AR530" s="4">
        <v>2.1552999999999999E-2</v>
      </c>
      <c r="AS530" s="4">
        <v>-1.1849999999999999E-2</v>
      </c>
      <c r="AT530" s="4">
        <v>6.3290000000000004E-3</v>
      </c>
      <c r="AU530" s="4">
        <v>3.0049999999999999E-3</v>
      </c>
      <c r="AV530" s="4">
        <v>1.3453E-2</v>
      </c>
      <c r="AW530" s="4">
        <v>1.0192E-2</v>
      </c>
      <c r="AX530" s="4">
        <v>1.0799E-2</v>
      </c>
      <c r="AY530" s="4">
        <v>5.8789999999999997E-3</v>
      </c>
      <c r="AZ530" s="4">
        <v>1.1374E-2</v>
      </c>
    </row>
    <row r="531" spans="1:52" x14ac:dyDescent="0.2">
      <c r="A531" s="6">
        <v>44236</v>
      </c>
      <c r="B531" s="4">
        <v>-8.3599999999999994E-3</v>
      </c>
      <c r="C531" s="4">
        <v>-2.7911551E-2</v>
      </c>
      <c r="D531" s="4">
        <v>-1.7430000000000001E-2</v>
      </c>
      <c r="E531" s="4">
        <v>-1.8679999999999999E-2</v>
      </c>
      <c r="F531" s="4">
        <v>-9.58E-3</v>
      </c>
      <c r="G531" s="4">
        <v>-1.24E-2</v>
      </c>
      <c r="H531" s="4">
        <v>-2.0670000000000001E-2</v>
      </c>
      <c r="I531" s="4">
        <v>-5.3699999999999998E-3</v>
      </c>
      <c r="J531" s="4">
        <v>-1.49E-2</v>
      </c>
      <c r="K531" s="4">
        <v>-1.363E-2</v>
      </c>
      <c r="L531" s="4">
        <v>-1.0200000000000001E-3</v>
      </c>
      <c r="M531" s="4">
        <v>-1.2619999999999999E-2</v>
      </c>
      <c r="N531" s="4">
        <v>-1.8839999999999999E-2</v>
      </c>
      <c r="O531" s="4">
        <v>-1.278E-2</v>
      </c>
      <c r="P531" s="4">
        <v>-3.6159999999999998E-2</v>
      </c>
      <c r="Q531" s="4">
        <v>-1.99E-3</v>
      </c>
      <c r="R531" s="4">
        <v>7.1409999999999998E-3</v>
      </c>
      <c r="S531" s="4">
        <v>-2.5590000000000002E-2</v>
      </c>
      <c r="T531" s="4">
        <v>-3.1289999999999998E-2</v>
      </c>
      <c r="U531" s="4">
        <v>2.4001000000000001E-2</v>
      </c>
      <c r="V531" s="4">
        <v>1.0253999999999999E-2</v>
      </c>
      <c r="W531" s="4">
        <v>-2.2880000000000001E-2</v>
      </c>
      <c r="X531" s="4">
        <v>-2.511E-2</v>
      </c>
      <c r="Y531" s="4">
        <v>0</v>
      </c>
      <c r="Z531" s="4">
        <v>6.4118999999999995E-2</v>
      </c>
      <c r="AA531" s="4">
        <v>-1.703E-2</v>
      </c>
      <c r="AB531" s="4">
        <v>3.97E-4</v>
      </c>
      <c r="AC531" s="4">
        <v>-6.7000000000000002E-3</v>
      </c>
      <c r="AD531" s="4">
        <v>2.2859999999999998E-3</v>
      </c>
      <c r="AE531" s="4">
        <v>1.2500000000000001E-2</v>
      </c>
      <c r="AF531" s="4">
        <v>-1.1800000000000001E-3</v>
      </c>
      <c r="AG531" s="4">
        <v>-1.771E-2</v>
      </c>
      <c r="AH531" s="4">
        <v>-5.3899999999999998E-3</v>
      </c>
      <c r="AI531" s="4">
        <v>-7.62E-3</v>
      </c>
      <c r="AJ531" s="4">
        <v>-1.9269999999999999E-2</v>
      </c>
      <c r="AK531" s="4">
        <v>-1.081E-2</v>
      </c>
      <c r="AL531" s="4">
        <v>4.9300000000000004E-3</v>
      </c>
      <c r="AM531" s="4">
        <v>-1.9009999999999999E-2</v>
      </c>
      <c r="AN531" s="4">
        <v>-8.6599999999999993E-3</v>
      </c>
      <c r="AO531" s="4">
        <v>-7.1399999999999996E-3</v>
      </c>
      <c r="AP531" s="4">
        <v>-2.8400000000000001E-3</v>
      </c>
      <c r="AQ531" s="4">
        <v>2.7399E-2</v>
      </c>
      <c r="AR531" s="4">
        <v>-3.6920000000000001E-2</v>
      </c>
      <c r="AS531" s="4">
        <v>-1.653E-2</v>
      </c>
      <c r="AT531" s="4">
        <v>-9.5099999999999994E-3</v>
      </c>
      <c r="AU531" s="4">
        <v>4.9880000000000002E-3</v>
      </c>
      <c r="AV531" s="4">
        <v>-1.255E-2</v>
      </c>
      <c r="AW531" s="4">
        <v>-1.073E-2</v>
      </c>
      <c r="AX531" s="4">
        <v>-1.5089999999999999E-2</v>
      </c>
      <c r="AY531" s="4">
        <v>-7.45E-3</v>
      </c>
      <c r="AZ531" s="4">
        <v>-5.8199999999999997E-3</v>
      </c>
    </row>
    <row r="532" spans="1:52" x14ac:dyDescent="0.2">
      <c r="A532" s="7">
        <v>44237</v>
      </c>
      <c r="B532" s="4">
        <v>4.7460000000000002E-3</v>
      </c>
      <c r="C532" s="4">
        <v>6.6026649999999997E-3</v>
      </c>
      <c r="D532" s="4">
        <v>-1.1560000000000001E-2</v>
      </c>
      <c r="E532" s="4">
        <v>-3.62E-3</v>
      </c>
      <c r="F532" s="4">
        <v>1.3808000000000001E-2</v>
      </c>
      <c r="G532" s="4">
        <v>2.2408999999999998E-2</v>
      </c>
      <c r="H532" s="4">
        <v>1.039E-2</v>
      </c>
      <c r="I532" s="4">
        <v>1.0260999999999999E-2</v>
      </c>
      <c r="J532" s="4">
        <v>0</v>
      </c>
      <c r="K532" s="4">
        <v>-1.498E-2</v>
      </c>
      <c r="L532" s="4">
        <v>2.0330000000000001E-3</v>
      </c>
      <c r="M532" s="4">
        <v>9.8899999999999995E-3</v>
      </c>
      <c r="N532" s="4">
        <v>1.468E-2</v>
      </c>
      <c r="O532" s="4">
        <v>9.2060000000000006E-3</v>
      </c>
      <c r="P532" s="4">
        <v>2.8105000000000002E-2</v>
      </c>
      <c r="Q532" s="4">
        <v>-1.4069999999999999E-2</v>
      </c>
      <c r="R532" s="4">
        <v>-5.8799999999999998E-3</v>
      </c>
      <c r="S532" s="4">
        <v>1.2024E-2</v>
      </c>
      <c r="T532" s="4">
        <v>1.2151E-2</v>
      </c>
      <c r="U532" s="4">
        <v>4.4451999999999998E-2</v>
      </c>
      <c r="V532" s="4">
        <v>1.214E-3</v>
      </c>
      <c r="W532" s="4">
        <v>-2.48E-3</v>
      </c>
      <c r="X532" s="4">
        <v>4.228E-3</v>
      </c>
      <c r="Y532" s="4">
        <v>-6.7799999999999996E-3</v>
      </c>
      <c r="Z532" s="4">
        <v>2.9123E-2</v>
      </c>
      <c r="AA532" s="4">
        <v>-2E-3</v>
      </c>
      <c r="AB532" s="4">
        <v>-7.9000000000000001E-4</v>
      </c>
      <c r="AC532" s="4">
        <v>1.584E-2</v>
      </c>
      <c r="AD532" s="4">
        <v>1.3606E-2</v>
      </c>
      <c r="AE532" s="4">
        <v>-1.2500000000000001E-2</v>
      </c>
      <c r="AF532" s="4">
        <v>2.7876000000000001E-2</v>
      </c>
      <c r="AG532" s="4">
        <v>2.1359999999999999E-3</v>
      </c>
      <c r="AH532" s="4">
        <v>7.3499999999999998E-3</v>
      </c>
      <c r="AI532" s="4">
        <v>-3.4499999999999999E-3</v>
      </c>
      <c r="AJ532" s="4">
        <v>1.1606E-2</v>
      </c>
      <c r="AK532" s="4">
        <v>1.0810999999999999E-2</v>
      </c>
      <c r="AL532" s="4">
        <v>1.0437E-2</v>
      </c>
      <c r="AM532" s="4">
        <v>8.4930000000000005E-3</v>
      </c>
      <c r="AN532" s="4">
        <v>-3.49E-3</v>
      </c>
      <c r="AO532" s="4">
        <v>-2.4399999999999999E-3</v>
      </c>
      <c r="AP532" s="4">
        <v>-5.7099999999999998E-3</v>
      </c>
      <c r="AQ532" s="4">
        <v>-1.502E-2</v>
      </c>
      <c r="AR532" s="4">
        <v>1.1001E-2</v>
      </c>
      <c r="AS532" s="4">
        <v>3.7810000000000001E-3</v>
      </c>
      <c r="AT532" s="4">
        <v>9.5090000000000001E-3</v>
      </c>
      <c r="AU532" s="4">
        <v>2.8447E-2</v>
      </c>
      <c r="AV532" s="4">
        <v>2.7030000000000001E-3</v>
      </c>
      <c r="AW532" s="4">
        <v>-7.4000000000000003E-3</v>
      </c>
      <c r="AX532" s="4">
        <v>1.2263E-2</v>
      </c>
      <c r="AY532" s="4">
        <v>-4.7400000000000003E-3</v>
      </c>
      <c r="AZ532" s="4">
        <v>2.8267E-2</v>
      </c>
    </row>
    <row r="533" spans="1:52" x14ac:dyDescent="0.2">
      <c r="A533" s="7">
        <v>44238</v>
      </c>
      <c r="B533" s="4">
        <v>1.2689999999999999E-3</v>
      </c>
      <c r="C533" s="4">
        <v>-9.3163710000000004E-3</v>
      </c>
      <c r="D533" s="4">
        <v>1.1561E-2</v>
      </c>
      <c r="E533" s="4">
        <v>2.0110000000000002E-3</v>
      </c>
      <c r="F533" s="4">
        <v>-3.1700000000000001E-3</v>
      </c>
      <c r="G533" s="4">
        <v>-1.7690000000000001E-2</v>
      </c>
      <c r="H533" s="4">
        <v>-1.039E-2</v>
      </c>
      <c r="I533" s="4">
        <v>9.2779999999999998E-3</v>
      </c>
      <c r="J533" s="4">
        <v>-1.703E-2</v>
      </c>
      <c r="K533" s="4">
        <v>1.0741000000000001E-2</v>
      </c>
      <c r="L533" s="4">
        <v>-7.1799999999999998E-3</v>
      </c>
      <c r="M533" s="4">
        <v>-1.0999999999999999E-2</v>
      </c>
      <c r="N533" s="4">
        <v>-1.257E-2</v>
      </c>
      <c r="O533" s="4">
        <v>2.1710000000000002E-3</v>
      </c>
      <c r="P533" s="4">
        <v>3.4580000000000001E-3</v>
      </c>
      <c r="Q533" s="4">
        <v>2.4001000000000001E-2</v>
      </c>
      <c r="R533" s="4">
        <v>-2.5300000000000001E-3</v>
      </c>
      <c r="S533" s="4">
        <v>7.3720000000000001E-3</v>
      </c>
      <c r="T533" s="4">
        <v>-2.4199999999999998E-3</v>
      </c>
      <c r="U533" s="4">
        <v>1.1278E-2</v>
      </c>
      <c r="V533" s="4">
        <v>-1.196E-2</v>
      </c>
      <c r="W533" s="4">
        <v>-4.9800000000000001E-3</v>
      </c>
      <c r="X533" s="4">
        <v>-4.2300000000000003E-3</v>
      </c>
      <c r="Y533" s="4">
        <v>-2.0619999999999999E-2</v>
      </c>
      <c r="Z533" s="4">
        <v>-7.9000000000000008E-3</v>
      </c>
      <c r="AA533" s="4">
        <v>2.7980000000000001E-3</v>
      </c>
      <c r="AB533" s="4">
        <v>3.9677999999999998E-2</v>
      </c>
      <c r="AC533" s="4">
        <v>1.7221E-2</v>
      </c>
      <c r="AD533" s="4">
        <v>0</v>
      </c>
      <c r="AE533" s="4">
        <v>2.0939999999999999E-3</v>
      </c>
      <c r="AF533" s="4">
        <v>5.7109999999999999E-3</v>
      </c>
      <c r="AG533" s="4">
        <v>-3.9699999999999996E-3</v>
      </c>
      <c r="AH533" s="4">
        <v>1.0925000000000001E-2</v>
      </c>
      <c r="AI533" s="4">
        <v>-5.77E-3</v>
      </c>
      <c r="AJ533" s="4">
        <v>7.6629999999999997E-3</v>
      </c>
      <c r="AK533" s="4">
        <v>0</v>
      </c>
      <c r="AL533" s="4">
        <v>-6.4999999999999997E-4</v>
      </c>
      <c r="AM533" s="4">
        <v>-6.3600000000000002E-3</v>
      </c>
      <c r="AN533" s="4">
        <v>-1.4599999999999999E-3</v>
      </c>
      <c r="AO533" s="4">
        <v>3.2252000000000003E-2</v>
      </c>
      <c r="AP533" s="4">
        <v>-8.6300000000000005E-3</v>
      </c>
      <c r="AQ533" s="4">
        <v>-5.6899999999999997E-3</v>
      </c>
      <c r="AR533" s="4">
        <v>-1.0999999999999999E-2</v>
      </c>
      <c r="AS533" s="4">
        <v>-6.8199999999999997E-3</v>
      </c>
      <c r="AT533" s="4">
        <v>2.4923000000000001E-2</v>
      </c>
      <c r="AU533" s="4">
        <v>-1.167E-2</v>
      </c>
      <c r="AV533" s="4">
        <v>2.6949999999999999E-3</v>
      </c>
      <c r="AW533" s="4">
        <v>-1.6299999999999999E-3</v>
      </c>
      <c r="AX533" s="4">
        <v>-9.11E-3</v>
      </c>
      <c r="AY533" s="4">
        <v>-2.3800000000000002E-3</v>
      </c>
      <c r="AZ533" s="4">
        <v>-2.214E-2</v>
      </c>
    </row>
    <row r="534" spans="1:52" x14ac:dyDescent="0.2">
      <c r="A534" s="7">
        <v>44239</v>
      </c>
      <c r="B534" s="4">
        <v>-5.9899999999999997E-3</v>
      </c>
      <c r="C534" s="4">
        <v>-5.4496049999999997E-3</v>
      </c>
      <c r="D534" s="4">
        <v>-1.7049999999999999E-2</v>
      </c>
      <c r="E534" s="4">
        <v>-2.82E-3</v>
      </c>
      <c r="F534" s="4">
        <v>3.1700000000000001E-3</v>
      </c>
      <c r="G534" s="4">
        <v>5.2680000000000001E-3</v>
      </c>
      <c r="H534" s="4">
        <v>5.208E-3</v>
      </c>
      <c r="I534" s="4">
        <v>-1.685E-2</v>
      </c>
      <c r="J534" s="4">
        <v>-6.7000000000000002E-3</v>
      </c>
      <c r="K534" s="4">
        <v>-2.0699999999999998E-3</v>
      </c>
      <c r="L534" s="4">
        <v>5.1000000000000004E-3</v>
      </c>
      <c r="M534" s="4">
        <v>3.3110000000000001E-3</v>
      </c>
      <c r="N534" s="4">
        <v>-1.273E-2</v>
      </c>
      <c r="O534" s="4">
        <v>2.1699999999999999E-4</v>
      </c>
      <c r="P534" s="4">
        <v>3.4459999999999998E-3</v>
      </c>
      <c r="Q534" s="4">
        <v>-1.193E-2</v>
      </c>
      <c r="R534" s="4">
        <v>5.8919999999999997E-3</v>
      </c>
      <c r="S534" s="4">
        <v>1.4581999999999999E-2</v>
      </c>
      <c r="T534" s="4">
        <v>0</v>
      </c>
      <c r="U534" s="4">
        <v>-1.8699999999999999E-3</v>
      </c>
      <c r="V534" s="4">
        <v>-7.3999999999999999E-4</v>
      </c>
      <c r="W534" s="4">
        <v>-5.8500000000000002E-3</v>
      </c>
      <c r="X534" s="4">
        <v>-1.7090000000000001E-2</v>
      </c>
      <c r="Y534" s="4">
        <v>-3.48E-3</v>
      </c>
      <c r="Z534" s="4">
        <v>-1.329E-2</v>
      </c>
      <c r="AA534" s="4">
        <v>-4.7999999999999996E-3</v>
      </c>
      <c r="AB534" s="4">
        <v>-9.9699999999999997E-3</v>
      </c>
      <c r="AC534" s="4">
        <v>-1.9709999999999998E-2</v>
      </c>
      <c r="AD534" s="4">
        <v>-1.8180000000000002E-2</v>
      </c>
      <c r="AE534" s="4">
        <v>-4.931E-2</v>
      </c>
      <c r="AF534" s="4">
        <v>-1.376E-2</v>
      </c>
      <c r="AG534" s="4">
        <v>-1.294E-2</v>
      </c>
      <c r="AH534" s="4">
        <v>-1.1610000000000001E-2</v>
      </c>
      <c r="AI534" s="4">
        <v>-5.8100000000000001E-3</v>
      </c>
      <c r="AJ534" s="4">
        <v>-1.1520000000000001E-2</v>
      </c>
      <c r="AK534" s="4">
        <v>-3.6499999999999998E-2</v>
      </c>
      <c r="AL534" s="4">
        <v>1.4505000000000001E-2</v>
      </c>
      <c r="AM534" s="4">
        <v>-2.1299999999999999E-3</v>
      </c>
      <c r="AN534" s="4">
        <v>-5.8E-4</v>
      </c>
      <c r="AO534" s="4">
        <v>2.5322999999999998E-2</v>
      </c>
      <c r="AP534" s="4">
        <v>-1.602E-2</v>
      </c>
      <c r="AQ534" s="4">
        <v>9.5100000000000002E-4</v>
      </c>
      <c r="AR534" s="4">
        <v>-1.7860000000000001E-2</v>
      </c>
      <c r="AS534" s="4">
        <v>-1.686E-2</v>
      </c>
      <c r="AT534" s="4">
        <v>0</v>
      </c>
      <c r="AU534" s="4">
        <v>-6.8700000000000002E-3</v>
      </c>
      <c r="AV534" s="4">
        <v>-6.7499999999999999E-3</v>
      </c>
      <c r="AW534" s="4">
        <v>-2E-3</v>
      </c>
      <c r="AX534" s="4">
        <v>-1.14E-3</v>
      </c>
      <c r="AY534" s="4">
        <v>-9.5600000000000008E-3</v>
      </c>
      <c r="AZ534" s="4">
        <v>-4.8999999999999998E-3</v>
      </c>
    </row>
    <row r="535" spans="1:52" x14ac:dyDescent="0.2">
      <c r="A535" s="8">
        <v>44242</v>
      </c>
      <c r="B535" s="4">
        <v>7.8329999999999997E-3</v>
      </c>
      <c r="C535" s="4">
        <v>1.3868175E-2</v>
      </c>
      <c r="D535" s="4">
        <v>5.4869999999999997E-3</v>
      </c>
      <c r="E535" s="4">
        <v>1.5987999999999999E-2</v>
      </c>
      <c r="F535" s="4">
        <v>7.3569999999999998E-3</v>
      </c>
      <c r="G535" s="4">
        <v>6.2290000000000002E-3</v>
      </c>
      <c r="H535" s="4">
        <v>3.8220999999999998E-2</v>
      </c>
      <c r="I535" s="4">
        <v>2.2771E-2</v>
      </c>
      <c r="J535" s="4">
        <v>-9.6000000000000002E-4</v>
      </c>
      <c r="K535" s="4">
        <v>-6.4700000000000001E-3</v>
      </c>
      <c r="L535" s="4">
        <v>-2.33E-3</v>
      </c>
      <c r="M535" s="4">
        <v>5.4949999999999999E-3</v>
      </c>
      <c r="N535" s="4">
        <v>7.7990000000000004E-3</v>
      </c>
      <c r="O535" s="4">
        <v>1.2352999999999999E-2</v>
      </c>
      <c r="P535" s="4">
        <v>-8.0599999999999995E-3</v>
      </c>
      <c r="Q535" s="4">
        <v>-2.6339999999999999E-2</v>
      </c>
      <c r="R535" s="4">
        <v>2.4867E-2</v>
      </c>
      <c r="S535" s="4">
        <v>-5.5799999999999999E-3</v>
      </c>
      <c r="T535" s="4">
        <v>1.2034E-2</v>
      </c>
      <c r="U535" s="4">
        <v>-5.6299999999999996E-3</v>
      </c>
      <c r="V535" s="4">
        <v>0</v>
      </c>
      <c r="W535" s="4">
        <v>-5.8799999999999998E-3</v>
      </c>
      <c r="X535" s="4">
        <v>-1.302E-2</v>
      </c>
      <c r="Y535" s="4">
        <v>-1.051E-2</v>
      </c>
      <c r="Z535" s="4">
        <v>7.5950000000000002E-3</v>
      </c>
      <c r="AA535" s="4">
        <v>1.4337000000000001E-2</v>
      </c>
      <c r="AB535" s="4">
        <v>3.4610000000000001E-3</v>
      </c>
      <c r="AC535" s="4">
        <v>-1.504E-2</v>
      </c>
      <c r="AD535" s="4">
        <v>4.5770000000000003E-3</v>
      </c>
      <c r="AE535" s="4">
        <v>6.5719999999999997E-3</v>
      </c>
      <c r="AF535" s="4">
        <v>4.6080000000000001E-3</v>
      </c>
      <c r="AG535" s="4">
        <v>1.7030000000000001E-3</v>
      </c>
      <c r="AH535" s="4">
        <v>1.8155000000000001E-2</v>
      </c>
      <c r="AI535" s="4">
        <v>3.4880000000000002E-3</v>
      </c>
      <c r="AJ535" s="4">
        <v>3.8539999999999998E-3</v>
      </c>
      <c r="AK535" s="4">
        <v>1.4760000000000001E-2</v>
      </c>
      <c r="AL535" s="4">
        <v>6.3800000000000003E-3</v>
      </c>
      <c r="AM535" s="4">
        <v>0</v>
      </c>
      <c r="AN535" s="4">
        <v>-1.75E-3</v>
      </c>
      <c r="AO535" s="4">
        <v>0</v>
      </c>
      <c r="AP535" s="4">
        <v>1.3129E-2</v>
      </c>
      <c r="AQ535" s="4">
        <v>-2.2110000000000001E-2</v>
      </c>
      <c r="AR535" s="4">
        <v>8.9689999999999995E-3</v>
      </c>
      <c r="AS535" s="4">
        <v>-1.8720000000000001E-2</v>
      </c>
      <c r="AT535" s="4">
        <v>2.1309999999999999E-2</v>
      </c>
      <c r="AU535" s="4">
        <v>0</v>
      </c>
      <c r="AV535" s="4">
        <v>1.1675E-2</v>
      </c>
      <c r="AW535" s="4">
        <v>4.1729999999999996E-3</v>
      </c>
      <c r="AX535" s="4">
        <v>5.4260000000000003E-3</v>
      </c>
      <c r="AY535" s="4">
        <v>1.0355E-2</v>
      </c>
      <c r="AZ535" s="4">
        <v>3.4489999999999998E-3</v>
      </c>
    </row>
    <row r="536" spans="1:52" x14ac:dyDescent="0.2">
      <c r="A536" s="8">
        <v>44243</v>
      </c>
      <c r="B536" s="4">
        <v>9.3710000000000009E-3</v>
      </c>
      <c r="C536" s="4">
        <v>5.9862299999999995E-4</v>
      </c>
      <c r="D536" s="4">
        <v>4.777E-3</v>
      </c>
      <c r="E536" s="4">
        <v>9.8639999999999995E-3</v>
      </c>
      <c r="F536" s="4">
        <v>-8.4100000000000008E-3</v>
      </c>
      <c r="G536" s="4">
        <v>4.2299999999999998E-4</v>
      </c>
      <c r="H536" s="4">
        <v>1.7349E-2</v>
      </c>
      <c r="I536" s="4">
        <v>2.6956000000000001E-2</v>
      </c>
      <c r="J536" s="4">
        <v>1.921E-3</v>
      </c>
      <c r="K536" s="4">
        <v>-4.6499999999999996E-3</v>
      </c>
      <c r="L536" s="4">
        <v>4.3610000000000003E-3</v>
      </c>
      <c r="M536" s="4">
        <v>-3.8400000000000001E-3</v>
      </c>
      <c r="N536" s="4">
        <v>-1.208E-2</v>
      </c>
      <c r="O536" s="4">
        <v>1.9928999999999999E-2</v>
      </c>
      <c r="P536" s="4">
        <v>6.9119999999999997E-3</v>
      </c>
      <c r="Q536" s="4">
        <v>-2.0600000000000002E-3</v>
      </c>
      <c r="R536" s="4">
        <v>-3.0339999999999999E-2</v>
      </c>
      <c r="S536" s="4">
        <v>6.6959999999999997E-3</v>
      </c>
      <c r="T536" s="4">
        <v>4.4451999999999998E-2</v>
      </c>
      <c r="U536" s="4">
        <v>-2.0930000000000001E-2</v>
      </c>
      <c r="V536" s="4">
        <v>1.3422999999999999E-2</v>
      </c>
      <c r="W536" s="4">
        <v>-1.0160000000000001E-2</v>
      </c>
      <c r="X536" s="4">
        <v>-1.319E-2</v>
      </c>
      <c r="Y536" s="4">
        <v>-7.0699999999999999E-3</v>
      </c>
      <c r="Z536" s="4">
        <v>1.1013999999999999E-2</v>
      </c>
      <c r="AA536" s="4">
        <v>1.0619999999999999E-2</v>
      </c>
      <c r="AB536" s="4">
        <v>-1.431E-2</v>
      </c>
      <c r="AC536" s="4">
        <v>-2.213E-2</v>
      </c>
      <c r="AD536" s="4">
        <v>3.8079000000000002E-2</v>
      </c>
      <c r="AE536" s="4">
        <v>2.5864000000000002E-2</v>
      </c>
      <c r="AF536" s="4">
        <v>1.0292000000000001E-2</v>
      </c>
      <c r="AG536" s="4">
        <v>-4.81E-3</v>
      </c>
      <c r="AH536" s="4">
        <v>2.9274000000000001E-2</v>
      </c>
      <c r="AI536" s="4">
        <v>4.6309999999999997E-3</v>
      </c>
      <c r="AJ536" s="4">
        <v>1.5266999999999999E-2</v>
      </c>
      <c r="AK536" s="4">
        <v>2.5318E-2</v>
      </c>
      <c r="AL536" s="4">
        <v>7.9179999999999997E-3</v>
      </c>
      <c r="AM536" s="4">
        <v>-6.4200000000000004E-3</v>
      </c>
      <c r="AN536" s="4">
        <v>8.7600000000000004E-4</v>
      </c>
      <c r="AO536" s="4">
        <v>1.1918E-2</v>
      </c>
      <c r="AP536" s="4">
        <v>1.7242E-2</v>
      </c>
      <c r="AQ536" s="4">
        <v>-4.8700000000000002E-3</v>
      </c>
      <c r="AR536" s="4">
        <v>-4.47E-3</v>
      </c>
      <c r="AS536" s="4">
        <v>4.3150000000000001E-2</v>
      </c>
      <c r="AT536" s="4">
        <v>0</v>
      </c>
      <c r="AU536" s="4">
        <v>-2.494E-2</v>
      </c>
      <c r="AV536" s="4">
        <v>4.8989999999999997E-3</v>
      </c>
      <c r="AW536" s="4">
        <v>-1.1469999999999999E-2</v>
      </c>
      <c r="AX536" s="4">
        <v>-2.7999999999999998E-4</v>
      </c>
      <c r="AY536" s="4">
        <v>2.3106999999999999E-2</v>
      </c>
      <c r="AZ536" s="4">
        <v>-1.542E-2</v>
      </c>
    </row>
    <row r="537" spans="1:52" x14ac:dyDescent="0.2">
      <c r="A537" s="8">
        <v>44244</v>
      </c>
      <c r="B537" s="4">
        <v>-2.81E-3</v>
      </c>
      <c r="C537" s="4">
        <v>-6.3034880000000003E-3</v>
      </c>
      <c r="D537" s="4">
        <v>-3.4099999999999998E-3</v>
      </c>
      <c r="E537" s="4">
        <v>1.3648E-2</v>
      </c>
      <c r="F537" s="4">
        <v>-1.704E-2</v>
      </c>
      <c r="G537" s="4">
        <v>-1.5779999999999999E-2</v>
      </c>
      <c r="H537" s="4">
        <v>-2.7400000000000001E-2</v>
      </c>
      <c r="I537" s="4">
        <v>3.3475999999999999E-2</v>
      </c>
      <c r="J537" s="4">
        <v>1.5238E-2</v>
      </c>
      <c r="K537" s="4">
        <v>-1.916E-2</v>
      </c>
      <c r="L537" s="4">
        <v>-1.201E-2</v>
      </c>
      <c r="M537" s="4">
        <v>-5.5410000000000001E-2</v>
      </c>
      <c r="N537" s="4">
        <v>3.568E-3</v>
      </c>
      <c r="O537" s="4">
        <v>-1.6469999999999999E-2</v>
      </c>
      <c r="P537" s="4">
        <v>-1.155E-2</v>
      </c>
      <c r="Q537" s="4">
        <v>4.1070000000000004E-3</v>
      </c>
      <c r="R537" s="4">
        <v>2.9517999999999999E-2</v>
      </c>
      <c r="S537" s="4">
        <v>-3.279E-2</v>
      </c>
      <c r="T537" s="4">
        <v>0</v>
      </c>
      <c r="U537" s="4">
        <v>-1.1610000000000001E-2</v>
      </c>
      <c r="V537" s="4">
        <v>-1.342E-2</v>
      </c>
      <c r="W537" s="4">
        <v>8.4749999999999999E-3</v>
      </c>
      <c r="X537" s="4">
        <v>-1.7860000000000001E-2</v>
      </c>
      <c r="Y537" s="4">
        <v>0</v>
      </c>
      <c r="Z537" s="4">
        <v>-9.0200000000000002E-3</v>
      </c>
      <c r="AA537" s="4">
        <v>1.5640000000000001E-3</v>
      </c>
      <c r="AB537" s="4">
        <v>-4.6219999999999997E-2</v>
      </c>
      <c r="AC537" s="4">
        <v>-7.8750000000000001E-2</v>
      </c>
      <c r="AD537" s="4">
        <v>1.0928999999999999E-2</v>
      </c>
      <c r="AE537" s="4">
        <v>6.3629999999999997E-3</v>
      </c>
      <c r="AF537" s="4">
        <v>-3.4199999999999999E-3</v>
      </c>
      <c r="AG537" s="4">
        <v>-3.2230000000000002E-2</v>
      </c>
      <c r="AH537" s="4">
        <v>3.5290000000000002E-2</v>
      </c>
      <c r="AI537" s="4">
        <v>-4.3279999999999999E-2</v>
      </c>
      <c r="AJ537" s="4">
        <v>2.6169999999999999E-2</v>
      </c>
      <c r="AK537" s="4">
        <v>-7.1700000000000002E-3</v>
      </c>
      <c r="AL537" s="4">
        <v>-2.8799999999999999E-2</v>
      </c>
      <c r="AM537" s="4">
        <v>-3.2719999999999999E-2</v>
      </c>
      <c r="AN537" s="4">
        <v>-2.0049999999999998E-2</v>
      </c>
      <c r="AO537" s="4">
        <v>-1.8579999999999999E-2</v>
      </c>
      <c r="AP537" s="4">
        <v>2.8449999999999999E-3</v>
      </c>
      <c r="AQ537" s="4">
        <v>0</v>
      </c>
      <c r="AR537" s="4">
        <v>-1.1270000000000001E-2</v>
      </c>
      <c r="AS537" s="4">
        <v>-4.079E-2</v>
      </c>
      <c r="AT537" s="4">
        <v>-3.0200000000000001E-3</v>
      </c>
      <c r="AU537" s="4">
        <v>2.3952999999999999E-2</v>
      </c>
      <c r="AV537" s="4">
        <v>4.4741000000000003E-2</v>
      </c>
      <c r="AW537" s="4">
        <v>-8.2799999999999992E-3</v>
      </c>
      <c r="AX537" s="4">
        <v>-4.725E-2</v>
      </c>
      <c r="AY537" s="4">
        <v>5.0200000000000002E-3</v>
      </c>
      <c r="AZ537" s="4">
        <v>-6.6299999999999996E-3</v>
      </c>
    </row>
    <row r="538" spans="1:52" x14ac:dyDescent="0.2">
      <c r="A538" s="8">
        <v>44245</v>
      </c>
      <c r="B538" s="4">
        <v>2.2160000000000001E-3</v>
      </c>
      <c r="C538" s="4">
        <v>3.0066170000000001E-3</v>
      </c>
      <c r="D538" s="4">
        <v>2.7290000000000001E-3</v>
      </c>
      <c r="E538" s="4">
        <v>2.7879999999999999E-2</v>
      </c>
      <c r="F538" s="4">
        <v>-7.5500000000000003E-3</v>
      </c>
      <c r="G538" s="4">
        <v>-4.3099999999999996E-3</v>
      </c>
      <c r="H538" s="4">
        <v>0</v>
      </c>
      <c r="I538" s="4">
        <v>-1.8500000000000001E-3</v>
      </c>
      <c r="J538" s="4">
        <v>-7.5900000000000004E-3</v>
      </c>
      <c r="K538" s="4">
        <v>-7.8600000000000007E-3</v>
      </c>
      <c r="L538" s="4">
        <v>6.8499999999999995E-4</v>
      </c>
      <c r="M538" s="4">
        <v>-5.8049999999999997E-2</v>
      </c>
      <c r="N538" s="4">
        <v>-1.942E-2</v>
      </c>
      <c r="O538" s="4">
        <v>2.7466999999999998E-2</v>
      </c>
      <c r="P538" s="4">
        <v>-9.3299999999999998E-3</v>
      </c>
      <c r="Q538" s="4">
        <v>6.1289999999999999E-3</v>
      </c>
      <c r="R538" s="4">
        <v>1.9071000000000001E-2</v>
      </c>
      <c r="S538" s="4">
        <v>-2.385E-2</v>
      </c>
      <c r="T538" s="4">
        <v>-4.6850000000000003E-2</v>
      </c>
      <c r="U538" s="4">
        <v>-1.7659999999999999E-2</v>
      </c>
      <c r="V538" s="4">
        <v>-2.9929999999999998E-2</v>
      </c>
      <c r="W538" s="4">
        <v>-6.77E-3</v>
      </c>
      <c r="X538" s="4">
        <v>-9.0500000000000008E-3</v>
      </c>
      <c r="Y538" s="4">
        <v>0</v>
      </c>
      <c r="Z538" s="4">
        <v>-7.6000000000000004E-4</v>
      </c>
      <c r="AA538" s="4">
        <v>-2.7399999999999998E-3</v>
      </c>
      <c r="AB538" s="4">
        <v>-1.6449999999999999E-2</v>
      </c>
      <c r="AC538" s="4">
        <v>-1.312E-2</v>
      </c>
      <c r="AD538" s="4">
        <v>-2.198E-2</v>
      </c>
      <c r="AE538" s="4">
        <v>-6.3600000000000002E-3</v>
      </c>
      <c r="AF538" s="4">
        <v>-4.5799999999999999E-3</v>
      </c>
      <c r="AG538" s="4">
        <v>3.686E-3</v>
      </c>
      <c r="AH538" s="4">
        <v>2.3499999999999999E-4</v>
      </c>
      <c r="AI538" s="4">
        <v>1.9904999999999999E-2</v>
      </c>
      <c r="AJ538" s="4">
        <v>-3.7000000000000002E-3</v>
      </c>
      <c r="AK538" s="4">
        <v>-2.1819999999999999E-2</v>
      </c>
      <c r="AL538" s="4">
        <v>-1.3729999999999999E-2</v>
      </c>
      <c r="AM538" s="4">
        <v>-2.469E-2</v>
      </c>
      <c r="AN538" s="4">
        <v>1.1547E-2</v>
      </c>
      <c r="AO538" s="4">
        <v>-3.3E-4</v>
      </c>
      <c r="AP538" s="4">
        <v>2.8370000000000001E-3</v>
      </c>
      <c r="AQ538" s="4">
        <v>-3.6799999999999999E-2</v>
      </c>
      <c r="AR538" s="4">
        <v>5.5141000000000003E-2</v>
      </c>
      <c r="AS538" s="4">
        <v>-1.6629999999999999E-2</v>
      </c>
      <c r="AT538" s="4">
        <v>-3.0300000000000001E-3</v>
      </c>
      <c r="AU538" s="4">
        <v>0.16089000000000001</v>
      </c>
      <c r="AV538" s="4">
        <v>3.4652000000000002E-2</v>
      </c>
      <c r="AW538" s="4">
        <v>6.2589999999999998E-3</v>
      </c>
      <c r="AX538" s="4">
        <v>-5.3899999999999998E-3</v>
      </c>
      <c r="AY538" s="4">
        <v>-2.4170000000000001E-2</v>
      </c>
      <c r="AZ538" s="4">
        <v>-4.47E-3</v>
      </c>
    </row>
    <row r="539" spans="1:52" x14ac:dyDescent="0.2">
      <c r="A539" s="8">
        <v>44246</v>
      </c>
      <c r="B539" s="4">
        <v>-1.342E-2</v>
      </c>
      <c r="C539" s="4">
        <v>-1.9400427000000001E-2</v>
      </c>
      <c r="D539" s="4">
        <v>0</v>
      </c>
      <c r="E539" s="4">
        <v>2.2569999999999999E-3</v>
      </c>
      <c r="F539" s="4">
        <v>1.0820000000000001E-3</v>
      </c>
      <c r="G539" s="4">
        <v>-5.0499999999999998E-3</v>
      </c>
      <c r="H539" s="4">
        <v>7.5469999999999999E-3</v>
      </c>
      <c r="I539" s="4">
        <v>-2.4840000000000001E-2</v>
      </c>
      <c r="J539" s="4">
        <v>-2.8989999999999998E-2</v>
      </c>
      <c r="K539" s="4">
        <v>-1.336E-2</v>
      </c>
      <c r="L539" s="4">
        <v>8.0667000000000003E-2</v>
      </c>
      <c r="M539" s="4">
        <v>1.103E-2</v>
      </c>
      <c r="N539" s="4">
        <v>6.515E-3</v>
      </c>
      <c r="O539" s="4">
        <v>-5.1729999999999998E-2</v>
      </c>
      <c r="P539" s="4">
        <v>2.3419999999999999E-3</v>
      </c>
      <c r="Q539" s="4">
        <v>1.8164E-2</v>
      </c>
      <c r="R539" s="4">
        <v>-3.7260000000000001E-2</v>
      </c>
      <c r="S539" s="4">
        <v>1.3447000000000001E-2</v>
      </c>
      <c r="T539" s="4">
        <v>-9.6399999999999993E-3</v>
      </c>
      <c r="U539" s="4">
        <v>-0.02</v>
      </c>
      <c r="V539" s="4">
        <v>-1.018E-2</v>
      </c>
      <c r="W539" s="4">
        <v>1.0144E-2</v>
      </c>
      <c r="X539" s="4">
        <v>0</v>
      </c>
      <c r="Y539" s="4">
        <v>-1.0699999999999999E-2</v>
      </c>
      <c r="Z539" s="4">
        <v>-2.2929999999999999E-2</v>
      </c>
      <c r="AA539" s="4">
        <v>-1.6590000000000001E-2</v>
      </c>
      <c r="AB539" s="4">
        <v>4.9630000000000004E-3</v>
      </c>
      <c r="AC539" s="4">
        <v>-2.0969999999999999E-2</v>
      </c>
      <c r="AD539" s="4">
        <v>-1.1169999999999999E-2</v>
      </c>
      <c r="AE539" s="4">
        <v>-1.7170000000000001E-2</v>
      </c>
      <c r="AF539" s="4">
        <v>3.0494E-2</v>
      </c>
      <c r="AG539" s="4">
        <v>-5.6100000000000004E-3</v>
      </c>
      <c r="AH539" s="4">
        <v>-3.3820000000000003E-2</v>
      </c>
      <c r="AI539" s="4">
        <v>1.7194999999999998E-2</v>
      </c>
      <c r="AJ539" s="4">
        <v>-7.43E-3</v>
      </c>
      <c r="AK539" s="4">
        <v>3.6700000000000001E-3</v>
      </c>
      <c r="AL539" s="4">
        <v>-3.3E-4</v>
      </c>
      <c r="AM539" s="4">
        <v>4.535E-3</v>
      </c>
      <c r="AN539" s="4">
        <v>7.332E-3</v>
      </c>
      <c r="AO539" s="4">
        <v>2.0899000000000001E-2</v>
      </c>
      <c r="AP539" s="4">
        <v>-3.4590000000000003E-2</v>
      </c>
      <c r="AQ539" s="4">
        <v>-7.1199999999999996E-3</v>
      </c>
      <c r="AR539" s="4">
        <v>-1.5140000000000001E-2</v>
      </c>
      <c r="AS539" s="4">
        <v>1.112E-2</v>
      </c>
      <c r="AT539" s="4">
        <v>3.026E-3</v>
      </c>
      <c r="AU539" s="4">
        <v>-6.3250000000000001E-2</v>
      </c>
      <c r="AV539" s="4">
        <v>-1.1560000000000001E-2</v>
      </c>
      <c r="AW539" s="4">
        <v>-8.8500000000000002E-3</v>
      </c>
      <c r="AX539" s="4">
        <v>8.3730000000000002E-3</v>
      </c>
      <c r="AY539" s="4">
        <v>-5.4330000000000003E-2</v>
      </c>
      <c r="AZ539" s="4">
        <v>-2.0559999999999998E-2</v>
      </c>
    </row>
    <row r="540" spans="1:52" x14ac:dyDescent="0.2">
      <c r="A540" s="8">
        <v>44249</v>
      </c>
      <c r="B540" s="4">
        <v>-2.7599999999999999E-3</v>
      </c>
      <c r="C540" s="4">
        <v>-1.0770992E-2</v>
      </c>
      <c r="D540" s="4">
        <v>-1.234E-2</v>
      </c>
      <c r="E540" s="4">
        <v>-4.1399999999999996E-3</v>
      </c>
      <c r="F540" s="4">
        <v>-8.6899999999999998E-3</v>
      </c>
      <c r="G540" s="4">
        <v>-1.472E-2</v>
      </c>
      <c r="H540" s="4">
        <v>-2.281E-2</v>
      </c>
      <c r="I540" s="4">
        <v>3.2843999999999998E-2</v>
      </c>
      <c r="J540" s="4">
        <v>-1.78E-2</v>
      </c>
      <c r="K540" s="4">
        <v>-7.4200000000000004E-3</v>
      </c>
      <c r="L540" s="4">
        <v>-5.8799999999999998E-3</v>
      </c>
      <c r="M540" s="4">
        <v>-1.907E-2</v>
      </c>
      <c r="N540" s="4">
        <v>-1.8200000000000001E-2</v>
      </c>
      <c r="O540" s="4">
        <v>-2.4490000000000001E-2</v>
      </c>
      <c r="P540" s="4">
        <v>-2.3400000000000001E-3</v>
      </c>
      <c r="Q540" s="4">
        <v>-2E-3</v>
      </c>
      <c r="R540" s="4">
        <v>3.1618E-2</v>
      </c>
      <c r="S540" s="4">
        <v>1.1609999999999999E-3</v>
      </c>
      <c r="T540" s="4">
        <v>-1.7090000000000001E-2</v>
      </c>
      <c r="U540" s="4">
        <v>-6.0800000000000003E-3</v>
      </c>
      <c r="V540" s="4">
        <v>-2.172E-2</v>
      </c>
      <c r="W540" s="4">
        <v>-1.355E-2</v>
      </c>
      <c r="X540" s="4">
        <v>-2.299E-2</v>
      </c>
      <c r="Y540" s="4">
        <v>2.1277000000000001E-2</v>
      </c>
      <c r="Z540" s="4">
        <v>3.3796E-2</v>
      </c>
      <c r="AA540" s="4">
        <v>-2.1739999999999999E-2</v>
      </c>
      <c r="AB540" s="4">
        <v>5.3489999999999996E-3</v>
      </c>
      <c r="AC540" s="4">
        <v>2.7555E-2</v>
      </c>
      <c r="AD540" s="4">
        <v>4.4840000000000001E-3</v>
      </c>
      <c r="AE540" s="4">
        <v>4.2379E-2</v>
      </c>
      <c r="AF540" s="4">
        <v>5.4126000000000001E-2</v>
      </c>
      <c r="AG540" s="4">
        <v>-1.6000000000000001E-4</v>
      </c>
      <c r="AH540" s="4">
        <v>3.5700999999999997E-2</v>
      </c>
      <c r="AI540" s="4">
        <v>-2.2329999999999999E-2</v>
      </c>
      <c r="AJ540" s="4">
        <v>2.9413999999999999E-2</v>
      </c>
      <c r="AK540" s="4">
        <v>-7.3499999999999998E-3</v>
      </c>
      <c r="AL540" s="4">
        <v>-9.8999999999999999E-4</v>
      </c>
      <c r="AM540" s="4">
        <v>-2.2880000000000001E-2</v>
      </c>
      <c r="AN540" s="4">
        <v>-2.9360000000000001E-2</v>
      </c>
      <c r="AO540" s="4">
        <v>-3.1179999999999999E-2</v>
      </c>
      <c r="AP540" s="4">
        <v>-1.0319999999999999E-2</v>
      </c>
      <c r="AQ540" s="4">
        <v>-7.1700000000000002E-3</v>
      </c>
      <c r="AR540" s="4">
        <v>-1.095E-2</v>
      </c>
      <c r="AS540" s="4">
        <v>-7.9299999999999995E-3</v>
      </c>
      <c r="AT540" s="4">
        <v>-1.5219999999999999E-2</v>
      </c>
      <c r="AU540" s="4">
        <v>0</v>
      </c>
      <c r="AV540" s="4">
        <v>-1.5480000000000001E-2</v>
      </c>
      <c r="AW540" s="4">
        <v>-2.588E-2</v>
      </c>
      <c r="AX540" s="4">
        <v>-1.018E-2</v>
      </c>
      <c r="AY540" s="4">
        <v>-1.2999999999999999E-2</v>
      </c>
      <c r="AZ540" s="4">
        <v>-1.0160000000000001E-2</v>
      </c>
    </row>
    <row r="541" spans="1:52" x14ac:dyDescent="0.2">
      <c r="A541" s="8">
        <v>44250</v>
      </c>
      <c r="B541" s="4">
        <v>1.1639E-2</v>
      </c>
      <c r="C541" s="4">
        <v>2.1635000000000001E-3</v>
      </c>
      <c r="D541" s="4">
        <v>-6.9199999999999999E-3</v>
      </c>
      <c r="E541" s="4">
        <v>1.163E-2</v>
      </c>
      <c r="F541" s="4">
        <v>-1.2070000000000001E-2</v>
      </c>
      <c r="G541" s="4">
        <v>-7.2999999999999996E-4</v>
      </c>
      <c r="H541" s="4">
        <v>1.0204E-2</v>
      </c>
      <c r="I541" s="4">
        <v>3.0809E-2</v>
      </c>
      <c r="J541" s="4">
        <v>-1E-3</v>
      </c>
      <c r="K541" s="4">
        <v>1.6830000000000001E-2</v>
      </c>
      <c r="L541" s="4">
        <v>-1.38E-2</v>
      </c>
      <c r="M541" s="4">
        <v>-1.187E-2</v>
      </c>
      <c r="N541" s="4">
        <v>1.4679999999999999E-3</v>
      </c>
      <c r="O541" s="4">
        <v>6.3500000000000004E-4</v>
      </c>
      <c r="P541" s="4">
        <v>4.6946000000000002E-2</v>
      </c>
      <c r="Q541" s="4">
        <v>2.0019999999999999E-3</v>
      </c>
      <c r="R541" s="4">
        <v>4.0340000000000003E-3</v>
      </c>
      <c r="S541" s="4">
        <v>-9.9100000000000004E-3</v>
      </c>
      <c r="T541" s="4">
        <v>4.3380000000000002E-2</v>
      </c>
      <c r="U541" s="4">
        <v>3.0032E-2</v>
      </c>
      <c r="V541" s="4">
        <v>1.8131000000000001E-2</v>
      </c>
      <c r="W541" s="4">
        <v>8.0239000000000005E-2</v>
      </c>
      <c r="X541" s="4">
        <v>4.1008000000000003E-2</v>
      </c>
      <c r="Y541" s="4">
        <v>1.3938000000000001E-2</v>
      </c>
      <c r="Z541" s="4">
        <v>8.2570000000000005E-3</v>
      </c>
      <c r="AA541" s="4">
        <v>1.1332E-2</v>
      </c>
      <c r="AB541" s="4">
        <v>4.2970000000000001E-2</v>
      </c>
      <c r="AC541" s="4">
        <v>1.6729000000000001E-2</v>
      </c>
      <c r="AD541" s="4">
        <v>3.5167999999999998E-2</v>
      </c>
      <c r="AE541" s="4">
        <v>4.2646000000000003E-2</v>
      </c>
      <c r="AF541" s="4">
        <v>6.3029999999999996E-3</v>
      </c>
      <c r="AG541" s="4">
        <v>1.7701999999999999E-2</v>
      </c>
      <c r="AH541" s="4">
        <v>1.7538000000000002E-2</v>
      </c>
      <c r="AI541" s="4">
        <v>3.5590000000000001E-3</v>
      </c>
      <c r="AJ541" s="4">
        <v>3.2087999999999998E-2</v>
      </c>
      <c r="AK541" s="4">
        <v>5.7362999999999997E-2</v>
      </c>
      <c r="AL541" s="4">
        <v>-7.3499999999999996E-2</v>
      </c>
      <c r="AM541" s="4">
        <v>3.8596999999999999E-2</v>
      </c>
      <c r="AN541" s="4">
        <v>-5.4299999999999999E-3</v>
      </c>
      <c r="AO541" s="4">
        <v>-4.3810000000000002E-2</v>
      </c>
      <c r="AP541" s="4">
        <v>5.7570000000000003E-2</v>
      </c>
      <c r="AQ541" s="4">
        <v>2.1353E-2</v>
      </c>
      <c r="AR541" s="4">
        <v>-1.3299999999999999E-2</v>
      </c>
      <c r="AS541" s="4">
        <v>1.7364000000000001E-2</v>
      </c>
      <c r="AT541" s="4">
        <v>-9.2499999999999995E-3</v>
      </c>
      <c r="AU541" s="4">
        <v>-9.8899999999999995E-3</v>
      </c>
      <c r="AV541" s="4">
        <v>1.8380000000000001E-2</v>
      </c>
      <c r="AW541" s="4">
        <v>-3.2829999999999998E-2</v>
      </c>
      <c r="AX541" s="4">
        <v>-8.9999999999999998E-4</v>
      </c>
      <c r="AY541" s="4">
        <v>5.5821000000000003E-2</v>
      </c>
      <c r="AZ541" s="4">
        <v>-2.6849999999999999E-2</v>
      </c>
    </row>
    <row r="542" spans="1:52" x14ac:dyDescent="0.2">
      <c r="A542" s="8">
        <v>44251</v>
      </c>
      <c r="B542" s="4">
        <v>-8.5400000000000007E-3</v>
      </c>
      <c r="C542" s="4">
        <v>-4.9520370000000003E-3</v>
      </c>
      <c r="D542" s="4">
        <v>-1.188E-2</v>
      </c>
      <c r="E542" s="4">
        <v>-6.7400000000000003E-3</v>
      </c>
      <c r="F542" s="4">
        <v>2.9366E-2</v>
      </c>
      <c r="G542" s="4">
        <v>2.2009999999999998E-3</v>
      </c>
      <c r="H542" s="4">
        <v>2.5349999999999999E-3</v>
      </c>
      <c r="I542" s="4">
        <v>-3.1629999999999998E-2</v>
      </c>
      <c r="J542" s="4">
        <v>-4.0000000000000001E-3</v>
      </c>
      <c r="K542" s="4">
        <v>-6.1399999999999996E-3</v>
      </c>
      <c r="L542" s="4">
        <v>-3.3070000000000002E-2</v>
      </c>
      <c r="M542" s="4">
        <v>5.0159999999999996E-3</v>
      </c>
      <c r="N542" s="4">
        <v>-3.814E-2</v>
      </c>
      <c r="O542" s="4">
        <v>0</v>
      </c>
      <c r="P542" s="4">
        <v>2.5402000000000001E-2</v>
      </c>
      <c r="Q542" s="4">
        <v>2.7615000000000001E-2</v>
      </c>
      <c r="R542" s="4">
        <v>-1.46E-2</v>
      </c>
      <c r="S542" s="4">
        <v>-2.0119999999999999E-2</v>
      </c>
      <c r="T542" s="4">
        <v>1.4052E-2</v>
      </c>
      <c r="U542" s="4">
        <v>-7.92E-3</v>
      </c>
      <c r="V542" s="4">
        <v>-2.811E-2</v>
      </c>
      <c r="W542" s="4">
        <v>1.6386999999999999E-2</v>
      </c>
      <c r="X542" s="4">
        <v>-4.47E-3</v>
      </c>
      <c r="Y542" s="4">
        <v>-3.5209999999999998E-2</v>
      </c>
      <c r="Z542" s="4">
        <v>-9.9600000000000001E-3</v>
      </c>
      <c r="AA542" s="4">
        <v>2.0100000000000001E-3</v>
      </c>
      <c r="AB542" s="4">
        <v>-5.5199999999999997E-3</v>
      </c>
      <c r="AC542" s="4">
        <v>-3.6609999999999997E-2</v>
      </c>
      <c r="AD542" s="4">
        <v>-4.3299999999999996E-3</v>
      </c>
      <c r="AE542" s="4">
        <v>-3.98E-3</v>
      </c>
      <c r="AF542" s="4">
        <v>-1.371E-2</v>
      </c>
      <c r="AG542" s="4">
        <v>3.1599999999999998E-4</v>
      </c>
      <c r="AH542" s="4">
        <v>-2.7689999999999999E-2</v>
      </c>
      <c r="AI542" s="4">
        <v>-1.1509999999999999E-2</v>
      </c>
      <c r="AJ542" s="4">
        <v>-1.77E-2</v>
      </c>
      <c r="AK542" s="4">
        <v>-1.051E-2</v>
      </c>
      <c r="AL542" s="4">
        <v>-8.1259999999999999E-2</v>
      </c>
      <c r="AM542" s="4">
        <v>8.8690000000000001E-3</v>
      </c>
      <c r="AN542" s="4">
        <v>-5.77E-3</v>
      </c>
      <c r="AO542" s="4">
        <v>-7.8070000000000001E-2</v>
      </c>
      <c r="AP542" s="4">
        <v>-4.1999999999999997E-3</v>
      </c>
      <c r="AQ542" s="4">
        <v>1.4978E-2</v>
      </c>
      <c r="AR542" s="4">
        <v>0</v>
      </c>
      <c r="AS542" s="4">
        <v>3.1250000000000002E-3</v>
      </c>
      <c r="AT542" s="4">
        <v>-3.1449999999999999E-2</v>
      </c>
      <c r="AU542" s="4">
        <v>8.097E-3</v>
      </c>
      <c r="AV542" s="4">
        <v>-4.5599999999999998E-3</v>
      </c>
      <c r="AW542" s="4">
        <v>-1.086E-2</v>
      </c>
      <c r="AX542" s="4">
        <v>1.0484E-2</v>
      </c>
      <c r="AY542" s="4">
        <v>-1.124E-2</v>
      </c>
      <c r="AZ542" s="4">
        <v>-3.2480000000000002E-2</v>
      </c>
    </row>
    <row r="543" spans="1:52" x14ac:dyDescent="0.2">
      <c r="A543" s="8">
        <v>44252</v>
      </c>
      <c r="B543" s="4">
        <v>9.8259999999999997E-3</v>
      </c>
      <c r="C543" s="4">
        <v>-1.6581015000000001E-2</v>
      </c>
      <c r="D543" s="4">
        <v>1.257E-2</v>
      </c>
      <c r="E543" s="4">
        <v>5.2430000000000003E-3</v>
      </c>
      <c r="F543" s="4">
        <v>1.0661E-2</v>
      </c>
      <c r="G543" s="4">
        <v>0</v>
      </c>
      <c r="H543" s="4">
        <v>0</v>
      </c>
      <c r="I543" s="4">
        <v>3.2023999999999997E-2</v>
      </c>
      <c r="J543" s="4">
        <v>-6.0400000000000002E-3</v>
      </c>
      <c r="K543" s="4">
        <v>1.1051999999999999E-2</v>
      </c>
      <c r="L543" s="4">
        <v>2.0708000000000001E-2</v>
      </c>
      <c r="M543" s="4">
        <v>1.874E-3</v>
      </c>
      <c r="N543" s="4">
        <v>4.5630000000000002E-3</v>
      </c>
      <c r="O543" s="4">
        <v>8.5100000000000002E-3</v>
      </c>
      <c r="P543" s="4">
        <v>-1.4279999999999999E-2</v>
      </c>
      <c r="Q543" s="4">
        <v>7.7520000000000002E-3</v>
      </c>
      <c r="R543" s="4">
        <v>3.0574E-2</v>
      </c>
      <c r="S543" s="4">
        <v>1.1950000000000001E-3</v>
      </c>
      <c r="T543" s="4">
        <v>2.323E-3</v>
      </c>
      <c r="U543" s="4">
        <v>1.5779000000000001E-2</v>
      </c>
      <c r="V543" s="4">
        <v>-3.7000000000000002E-3</v>
      </c>
      <c r="W543" s="4">
        <v>3.7969999999999997E-2</v>
      </c>
      <c r="X543" s="4">
        <v>2.6550000000000001E-2</v>
      </c>
      <c r="Y543" s="4">
        <v>-7.1900000000000002E-3</v>
      </c>
      <c r="Z543" s="4">
        <v>-1.081E-2</v>
      </c>
      <c r="AA543" s="4">
        <v>9.9900000000000006E-3</v>
      </c>
      <c r="AB543" s="4">
        <v>-2.4809999999999999E-2</v>
      </c>
      <c r="AC543" s="4">
        <v>-3.9989999999999998E-2</v>
      </c>
      <c r="AD543" s="4">
        <v>1.2931E-2</v>
      </c>
      <c r="AE543" s="4">
        <v>1.7805000000000001E-2</v>
      </c>
      <c r="AF543" s="4">
        <v>1.056E-2</v>
      </c>
      <c r="AG543" s="4">
        <v>7.4581999999999996E-2</v>
      </c>
      <c r="AH543" s="4">
        <v>1.9035E-2</v>
      </c>
      <c r="AI543" s="4">
        <v>3.9899999999999999E-4</v>
      </c>
      <c r="AJ543" s="4">
        <v>2.1201999999999999E-2</v>
      </c>
      <c r="AK543" s="4">
        <v>3.1198E-2</v>
      </c>
      <c r="AL543" s="4">
        <v>7.6900000000000004E-4</v>
      </c>
      <c r="AM543" s="4">
        <v>-3.1390000000000001E-2</v>
      </c>
      <c r="AN543" s="4">
        <v>6.0679999999999996E-3</v>
      </c>
      <c r="AO543" s="4">
        <v>-4.3970000000000002E-2</v>
      </c>
      <c r="AP543" s="4">
        <v>2.9068E-2</v>
      </c>
      <c r="AQ543" s="4">
        <v>1.6708000000000001E-2</v>
      </c>
      <c r="AR543" s="4">
        <v>2.2075999999999998E-2</v>
      </c>
      <c r="AS543" s="4">
        <v>-2.2880000000000001E-2</v>
      </c>
      <c r="AT543" s="4">
        <v>1.2699E-2</v>
      </c>
      <c r="AU543" s="4">
        <v>2.6849999999999999E-3</v>
      </c>
      <c r="AV543" s="4">
        <v>1.2807000000000001E-2</v>
      </c>
      <c r="AW543" s="4">
        <v>9.9200000000000004E-4</v>
      </c>
      <c r="AX543" s="4">
        <v>1.4494999999999999E-2</v>
      </c>
      <c r="AY543" s="4">
        <v>2.6296E-2</v>
      </c>
      <c r="AZ543" s="4">
        <v>2.8975000000000001E-2</v>
      </c>
    </row>
    <row r="544" spans="1:52" x14ac:dyDescent="0.2">
      <c r="A544" s="8">
        <v>44253</v>
      </c>
      <c r="B544" s="4">
        <v>-2.5360000000000001E-2</v>
      </c>
      <c r="C544" s="4">
        <v>-4.7151129999999999E-2</v>
      </c>
      <c r="D544" s="4">
        <v>-1.187E-2</v>
      </c>
      <c r="E544" s="4">
        <v>-2.2669999999999999E-2</v>
      </c>
      <c r="F544" s="4">
        <v>-1.4959999999999999E-2</v>
      </c>
      <c r="G544" s="4">
        <v>-9.1299999999999992E-3</v>
      </c>
      <c r="H544" s="4">
        <v>-3.6089999999999997E-2</v>
      </c>
      <c r="I544" s="4">
        <v>-2.6509999999999999E-2</v>
      </c>
      <c r="J544" s="4">
        <v>-1.01E-3</v>
      </c>
      <c r="K544" s="4">
        <v>-2.5899999999999999E-2</v>
      </c>
      <c r="L544" s="4">
        <v>-1.54E-2</v>
      </c>
      <c r="M544" s="4">
        <v>-4.403E-2</v>
      </c>
      <c r="N544" s="4">
        <v>-3.0400000000000002E-3</v>
      </c>
      <c r="O544" s="4">
        <v>-2.8750000000000001E-2</v>
      </c>
      <c r="P544" s="4">
        <v>-1.5610000000000001E-2</v>
      </c>
      <c r="Q544" s="4">
        <v>3.8539999999999998E-3</v>
      </c>
      <c r="R544" s="4">
        <v>-4.58E-2</v>
      </c>
      <c r="S544" s="4">
        <v>-1.141E-2</v>
      </c>
      <c r="T544" s="4">
        <v>-9.3200000000000002E-3</v>
      </c>
      <c r="U544" s="4">
        <v>-2.376E-2</v>
      </c>
      <c r="V544" s="4">
        <v>-3.313E-2</v>
      </c>
      <c r="W544" s="4">
        <v>-8.9800000000000001E-3</v>
      </c>
      <c r="X544" s="4">
        <v>-2.6550000000000001E-2</v>
      </c>
      <c r="Y544" s="4">
        <v>0</v>
      </c>
      <c r="Z544" s="4">
        <v>-1.9740000000000001E-2</v>
      </c>
      <c r="AA544" s="4">
        <v>-2.0490000000000001E-2</v>
      </c>
      <c r="AB544" s="4">
        <v>-1.6199999999999999E-3</v>
      </c>
      <c r="AC544" s="4">
        <v>1.5795E-2</v>
      </c>
      <c r="AD544" s="4">
        <v>-3.7080000000000002E-2</v>
      </c>
      <c r="AE544" s="4">
        <v>-1.9800000000000002E-2</v>
      </c>
      <c r="AF544" s="4">
        <v>-2.4459999999999999E-2</v>
      </c>
      <c r="AG544" s="4">
        <v>-3.2500000000000001E-2</v>
      </c>
      <c r="AH544" s="4">
        <v>-1.32E-2</v>
      </c>
      <c r="AI544" s="4">
        <v>-2.0160000000000001E-2</v>
      </c>
      <c r="AJ544" s="4">
        <v>-3.1969999999999998E-2</v>
      </c>
      <c r="AK544" s="4">
        <v>-1.721E-2</v>
      </c>
      <c r="AL544" s="4">
        <v>-1.1990000000000001E-2</v>
      </c>
      <c r="AM544" s="4">
        <v>-5.1409999999999997E-2</v>
      </c>
      <c r="AN544" s="4">
        <v>-4.1059999999999999E-2</v>
      </c>
      <c r="AO544" s="4">
        <v>1.2775E-2</v>
      </c>
      <c r="AP544" s="4">
        <v>-1.374E-2</v>
      </c>
      <c r="AQ544" s="4">
        <v>-3.1690000000000003E-2</v>
      </c>
      <c r="AR544" s="4">
        <v>-2.879E-2</v>
      </c>
      <c r="AS544" s="4">
        <v>1.2689000000000001E-2</v>
      </c>
      <c r="AT544" s="4">
        <v>-2.8799999999999999E-2</v>
      </c>
      <c r="AU544" s="4">
        <v>-2.6259999999999999E-2</v>
      </c>
      <c r="AV544" s="4">
        <v>-2.2419999999999999E-2</v>
      </c>
      <c r="AW544" s="4">
        <v>-2.3879999999999998E-2</v>
      </c>
      <c r="AX544" s="4">
        <v>-1.7180000000000001E-2</v>
      </c>
      <c r="AY544" s="4">
        <v>-3.44E-2</v>
      </c>
      <c r="AZ544" s="4">
        <v>-1.108E-2</v>
      </c>
    </row>
    <row r="545" spans="1:52" x14ac:dyDescent="0.2">
      <c r="A545" s="6">
        <v>44256</v>
      </c>
      <c r="B545" s="4">
        <v>2.0223000000000001E-2</v>
      </c>
      <c r="C545" s="4">
        <v>1.1834458000000001E-2</v>
      </c>
      <c r="D545" s="4">
        <v>8.3920000000000002E-3</v>
      </c>
      <c r="E545" s="4">
        <v>1.5921000000000001E-2</v>
      </c>
      <c r="F545" s="4">
        <v>1.9189999999999999E-2</v>
      </c>
      <c r="G545" s="4">
        <v>1.4393E-2</v>
      </c>
      <c r="H545" s="4">
        <v>-1.055E-2</v>
      </c>
      <c r="I545" s="4">
        <v>1.9352000000000001E-2</v>
      </c>
      <c r="J545" s="4">
        <v>1.7025999999999999E-2</v>
      </c>
      <c r="K545" s="4">
        <v>3.0786999999999998E-2</v>
      </c>
      <c r="L545" s="4">
        <v>2.4990999999999999E-2</v>
      </c>
      <c r="M545" s="4">
        <v>1.1028E-2</v>
      </c>
      <c r="N545" s="4">
        <v>3.7980000000000002E-3</v>
      </c>
      <c r="O545" s="4">
        <v>2.8864999999999998E-2</v>
      </c>
      <c r="P545" s="4">
        <v>2.3321000000000001E-2</v>
      </c>
      <c r="Q545" s="4">
        <v>2.0933E-2</v>
      </c>
      <c r="R545" s="4">
        <v>-6.114E-2</v>
      </c>
      <c r="S545" s="4">
        <v>4.0242E-2</v>
      </c>
      <c r="T545" s="4">
        <v>2.3148999999999999E-2</v>
      </c>
      <c r="U545" s="4">
        <v>-6.0299999999999998E-3</v>
      </c>
      <c r="V545" s="4">
        <v>3.0481000000000001E-2</v>
      </c>
      <c r="W545" s="4">
        <v>1.7884000000000001E-2</v>
      </c>
      <c r="X545" s="4">
        <v>3.5246E-2</v>
      </c>
      <c r="Y545" s="4">
        <v>1.4337000000000001E-2</v>
      </c>
      <c r="Z545" s="4">
        <v>1.9942999999999999E-2</v>
      </c>
      <c r="AA545" s="4">
        <v>2.0088999999999999E-2</v>
      </c>
      <c r="AB545" s="4">
        <v>-7.3299999999999997E-3</v>
      </c>
      <c r="AC545" s="4">
        <v>-2.58E-2</v>
      </c>
      <c r="AD545" s="4">
        <v>1.9803000000000001E-2</v>
      </c>
      <c r="AE545" s="4">
        <v>0</v>
      </c>
      <c r="AF545" s="4">
        <v>-5.4000000000000003E-3</v>
      </c>
      <c r="AG545" s="4">
        <v>3.1468999999999997E-2</v>
      </c>
      <c r="AH545" s="4">
        <v>4.0020000000000003E-3</v>
      </c>
      <c r="AI545" s="4">
        <v>2.4544E-2</v>
      </c>
      <c r="AJ545" s="4">
        <v>7.1939999999999999E-3</v>
      </c>
      <c r="AK545" s="4">
        <v>2.0618999999999998E-2</v>
      </c>
      <c r="AL545" s="4">
        <v>3.9669999999999997E-2</v>
      </c>
      <c r="AM545" s="4">
        <v>5.3689000000000001E-2</v>
      </c>
      <c r="AN545" s="4">
        <v>3.7750000000000001E-3</v>
      </c>
      <c r="AO545" s="4">
        <v>4.6587000000000003E-2</v>
      </c>
      <c r="AP545" s="4">
        <v>2.4590999999999998E-2</v>
      </c>
      <c r="AQ545" s="4">
        <v>1.5968E-2</v>
      </c>
      <c r="AR545" s="4">
        <v>2.4419E-2</v>
      </c>
      <c r="AS545" s="4">
        <v>1.1750999999999999E-2</v>
      </c>
      <c r="AT545" s="4">
        <v>2.2473E-2</v>
      </c>
      <c r="AU545" s="4">
        <v>1.0041E-2</v>
      </c>
      <c r="AV545" s="4">
        <v>1.5414000000000001E-2</v>
      </c>
      <c r="AW545" s="4">
        <v>2.9811000000000001E-2</v>
      </c>
      <c r="AX545" s="4">
        <v>2.2453000000000001E-2</v>
      </c>
      <c r="AY545" s="4">
        <v>2.3729E-2</v>
      </c>
      <c r="AZ545" s="4">
        <v>3.4034000000000002E-2</v>
      </c>
    </row>
    <row r="546" spans="1:52" x14ac:dyDescent="0.2">
      <c r="A546" s="6">
        <v>44257</v>
      </c>
      <c r="B546" s="4">
        <v>-3.2599999999999999E-3</v>
      </c>
      <c r="C546" s="4">
        <v>1.632653E-3</v>
      </c>
      <c r="D546" s="4">
        <v>6.2480000000000001E-3</v>
      </c>
      <c r="E546" s="4">
        <v>1.1219E-2</v>
      </c>
      <c r="F546" s="4">
        <v>-9.5499999999999995E-3</v>
      </c>
      <c r="G546" s="4">
        <v>-1.17E-3</v>
      </c>
      <c r="H546" s="4">
        <v>-2.145E-2</v>
      </c>
      <c r="I546" s="4">
        <v>-1.9349999999999999E-2</v>
      </c>
      <c r="J546" s="4">
        <v>1.9840000000000001E-3</v>
      </c>
      <c r="K546" s="4">
        <v>4.5079999999999999E-3</v>
      </c>
      <c r="L546" s="4">
        <v>1.9734000000000002E-2</v>
      </c>
      <c r="M546" s="4">
        <v>1.4094000000000001E-2</v>
      </c>
      <c r="N546" s="4">
        <v>2.2720000000000001E-3</v>
      </c>
      <c r="O546" s="4">
        <v>-2E-3</v>
      </c>
      <c r="P546" s="4">
        <v>-1.1000000000000001E-3</v>
      </c>
      <c r="Q546" s="4">
        <v>3.1512999999999999E-2</v>
      </c>
      <c r="R546" s="4">
        <v>-4.8329999999999998E-2</v>
      </c>
      <c r="S546" s="4">
        <v>-7.5700000000000003E-3</v>
      </c>
      <c r="T546" s="4">
        <v>9.1120000000000003E-3</v>
      </c>
      <c r="U546" s="4">
        <v>-6.0699999999999999E-3</v>
      </c>
      <c r="V546" s="4">
        <v>1.7644E-2</v>
      </c>
      <c r="W546" s="4">
        <v>6.6249999999999998E-3</v>
      </c>
      <c r="X546" s="4">
        <v>4.3200000000000001E-3</v>
      </c>
      <c r="Y546" s="4">
        <v>7.0920000000000002E-3</v>
      </c>
      <c r="Z546" s="4">
        <v>1.0199E-2</v>
      </c>
      <c r="AA546" s="4">
        <v>4.7619999999999997E-3</v>
      </c>
      <c r="AB546" s="4">
        <v>-2.4840000000000001E-2</v>
      </c>
      <c r="AC546" s="4">
        <v>-4.4179999999999997E-2</v>
      </c>
      <c r="AD546" s="4">
        <v>-1.7579999999999998E-2</v>
      </c>
      <c r="AE546" s="4">
        <v>-2.2249999999999999E-2</v>
      </c>
      <c r="AF546" s="4">
        <v>0</v>
      </c>
      <c r="AG546" s="4">
        <v>-1.0030000000000001E-2</v>
      </c>
      <c r="AH546" s="4">
        <v>-4.0800000000000003E-3</v>
      </c>
      <c r="AI546" s="4">
        <v>-7.5799999999999999E-3</v>
      </c>
      <c r="AJ546" s="4">
        <v>-1.8079999999999999E-2</v>
      </c>
      <c r="AK546" s="4">
        <v>-1.026E-2</v>
      </c>
      <c r="AL546" s="4">
        <v>-5.2500000000000003E-3</v>
      </c>
      <c r="AM546" s="4">
        <v>6.7949999999999998E-3</v>
      </c>
      <c r="AN546" s="4">
        <v>-2.8300000000000001E-3</v>
      </c>
      <c r="AO546" s="4">
        <v>4.5425E-2</v>
      </c>
      <c r="AP546" s="4">
        <v>-1.77E-2</v>
      </c>
      <c r="AQ546" s="4">
        <v>1.5716999999999998E-2</v>
      </c>
      <c r="AR546" s="4">
        <v>2.1909999999999998E-3</v>
      </c>
      <c r="AS546" s="4">
        <v>1.5560000000000001E-3</v>
      </c>
      <c r="AT546" s="4">
        <v>-1.278E-2</v>
      </c>
      <c r="AU546" s="4">
        <v>-2.6689999999999998E-2</v>
      </c>
      <c r="AV546" s="4">
        <v>-1.24E-3</v>
      </c>
      <c r="AW546" s="4">
        <v>-1.97E-3</v>
      </c>
      <c r="AX546" s="4">
        <v>5.2449999999999997E-3</v>
      </c>
      <c r="AY546" s="4">
        <v>-1.7639999999999999E-2</v>
      </c>
      <c r="AZ546" s="4">
        <v>-2.3700000000000001E-3</v>
      </c>
    </row>
    <row r="547" spans="1:52" x14ac:dyDescent="0.2">
      <c r="A547" s="6">
        <v>44258</v>
      </c>
      <c r="B547" s="4">
        <v>8.8590000000000006E-3</v>
      </c>
      <c r="C547" s="4">
        <v>-9.79272E-4</v>
      </c>
      <c r="D547" s="4">
        <v>2.0549000000000001E-2</v>
      </c>
      <c r="E547" s="4">
        <v>2.4611000000000001E-2</v>
      </c>
      <c r="F547" s="4">
        <v>-1.07E-3</v>
      </c>
      <c r="G547" s="4">
        <v>1.459E-3</v>
      </c>
      <c r="H547" s="4">
        <v>0</v>
      </c>
      <c r="I547" s="4">
        <v>3.4804000000000002E-2</v>
      </c>
      <c r="J547" s="4">
        <v>-1.98E-3</v>
      </c>
      <c r="K547" s="4">
        <v>1.0713E-2</v>
      </c>
      <c r="L547" s="4">
        <v>-3.2550000000000003E-2</v>
      </c>
      <c r="M547" s="4">
        <v>-8.3000000000000001E-3</v>
      </c>
      <c r="N547" s="4">
        <v>2.3179000000000002E-2</v>
      </c>
      <c r="O547" s="4">
        <v>-1.021E-2</v>
      </c>
      <c r="P547" s="4">
        <v>-1.1050000000000001E-2</v>
      </c>
      <c r="Q547" s="4">
        <v>-5.4900000000000001E-3</v>
      </c>
      <c r="R547" s="4">
        <v>5.5357000000000003E-2</v>
      </c>
      <c r="S547" s="4">
        <v>-5.2700000000000004E-3</v>
      </c>
      <c r="T547" s="4">
        <v>4.5250000000000004E-3</v>
      </c>
      <c r="U547" s="4">
        <v>-1.0189999999999999E-2</v>
      </c>
      <c r="V547" s="4">
        <v>-6.28E-3</v>
      </c>
      <c r="W547" s="4">
        <v>7.3099999999999997E-3</v>
      </c>
      <c r="X547" s="4">
        <v>1.2848E-2</v>
      </c>
      <c r="Y547" s="4">
        <v>-1.0659999999999999E-2</v>
      </c>
      <c r="Z547" s="4">
        <v>6.11E-3</v>
      </c>
      <c r="AA547" s="4">
        <v>1.7269E-2</v>
      </c>
      <c r="AB547" s="4">
        <v>1.6213000000000002E-2</v>
      </c>
      <c r="AC547" s="4">
        <v>4.1158E-2</v>
      </c>
      <c r="AD547" s="4">
        <v>-2.469E-2</v>
      </c>
      <c r="AE547" s="4">
        <v>2.8228E-2</v>
      </c>
      <c r="AF547" s="4">
        <v>4.3200000000000001E-3</v>
      </c>
      <c r="AG547" s="4">
        <v>-2.3800000000000002E-3</v>
      </c>
      <c r="AH547" s="4">
        <v>2.0005999999999999E-2</v>
      </c>
      <c r="AI547" s="4">
        <v>-9.6600000000000002E-3</v>
      </c>
      <c r="AJ547" s="4">
        <v>4.6353999999999999E-2</v>
      </c>
      <c r="AK547" s="4">
        <v>0</v>
      </c>
      <c r="AL547" s="4">
        <v>7.5199999999999996E-4</v>
      </c>
      <c r="AM547" s="4">
        <v>6.7489999999999998E-3</v>
      </c>
      <c r="AN547" s="4">
        <v>2.202E-3</v>
      </c>
      <c r="AO547" s="4">
        <v>-7.4050000000000005E-2</v>
      </c>
      <c r="AP547" s="4">
        <v>1.4997E-2</v>
      </c>
      <c r="AQ547" s="4">
        <v>-5.8700000000000002E-3</v>
      </c>
      <c r="AR547" s="4">
        <v>1.3044E-2</v>
      </c>
      <c r="AS547" s="4">
        <v>4.6550000000000003E-3</v>
      </c>
      <c r="AT547" s="4">
        <v>0</v>
      </c>
      <c r="AU547" s="4">
        <v>-1.883E-2</v>
      </c>
      <c r="AV547" s="4">
        <v>1.5198E-2</v>
      </c>
      <c r="AW547" s="4">
        <v>2.9580000000000001E-3</v>
      </c>
      <c r="AX547" s="4">
        <v>-1.7000000000000001E-2</v>
      </c>
      <c r="AY547" s="4">
        <v>3.6340000000000001E-3</v>
      </c>
      <c r="AZ547" s="4">
        <v>-2.6859999999999998E-2</v>
      </c>
    </row>
    <row r="548" spans="1:52" x14ac:dyDescent="0.2">
      <c r="A548" s="6">
        <v>44259</v>
      </c>
      <c r="B548" s="4">
        <v>-3.14E-3</v>
      </c>
      <c r="C548" s="4">
        <v>2.2603481000000002E-2</v>
      </c>
      <c r="D548" s="4">
        <v>5.4089999999999997E-3</v>
      </c>
      <c r="E548" s="4">
        <v>2.9672E-2</v>
      </c>
      <c r="F548" s="4">
        <v>-1.289E-2</v>
      </c>
      <c r="G548" s="4">
        <v>-2.0619999999999999E-2</v>
      </c>
      <c r="H548" s="4">
        <v>-5.4299999999999999E-3</v>
      </c>
      <c r="I548" s="4">
        <v>-3.1350000000000003E-2</v>
      </c>
      <c r="J548" s="4">
        <v>-5.9800000000000001E-3</v>
      </c>
      <c r="K548" s="4">
        <v>1.141E-2</v>
      </c>
      <c r="L548" s="4">
        <v>-3.4369999999999998E-2</v>
      </c>
      <c r="M548" s="4">
        <v>-1.226E-2</v>
      </c>
      <c r="N548" s="4">
        <v>4.4804999999999998E-2</v>
      </c>
      <c r="O548" s="4">
        <v>-4.274E-2</v>
      </c>
      <c r="P548" s="4">
        <v>2.4150000000000001E-2</v>
      </c>
      <c r="Q548" s="4">
        <v>-5.5199999999999997E-3</v>
      </c>
      <c r="R548" s="4">
        <v>-2.6169999999999999E-2</v>
      </c>
      <c r="S548" s="4">
        <v>2.3470000000000001E-3</v>
      </c>
      <c r="T548" s="4">
        <v>3.3299000000000002E-2</v>
      </c>
      <c r="U548" s="4">
        <v>0</v>
      </c>
      <c r="V548" s="4">
        <v>-9.7699999999999992E-3</v>
      </c>
      <c r="W548" s="4">
        <v>-9.5099999999999994E-3</v>
      </c>
      <c r="X548" s="4">
        <v>1.2685E-2</v>
      </c>
      <c r="Y548" s="4">
        <v>-1.439E-2</v>
      </c>
      <c r="Z548" s="4">
        <v>-8.9099999999999995E-3</v>
      </c>
      <c r="AA548" s="4">
        <v>2.3458E-2</v>
      </c>
      <c r="AB548" s="4">
        <v>-3.397E-2</v>
      </c>
      <c r="AC548" s="4">
        <v>-3.4880000000000001E-2</v>
      </c>
      <c r="AD548" s="4">
        <v>-6.8399999999999997E-3</v>
      </c>
      <c r="AE548" s="4">
        <v>9.8910000000000005E-3</v>
      </c>
      <c r="AF548" s="4">
        <v>2.7632E-2</v>
      </c>
      <c r="AG548" s="4">
        <v>-3.5869999999999999E-2</v>
      </c>
      <c r="AH548" s="4">
        <v>-6.4299999999999996E-2</v>
      </c>
      <c r="AI548" s="4">
        <v>-1.549E-2</v>
      </c>
      <c r="AJ548" s="4">
        <v>6.9439999999999997E-3</v>
      </c>
      <c r="AK548" s="4">
        <v>3.431E-3</v>
      </c>
      <c r="AL548" s="4">
        <v>-1.7809999999999999E-2</v>
      </c>
      <c r="AM548" s="4">
        <v>2.8731E-2</v>
      </c>
      <c r="AN548" s="4">
        <v>-1.2959999999999999E-2</v>
      </c>
      <c r="AO548" s="4">
        <v>-6.9800000000000001E-2</v>
      </c>
      <c r="AP548" s="4">
        <v>2.7030000000000001E-3</v>
      </c>
      <c r="AQ548" s="4">
        <v>2.9369999999999999E-3</v>
      </c>
      <c r="AR548" s="4">
        <v>-4.3299999999999996E-3</v>
      </c>
      <c r="AS548" s="4">
        <v>-2.1909999999999999E-2</v>
      </c>
      <c r="AT548" s="4">
        <v>-6.45E-3</v>
      </c>
      <c r="AU548" s="4">
        <v>-1.243E-2</v>
      </c>
      <c r="AV548" s="4">
        <v>1.2558E-2</v>
      </c>
      <c r="AW548" s="4">
        <v>-1.7080000000000001E-2</v>
      </c>
      <c r="AX548" s="4">
        <v>-2.666E-2</v>
      </c>
      <c r="AY548" s="4">
        <v>-4.8500000000000001E-3</v>
      </c>
      <c r="AZ548" s="4">
        <v>-2.64E-2</v>
      </c>
    </row>
    <row r="549" spans="1:52" x14ac:dyDescent="0.2">
      <c r="A549" s="6">
        <v>44260</v>
      </c>
      <c r="B549" s="4">
        <v>-6.5399999999999998E-3</v>
      </c>
      <c r="C549" s="4">
        <v>-6.0848869999999998E-3</v>
      </c>
      <c r="D549" s="4">
        <v>-1.5630000000000002E-2</v>
      </c>
      <c r="E549" s="4">
        <v>1.5726E-2</v>
      </c>
      <c r="F549" s="4">
        <v>7.5389999999999997E-3</v>
      </c>
      <c r="G549" s="4">
        <v>2.3529999999999999E-2</v>
      </c>
      <c r="H549" s="4">
        <v>-1.0959999999999999E-2</v>
      </c>
      <c r="I549" s="4">
        <v>-2.1940000000000001E-2</v>
      </c>
      <c r="J549" s="4">
        <v>8.9510000000000006E-3</v>
      </c>
      <c r="K549" s="4">
        <v>8.0999999999999996E-4</v>
      </c>
      <c r="L549" s="4">
        <v>-3.184E-2</v>
      </c>
      <c r="M549" s="4">
        <v>6.4729999999999996E-3</v>
      </c>
      <c r="N549" s="4">
        <v>1.4732E-2</v>
      </c>
      <c r="O549" s="4">
        <v>-2.8750000000000001E-2</v>
      </c>
      <c r="P549" s="4">
        <v>-1.3100000000000001E-2</v>
      </c>
      <c r="Q549" s="4">
        <v>-1.8620000000000001E-2</v>
      </c>
      <c r="R549" s="4">
        <v>-6.7600000000000004E-3</v>
      </c>
      <c r="S549" s="4">
        <v>-7.0600000000000003E-3</v>
      </c>
      <c r="T549" s="4">
        <v>-1.985E-2</v>
      </c>
      <c r="U549" s="4">
        <v>-1.2370000000000001E-2</v>
      </c>
      <c r="V549" s="4">
        <v>-2.4160000000000001E-2</v>
      </c>
      <c r="W549" s="4">
        <v>-1.035E-2</v>
      </c>
      <c r="X549" s="4">
        <v>-1.269E-2</v>
      </c>
      <c r="Y549" s="4">
        <v>0</v>
      </c>
      <c r="Z549" s="4">
        <v>-1.5350000000000001E-2</v>
      </c>
      <c r="AA549" s="4">
        <v>3.0360000000000001E-3</v>
      </c>
      <c r="AB549" s="4">
        <v>-8.5699999999999995E-3</v>
      </c>
      <c r="AC549" s="4">
        <v>-2.0899999999999998E-3</v>
      </c>
      <c r="AD549" s="4">
        <v>2.7089999999999999E-2</v>
      </c>
      <c r="AE549" s="4">
        <v>3.9290000000000002E-3</v>
      </c>
      <c r="AF549" s="4">
        <v>-1.1599999999999999E-2</v>
      </c>
      <c r="AG549" s="4">
        <v>-1.038E-2</v>
      </c>
      <c r="AH549" s="4">
        <v>-3.3340000000000002E-2</v>
      </c>
      <c r="AI549" s="4">
        <v>-1.6150000000000001E-2</v>
      </c>
      <c r="AJ549" s="4">
        <v>-1.3939999999999999E-2</v>
      </c>
      <c r="AK549" s="4">
        <v>-3.4299999999999999E-3</v>
      </c>
      <c r="AL549" s="4">
        <v>-6.5199999999999998E-3</v>
      </c>
      <c r="AM549" s="4">
        <v>-1.316E-2</v>
      </c>
      <c r="AN549" s="4">
        <v>-3.1900000000000001E-3</v>
      </c>
      <c r="AO549" s="4">
        <v>-9.0600000000000003E-3</v>
      </c>
      <c r="AP549" s="4">
        <v>4.6151999999999999E-2</v>
      </c>
      <c r="AQ549" s="4">
        <v>-1.18E-2</v>
      </c>
      <c r="AR549" s="4">
        <v>0</v>
      </c>
      <c r="AS549" s="4">
        <v>-1.5949999999999999E-2</v>
      </c>
      <c r="AT549" s="4">
        <v>3.2309999999999999E-3</v>
      </c>
      <c r="AU549" s="4">
        <v>-7.7299999999999999E-3</v>
      </c>
      <c r="AV549" s="4">
        <v>1.207E-3</v>
      </c>
      <c r="AW549" s="4">
        <v>-7.8399999999999997E-3</v>
      </c>
      <c r="AX549" s="4">
        <v>4.5430000000000002E-3</v>
      </c>
      <c r="AY549" s="4">
        <v>3.0710000000000001E-2</v>
      </c>
      <c r="AZ549" s="4">
        <v>-2.384E-2</v>
      </c>
    </row>
    <row r="550" spans="1:52" x14ac:dyDescent="0.2">
      <c r="A550" s="6">
        <v>44263</v>
      </c>
      <c r="B550" s="4">
        <v>4.3280000000000002E-3</v>
      </c>
      <c r="C550" s="4">
        <v>2.6313136000000001E-2</v>
      </c>
      <c r="D550" s="4">
        <v>1.9668000000000001E-2</v>
      </c>
      <c r="E550" s="4">
        <v>-4.1700000000000001E-3</v>
      </c>
      <c r="F550" s="4">
        <v>5.3499999999999997E-3</v>
      </c>
      <c r="G550" s="4">
        <v>1.3427E-2</v>
      </c>
      <c r="H550" s="4">
        <v>-2.7599999999999999E-3</v>
      </c>
      <c r="I550" s="4">
        <v>2.3564000000000002E-2</v>
      </c>
      <c r="J550" s="4">
        <v>9.8999999999999999E-4</v>
      </c>
      <c r="K550" s="4">
        <v>1.0012999999999999E-2</v>
      </c>
      <c r="L550" s="9">
        <v>9.9900000000000002E-5</v>
      </c>
      <c r="M550" s="4">
        <v>0</v>
      </c>
      <c r="N550" s="4">
        <v>3.2205999999999999E-2</v>
      </c>
      <c r="O550" s="4">
        <v>-1.043E-2</v>
      </c>
      <c r="P550" s="4">
        <v>2.1949999999999999E-3</v>
      </c>
      <c r="Q550" s="4">
        <v>-2.281E-2</v>
      </c>
      <c r="R550" s="4">
        <v>4.9649999999999998E-3</v>
      </c>
      <c r="S550" s="4">
        <v>-2.3600000000000001E-3</v>
      </c>
      <c r="T550" s="4">
        <v>-2.2300000000000002E-3</v>
      </c>
      <c r="U550" s="4">
        <v>-2.0799999999999998E-3</v>
      </c>
      <c r="V550" s="4">
        <v>1.629E-3</v>
      </c>
      <c r="W550" s="4">
        <v>-2.98E-3</v>
      </c>
      <c r="X550" s="4">
        <v>0</v>
      </c>
      <c r="Y550" s="4">
        <v>1.0810999999999999E-2</v>
      </c>
      <c r="Z550" s="4">
        <v>2.9047E-2</v>
      </c>
      <c r="AA550" s="4">
        <v>1.5150000000000001E-3</v>
      </c>
      <c r="AB550" s="4">
        <v>2.6748000000000001E-2</v>
      </c>
      <c r="AC550" s="4">
        <v>-7.3499999999999998E-3</v>
      </c>
      <c r="AD550" s="4">
        <v>1.7661E-2</v>
      </c>
      <c r="AE550" s="4">
        <v>-1.5810000000000001E-2</v>
      </c>
      <c r="AF550" s="4">
        <v>-3.1900000000000001E-3</v>
      </c>
      <c r="AG550" s="4">
        <v>-1.332E-2</v>
      </c>
      <c r="AH550" s="4">
        <v>2.8729999999999999E-2</v>
      </c>
      <c r="AI550" s="4">
        <v>1.668E-3</v>
      </c>
      <c r="AJ550" s="4">
        <v>3.503E-3</v>
      </c>
      <c r="AK550" s="4">
        <v>-3.4399999999999999E-3</v>
      </c>
      <c r="AL550" s="4">
        <v>4.6080000000000001E-3</v>
      </c>
      <c r="AM550" s="4">
        <v>-1.7819999999999999E-2</v>
      </c>
      <c r="AN550" s="4">
        <v>-9.2999999999999992E-3</v>
      </c>
      <c r="AO550" s="4">
        <v>-6.9690000000000002E-2</v>
      </c>
      <c r="AP550" s="4">
        <v>-2.743E-2</v>
      </c>
      <c r="AQ550" s="4">
        <v>1.18E-2</v>
      </c>
      <c r="AR550" s="4">
        <v>-6.5300000000000002E-3</v>
      </c>
      <c r="AS550" s="4">
        <v>-9.6900000000000007E-3</v>
      </c>
      <c r="AT550" s="4">
        <v>6.4310000000000001E-3</v>
      </c>
      <c r="AU550" s="4">
        <v>6.2050000000000001E-2</v>
      </c>
      <c r="AV550" s="4">
        <v>-5.2399999999999999E-3</v>
      </c>
      <c r="AW550" s="4">
        <v>-5.0600000000000003E-3</v>
      </c>
      <c r="AX550" s="4">
        <v>5.4250000000000001E-3</v>
      </c>
      <c r="AY550" s="4">
        <v>7.8250000000000004E-3</v>
      </c>
      <c r="AZ550" s="4">
        <v>-5.0499999999999998E-3</v>
      </c>
    </row>
    <row r="551" spans="1:52" x14ac:dyDescent="0.2">
      <c r="A551" s="6">
        <v>44264</v>
      </c>
      <c r="B551" s="4">
        <v>4.8669999999999998E-3</v>
      </c>
      <c r="C551" s="4">
        <v>6.2383229999999996E-3</v>
      </c>
      <c r="D551" s="4">
        <v>2.2577E-2</v>
      </c>
      <c r="E551" s="4">
        <v>1.3143999999999999E-2</v>
      </c>
      <c r="F551" s="4">
        <v>1.0616E-2</v>
      </c>
      <c r="G551" s="4">
        <v>-7.92E-3</v>
      </c>
      <c r="H551" s="4">
        <v>2.4558E-2</v>
      </c>
      <c r="I551" s="4">
        <v>-7.9299999999999995E-3</v>
      </c>
      <c r="J551" s="4">
        <v>-1.294E-2</v>
      </c>
      <c r="K551" s="4">
        <v>6.5069999999999998E-3</v>
      </c>
      <c r="L551" s="4">
        <v>1.3979999999999999E-2</v>
      </c>
      <c r="M551" s="4">
        <v>-6.4999999999999997E-4</v>
      </c>
      <c r="N551" s="4">
        <v>1.5389999999999999E-2</v>
      </c>
      <c r="O551" s="4">
        <v>1.6768999999999999E-2</v>
      </c>
      <c r="P551" s="4">
        <v>1.0905E-2</v>
      </c>
      <c r="Q551" s="4">
        <v>-1.746E-2</v>
      </c>
      <c r="R551" s="4">
        <v>-1.3500000000000001E-3</v>
      </c>
      <c r="S551" s="4">
        <v>-1.1310000000000001E-2</v>
      </c>
      <c r="T551" s="4">
        <v>4.4539999999999996E-3</v>
      </c>
      <c r="U551" s="4">
        <v>-4.0300000000000002E-2</v>
      </c>
      <c r="V551" s="4">
        <v>-2.4399999999999999E-3</v>
      </c>
      <c r="W551" s="4">
        <v>1.5526999999999999E-2</v>
      </c>
      <c r="X551" s="4">
        <v>1.6878000000000001E-2</v>
      </c>
      <c r="Y551" s="4">
        <v>1.4234999999999999E-2</v>
      </c>
      <c r="Z551" s="4">
        <v>2.3961E-2</v>
      </c>
      <c r="AA551" s="4">
        <v>8.2889999999999995E-3</v>
      </c>
      <c r="AB551" s="4">
        <v>-1.562E-2</v>
      </c>
      <c r="AC551" s="4">
        <v>-1.273E-2</v>
      </c>
      <c r="AD551" s="4">
        <v>4.3670000000000002E-3</v>
      </c>
      <c r="AE551" s="4">
        <v>2.3623000000000002E-2</v>
      </c>
      <c r="AF551" s="4">
        <v>3.7582999999999998E-2</v>
      </c>
      <c r="AG551" s="4">
        <v>1.7340000000000001E-3</v>
      </c>
      <c r="AH551" s="4">
        <v>8.25E-4</v>
      </c>
      <c r="AI551" s="4">
        <v>-1.342E-2</v>
      </c>
      <c r="AJ551" s="4">
        <v>0</v>
      </c>
      <c r="AK551" s="4">
        <v>6.8729999999999998E-3</v>
      </c>
      <c r="AL551" s="4">
        <v>9.9120000000000007E-3</v>
      </c>
      <c r="AM551" s="4">
        <v>6.7190000000000001E-3</v>
      </c>
      <c r="AN551" s="4">
        <v>-1.069E-2</v>
      </c>
      <c r="AO551" s="4">
        <v>0.108876</v>
      </c>
      <c r="AP551" s="4">
        <v>-1.8720000000000001E-2</v>
      </c>
      <c r="AQ551" s="4">
        <v>2.8903999999999999E-2</v>
      </c>
      <c r="AR551" s="4">
        <v>1.0858E-2</v>
      </c>
      <c r="AS551" s="4">
        <v>2.1679E-2</v>
      </c>
      <c r="AT551" s="4">
        <v>-6.43E-3</v>
      </c>
      <c r="AU551" s="4">
        <v>1.1781E-2</v>
      </c>
      <c r="AV551" s="4">
        <v>7.2490000000000002E-3</v>
      </c>
      <c r="AW551" s="4">
        <v>1.2102E-2</v>
      </c>
      <c r="AX551" s="4">
        <v>1.5020000000000001E-3</v>
      </c>
      <c r="AY551" s="4">
        <v>-7.7999999999999999E-4</v>
      </c>
      <c r="AZ551" s="4">
        <v>-3.875E-2</v>
      </c>
    </row>
    <row r="552" spans="1:52" x14ac:dyDescent="0.2">
      <c r="A552" s="7">
        <v>44265</v>
      </c>
      <c r="B552" s="4">
        <v>-1.1310000000000001E-2</v>
      </c>
      <c r="C552" s="4">
        <v>2.2749213000000001E-2</v>
      </c>
      <c r="D552" s="4">
        <v>-3.9500000000000004E-3</v>
      </c>
      <c r="E552" s="4">
        <v>-2.0480000000000002E-2</v>
      </c>
      <c r="F552" s="4">
        <v>7.365E-3</v>
      </c>
      <c r="G552" s="4">
        <v>-2.7499999999999998E-3</v>
      </c>
      <c r="H552" s="4">
        <v>1.8692E-2</v>
      </c>
      <c r="I552" s="4">
        <v>-2.878E-2</v>
      </c>
      <c r="J552" s="4">
        <v>-6.0299999999999998E-3</v>
      </c>
      <c r="K552" s="4">
        <v>-1.34E-2</v>
      </c>
      <c r="L552" s="4">
        <v>-8.9999999999999993E-3</v>
      </c>
      <c r="M552" s="4">
        <v>-2.5899999999999999E-3</v>
      </c>
      <c r="N552" s="4">
        <v>-2.76E-2</v>
      </c>
      <c r="O552" s="4">
        <v>8.1609999999999999E-3</v>
      </c>
      <c r="P552" s="4">
        <v>-8.7100000000000007E-3</v>
      </c>
      <c r="Q552" s="4">
        <v>3.9060000000000002E-3</v>
      </c>
      <c r="R552" s="4">
        <v>-8.7090000000000001E-2</v>
      </c>
      <c r="S552" s="4">
        <v>-5.4000000000000003E-3</v>
      </c>
      <c r="T552" s="4">
        <v>-2.0199999999999999E-2</v>
      </c>
      <c r="U552" s="4">
        <v>-1.307E-2</v>
      </c>
      <c r="V552" s="4">
        <v>6.7759999999999999E-3</v>
      </c>
      <c r="W552" s="4">
        <v>-2.4510000000000001E-2</v>
      </c>
      <c r="X552" s="4">
        <v>-1.6879999999999999E-2</v>
      </c>
      <c r="Y552" s="4">
        <v>1.7513999999999998E-2</v>
      </c>
      <c r="Z552" s="4">
        <v>-1.1180000000000001E-2</v>
      </c>
      <c r="AA552" s="4">
        <v>-1.55E-2</v>
      </c>
      <c r="AB552" s="4">
        <v>1.8967999999999999E-2</v>
      </c>
      <c r="AC552" s="4">
        <v>2.0074999999999999E-2</v>
      </c>
      <c r="AD552" s="4">
        <v>-1.9800000000000002E-2</v>
      </c>
      <c r="AE552" s="4">
        <v>5.8199999999999997E-3</v>
      </c>
      <c r="AF552" s="4">
        <v>-1.7569999999999999E-2</v>
      </c>
      <c r="AG552" s="4">
        <v>-1.6000000000000001E-4</v>
      </c>
      <c r="AH552" s="4">
        <v>-5.704E-2</v>
      </c>
      <c r="AI552" s="4">
        <v>8.4100000000000008E-3</v>
      </c>
      <c r="AJ552" s="4">
        <v>-3.5589999999999997E-2</v>
      </c>
      <c r="AK552" s="4">
        <v>-2.0760000000000001E-2</v>
      </c>
      <c r="AL552" s="4">
        <v>7.182E-3</v>
      </c>
      <c r="AM552" s="4">
        <v>-1.3480000000000001E-2</v>
      </c>
      <c r="AN552" s="4">
        <v>-4.8999999999999998E-3</v>
      </c>
      <c r="AO552" s="4">
        <v>7.26E-3</v>
      </c>
      <c r="AP552" s="4">
        <v>-3.8519999999999999E-2</v>
      </c>
      <c r="AQ552" s="4">
        <v>0</v>
      </c>
      <c r="AR552" s="4">
        <v>-1.086E-2</v>
      </c>
      <c r="AS552" s="4">
        <v>8.6990000000000001E-3</v>
      </c>
      <c r="AT552" s="4">
        <v>-9.7199999999999995E-3</v>
      </c>
      <c r="AU552" s="4">
        <v>2.8420999999999998E-2</v>
      </c>
      <c r="AV552" s="4">
        <v>-1.2919999999999999E-2</v>
      </c>
      <c r="AW552" s="4">
        <v>-5.6299999999999996E-3</v>
      </c>
      <c r="AX552" s="4">
        <v>-8.1399999999999997E-3</v>
      </c>
      <c r="AY552" s="4">
        <v>-2.6880000000000001E-2</v>
      </c>
      <c r="AZ552" s="4">
        <v>2.4711E-2</v>
      </c>
    </row>
    <row r="553" spans="1:52" x14ac:dyDescent="0.2">
      <c r="A553" s="7">
        <v>44266</v>
      </c>
      <c r="B553" s="4">
        <v>-1.2600000000000001E-3</v>
      </c>
      <c r="C553" s="4">
        <v>2.4618475000000001E-2</v>
      </c>
      <c r="D553" s="4">
        <v>5.9150000000000001E-3</v>
      </c>
      <c r="E553" s="4">
        <v>-1.022E-2</v>
      </c>
      <c r="F553" s="4">
        <v>-8.4200000000000004E-3</v>
      </c>
      <c r="G553" s="4">
        <v>-1.3999999999999999E-4</v>
      </c>
      <c r="H553" s="4">
        <v>0</v>
      </c>
      <c r="I553" s="4">
        <v>-1.695E-2</v>
      </c>
      <c r="J553" s="4">
        <v>1.008E-3</v>
      </c>
      <c r="K553" s="4">
        <v>-3.1199999999999999E-3</v>
      </c>
      <c r="L553" s="4">
        <v>1.2409999999999999E-3</v>
      </c>
      <c r="M553" s="4">
        <v>0</v>
      </c>
      <c r="N553" s="4">
        <v>-2.7299999999999998E-3</v>
      </c>
      <c r="O553" s="4">
        <v>6.6779999999999999E-3</v>
      </c>
      <c r="P553" s="4">
        <v>-1.09E-3</v>
      </c>
      <c r="Q553" s="4">
        <v>7.7669999999999996E-3</v>
      </c>
      <c r="R553" s="4">
        <v>2.1892999999999999E-2</v>
      </c>
      <c r="S553" s="4">
        <v>-1.089E-2</v>
      </c>
      <c r="T553" s="4">
        <v>4.5250000000000004E-3</v>
      </c>
      <c r="U553" s="4">
        <v>1.3072E-2</v>
      </c>
      <c r="V553" s="4">
        <v>1.6343E-2</v>
      </c>
      <c r="W553" s="4">
        <v>-2.281E-2</v>
      </c>
      <c r="X553" s="4">
        <v>8.4749999999999999E-3</v>
      </c>
      <c r="Y553" s="4">
        <v>2.4015000000000002E-2</v>
      </c>
      <c r="Z553" s="4">
        <v>-1.1440000000000001E-2</v>
      </c>
      <c r="AA553" s="4">
        <v>-4.5799999999999999E-3</v>
      </c>
      <c r="AB553" s="4">
        <v>1.9434E-2</v>
      </c>
      <c r="AC553" s="4">
        <v>2.0705000000000001E-2</v>
      </c>
      <c r="AD553" s="4">
        <v>-2.2200000000000002E-3</v>
      </c>
      <c r="AE553" s="4">
        <v>2.4833999999999998E-2</v>
      </c>
      <c r="AF553" s="4">
        <v>4.1619999999999999E-3</v>
      </c>
      <c r="AG553" s="4">
        <v>-5.2100000000000002E-3</v>
      </c>
      <c r="AH553" s="4">
        <v>1.0513E-2</v>
      </c>
      <c r="AI553" s="4">
        <v>1.8669000000000002E-2</v>
      </c>
      <c r="AJ553" s="4">
        <v>0</v>
      </c>
      <c r="AK553" s="4">
        <v>3.49E-3</v>
      </c>
      <c r="AL553" s="4">
        <v>1.6806999999999999E-2</v>
      </c>
      <c r="AM553" s="4">
        <v>-4.5399999999999998E-3</v>
      </c>
      <c r="AN553" s="4">
        <v>-1.97E-3</v>
      </c>
      <c r="AO553" s="4">
        <v>6.4019999999999994E-2</v>
      </c>
      <c r="AP553" s="4">
        <v>5.594E-3</v>
      </c>
      <c r="AQ553" s="4">
        <v>3.7910000000000001E-3</v>
      </c>
      <c r="AR553" s="4">
        <v>6.5290000000000001E-3</v>
      </c>
      <c r="AS553" s="4">
        <v>1.1742000000000001E-2</v>
      </c>
      <c r="AT553" s="4">
        <v>-3.2599999999999999E-3</v>
      </c>
      <c r="AU553" s="4">
        <v>6.9810000000000002E-3</v>
      </c>
      <c r="AV553" s="4">
        <v>-2.8500000000000001E-3</v>
      </c>
      <c r="AW553" s="4">
        <v>5.228E-3</v>
      </c>
      <c r="AX553" s="4">
        <v>-3.0300000000000001E-3</v>
      </c>
      <c r="AY553" s="4">
        <v>-8.4499999999999992E-3</v>
      </c>
      <c r="AZ553" s="4">
        <v>-1.214E-2</v>
      </c>
    </row>
    <row r="554" spans="1:52" x14ac:dyDescent="0.2">
      <c r="A554" s="7">
        <v>44267</v>
      </c>
      <c r="B554" s="4">
        <v>7.6099999999999996E-3</v>
      </c>
      <c r="C554" s="4">
        <v>1.8219722000000001E-2</v>
      </c>
      <c r="D554" s="4">
        <v>-1.519E-2</v>
      </c>
      <c r="E554" s="4">
        <v>7.0799999999999997E-4</v>
      </c>
      <c r="F554" s="4">
        <v>9.469E-3</v>
      </c>
      <c r="G554" s="4">
        <v>2.0279999999999999E-3</v>
      </c>
      <c r="H554" s="4">
        <v>2.8684999999999999E-2</v>
      </c>
      <c r="I554" s="4">
        <v>2.4693E-2</v>
      </c>
      <c r="J554" s="4">
        <v>1.1017000000000001E-2</v>
      </c>
      <c r="K554" s="4">
        <v>4.6299999999999998E-4</v>
      </c>
      <c r="L554" s="4">
        <v>1.3062000000000001E-2</v>
      </c>
      <c r="M554" s="4">
        <v>2.5860000000000002E-3</v>
      </c>
      <c r="N554" s="4">
        <v>0</v>
      </c>
      <c r="O554" s="4">
        <v>-2.5200000000000001E-3</v>
      </c>
      <c r="P554" s="4">
        <v>1.1976000000000001E-2</v>
      </c>
      <c r="Q554" s="4">
        <v>-9.7199999999999995E-3</v>
      </c>
      <c r="R554" s="4">
        <v>2.2835999999999999E-2</v>
      </c>
      <c r="S554" s="4">
        <v>8.4799999999999997E-3</v>
      </c>
      <c r="T554" s="4">
        <v>8.9890000000000005E-3</v>
      </c>
      <c r="U554" s="4">
        <v>6.4729999999999996E-3</v>
      </c>
      <c r="V554" s="4">
        <v>2.8296000000000002E-2</v>
      </c>
      <c r="W554" s="4">
        <v>-7.7200000000000003E-3</v>
      </c>
      <c r="X554" s="4">
        <v>1.2579E-2</v>
      </c>
      <c r="Y554" s="4">
        <v>3.3839999999999999E-3</v>
      </c>
      <c r="Z554" s="4">
        <v>6.3709999999999999E-3</v>
      </c>
      <c r="AA554" s="4">
        <v>-7.6999999999999996E-4</v>
      </c>
      <c r="AB554" s="4">
        <v>-1.652E-2</v>
      </c>
      <c r="AC554" s="4">
        <v>-4.292E-2</v>
      </c>
      <c r="AD554" s="4">
        <v>3.7163000000000002E-2</v>
      </c>
      <c r="AE554" s="4">
        <v>0</v>
      </c>
      <c r="AF554" s="4">
        <v>3.1099999999999999E-3</v>
      </c>
      <c r="AG554" s="4">
        <v>0</v>
      </c>
      <c r="AH554" s="4">
        <v>8.1770000000000002E-3</v>
      </c>
      <c r="AI554" s="4">
        <v>-2.47E-3</v>
      </c>
      <c r="AJ554" s="4">
        <v>2.5045999999999999E-2</v>
      </c>
      <c r="AK554" s="4">
        <v>2.069E-2</v>
      </c>
      <c r="AL554" s="4">
        <v>9.2169999999999995E-3</v>
      </c>
      <c r="AM554" s="4">
        <v>6.7949999999999998E-3</v>
      </c>
      <c r="AN554" s="4">
        <v>2.5579999999999999E-2</v>
      </c>
      <c r="AO554" s="4">
        <v>1.6119999999999999E-3</v>
      </c>
      <c r="AP554" s="4">
        <v>6.9490000000000003E-3</v>
      </c>
      <c r="AQ554" s="4">
        <v>7.5399999999999998E-3</v>
      </c>
      <c r="AR554" s="4">
        <v>-2.1700000000000001E-3</v>
      </c>
      <c r="AS554" s="4">
        <v>1.0836E-2</v>
      </c>
      <c r="AT554" s="4">
        <v>3.2629999999999998E-3</v>
      </c>
      <c r="AU554" s="4">
        <v>-2.8219999999999999E-2</v>
      </c>
      <c r="AV554" s="4">
        <v>-3.2699999999999999E-3</v>
      </c>
      <c r="AW554" s="4">
        <v>1.1764E-2</v>
      </c>
      <c r="AX554" s="4">
        <v>7.8600000000000007E-3</v>
      </c>
      <c r="AY554" s="4">
        <v>1.3644E-2</v>
      </c>
      <c r="AZ554" s="4">
        <v>4.7361E-2</v>
      </c>
    </row>
    <row r="555" spans="1:52" x14ac:dyDescent="0.2">
      <c r="A555" s="8">
        <v>44270</v>
      </c>
      <c r="B555" s="4">
        <v>1.6699999999999999E-4</v>
      </c>
      <c r="C555" s="4">
        <v>1.164144E-3</v>
      </c>
      <c r="D555" s="4">
        <v>6.6500000000000001E-4</v>
      </c>
      <c r="E555" s="4">
        <v>5.6499999999999996E-3</v>
      </c>
      <c r="F555" s="4">
        <v>0</v>
      </c>
      <c r="G555" s="4">
        <v>6.3460000000000001E-3</v>
      </c>
      <c r="H555" s="4">
        <v>-5.1500000000000001E-3</v>
      </c>
      <c r="I555" s="4">
        <v>-1.8799999999999999E-3</v>
      </c>
      <c r="J555" s="4">
        <v>-1.99E-3</v>
      </c>
      <c r="K555" s="4">
        <v>-1.0399999999999999E-3</v>
      </c>
      <c r="L555" s="4">
        <v>6.5890000000000002E-3</v>
      </c>
      <c r="M555" s="4">
        <v>0</v>
      </c>
      <c r="N555" s="4">
        <v>-6.8000000000000005E-4</v>
      </c>
      <c r="O555" s="4">
        <v>1.0175E-2</v>
      </c>
      <c r="P555" s="4">
        <v>1.0763999999999999E-2</v>
      </c>
      <c r="Q555" s="4">
        <v>2.3167E-2</v>
      </c>
      <c r="R555" s="4">
        <v>-4.2270000000000002E-2</v>
      </c>
      <c r="S555" s="4">
        <v>2.0889999999999999E-2</v>
      </c>
      <c r="T555" s="4">
        <v>1.3334E-2</v>
      </c>
      <c r="U555" s="4">
        <v>2.1480000000000002E-3</v>
      </c>
      <c r="V555" s="4">
        <v>-2.4580000000000001E-2</v>
      </c>
      <c r="W555" s="4">
        <v>2.6769999999999999E-2</v>
      </c>
      <c r="X555" s="4">
        <v>1.6528999999999999E-2</v>
      </c>
      <c r="Y555" s="4">
        <v>-1.3610000000000001E-2</v>
      </c>
      <c r="Z555" s="4">
        <v>9.3499999999999996E-4</v>
      </c>
      <c r="AA555" s="4">
        <v>1.531E-3</v>
      </c>
      <c r="AB555" s="4">
        <v>1.4056000000000001E-2</v>
      </c>
      <c r="AC555" s="4">
        <v>0</v>
      </c>
      <c r="AD555" s="4">
        <v>1.9129E-2</v>
      </c>
      <c r="AE555" s="4">
        <v>3.7040999999999998E-2</v>
      </c>
      <c r="AF555" s="4">
        <v>9.2739999999999993E-3</v>
      </c>
      <c r="AG555" s="4">
        <v>3.1640000000000001E-2</v>
      </c>
      <c r="AH555" s="4">
        <v>-2.1839999999999998E-2</v>
      </c>
      <c r="AI555" s="4">
        <v>-7.0299999999999998E-3</v>
      </c>
      <c r="AJ555" s="4">
        <v>-3.5400000000000002E-3</v>
      </c>
      <c r="AK555" s="4">
        <v>-3.4199999999999999E-3</v>
      </c>
      <c r="AL555" s="4">
        <v>5.489E-3</v>
      </c>
      <c r="AM555" s="4">
        <v>-1.1350000000000001E-2</v>
      </c>
      <c r="AN555" s="4">
        <v>3.192E-3</v>
      </c>
      <c r="AO555" s="4">
        <v>3.6977000000000003E-2</v>
      </c>
      <c r="AP555" s="4">
        <v>1.7845E-2</v>
      </c>
      <c r="AQ555" s="4">
        <v>-3.7599999999999999E-3</v>
      </c>
      <c r="AR555" s="4">
        <v>4.3379999999999998E-3</v>
      </c>
      <c r="AS555" s="4">
        <v>-6.9499999999999996E-3</v>
      </c>
      <c r="AT555" s="4">
        <v>9.7249999999999993E-3</v>
      </c>
      <c r="AU555" s="4">
        <v>-1.0789999999999999E-2</v>
      </c>
      <c r="AV555" s="4">
        <v>5.3030000000000004E-3</v>
      </c>
      <c r="AW555" s="4">
        <v>-7.3600000000000002E-3</v>
      </c>
      <c r="AX555" s="4">
        <v>5.4050000000000001E-3</v>
      </c>
      <c r="AY555" s="4">
        <v>9.9150000000000002E-3</v>
      </c>
      <c r="AZ555" s="4">
        <v>-1.6750000000000001E-2</v>
      </c>
    </row>
    <row r="556" spans="1:52" x14ac:dyDescent="0.2">
      <c r="A556" s="8">
        <v>44271</v>
      </c>
      <c r="B556" s="4">
        <v>6.8630000000000002E-3</v>
      </c>
      <c r="C556" s="4">
        <v>4.6430730000000002E-3</v>
      </c>
      <c r="D556" s="4">
        <v>9.9240000000000005E-3</v>
      </c>
      <c r="E556" s="4">
        <v>5.6179999999999997E-3</v>
      </c>
      <c r="F556" s="4">
        <v>2.6860999999999999E-2</v>
      </c>
      <c r="G556" s="4">
        <v>9.7280000000000005E-3</v>
      </c>
      <c r="H556" s="4">
        <v>1.2836999999999999E-2</v>
      </c>
      <c r="I556" s="4">
        <v>-2.196E-2</v>
      </c>
      <c r="J556" s="4">
        <v>8.9420000000000003E-3</v>
      </c>
      <c r="K556" s="4">
        <v>8.9870000000000002E-3</v>
      </c>
      <c r="L556" s="4">
        <v>1.7505E-2</v>
      </c>
      <c r="M556" s="4">
        <v>1.0276E-2</v>
      </c>
      <c r="N556" s="4">
        <v>1.4281E-2</v>
      </c>
      <c r="O556" s="4">
        <v>2.3028E-2</v>
      </c>
      <c r="P556" s="4">
        <v>2.8497999999999999E-2</v>
      </c>
      <c r="Q556" s="4">
        <v>-5.7400000000000003E-3</v>
      </c>
      <c r="R556" s="4">
        <v>6.8459999999999997E-3</v>
      </c>
      <c r="S556" s="4">
        <v>3.3685E-2</v>
      </c>
      <c r="T556" s="4">
        <v>1.5334E-2</v>
      </c>
      <c r="U556" s="4">
        <v>4.2830000000000003E-3</v>
      </c>
      <c r="V556" s="4">
        <v>2.3032E-2</v>
      </c>
      <c r="W556" s="4">
        <v>1.2003E-2</v>
      </c>
      <c r="X556" s="4">
        <v>8.1630000000000001E-3</v>
      </c>
      <c r="Y556" s="4">
        <v>1.3606E-2</v>
      </c>
      <c r="Z556" s="4">
        <v>8.7770000000000001E-3</v>
      </c>
      <c r="AA556" s="4">
        <v>4.1989999999999996E-3</v>
      </c>
      <c r="AB556" s="4">
        <v>2.0500000000000002E-3</v>
      </c>
      <c r="AC556" s="4">
        <v>0</v>
      </c>
      <c r="AD556" s="4">
        <v>2.1029999999999998E-3</v>
      </c>
      <c r="AE556" s="4">
        <v>-3.64E-3</v>
      </c>
      <c r="AF556" s="4">
        <v>3.0720000000000001E-3</v>
      </c>
      <c r="AG556" s="4">
        <v>2.0951000000000001E-2</v>
      </c>
      <c r="AH556" s="4">
        <v>-1.119E-2</v>
      </c>
      <c r="AI556" s="4">
        <v>1.6053000000000001E-2</v>
      </c>
      <c r="AJ556" s="4">
        <v>-1.0699999999999999E-2</v>
      </c>
      <c r="AK556" s="4">
        <v>1.3606E-2</v>
      </c>
      <c r="AL556" s="4">
        <v>3.2789999999999998E-3</v>
      </c>
      <c r="AM556" s="4">
        <v>6.8259999999999996E-3</v>
      </c>
      <c r="AN556" s="4">
        <v>3.0752000000000002E-2</v>
      </c>
      <c r="AO556" s="4">
        <v>-3.1829999999999997E-2</v>
      </c>
      <c r="AP556" s="4">
        <v>-8.2000000000000007E-3</v>
      </c>
      <c r="AQ556" s="4">
        <v>-1.89E-3</v>
      </c>
      <c r="AR556" s="4">
        <v>0</v>
      </c>
      <c r="AS556" s="4">
        <v>6.953E-3</v>
      </c>
      <c r="AT556" s="4">
        <v>6.4310000000000001E-3</v>
      </c>
      <c r="AU556" s="4">
        <v>1.807E-3</v>
      </c>
      <c r="AV556" s="4">
        <v>6.084E-3</v>
      </c>
      <c r="AW556" s="4">
        <v>1.2501E-2</v>
      </c>
      <c r="AX556" s="4">
        <v>9.835E-3</v>
      </c>
      <c r="AY556" s="4">
        <v>-5.94E-3</v>
      </c>
      <c r="AZ556" s="4">
        <v>3.9612000000000001E-2</v>
      </c>
    </row>
    <row r="557" spans="1:52" x14ac:dyDescent="0.2">
      <c r="A557" s="8">
        <v>44272</v>
      </c>
      <c r="B557" s="4">
        <v>-4.0699999999999998E-3</v>
      </c>
      <c r="C557" s="4">
        <v>1.7356089999999999E-3</v>
      </c>
      <c r="D557" s="4">
        <v>-2.8719999999999999E-2</v>
      </c>
      <c r="E557" s="4">
        <v>-6.6699999999999997E-3</v>
      </c>
      <c r="F557" s="4">
        <v>1.3165E-2</v>
      </c>
      <c r="G557" s="4">
        <v>8.5400000000000005E-4</v>
      </c>
      <c r="H557" s="4">
        <v>-5.1200000000000004E-3</v>
      </c>
      <c r="I557" s="4">
        <v>-1.6580000000000001E-2</v>
      </c>
      <c r="J557" s="4">
        <v>-7.9399999999999991E-3</v>
      </c>
      <c r="K557" s="4">
        <v>-8.0000000000000004E-4</v>
      </c>
      <c r="L557" s="4">
        <v>3.8649999999999999E-3</v>
      </c>
      <c r="M557" s="4">
        <v>-8.3400000000000002E-3</v>
      </c>
      <c r="N557" s="4">
        <v>-1.4279999999999999E-2</v>
      </c>
      <c r="O557" s="4">
        <v>-3.0999999999999999E-3</v>
      </c>
      <c r="P557" s="4">
        <v>-4.1700000000000001E-3</v>
      </c>
      <c r="Q557" s="4">
        <v>1.3346E-2</v>
      </c>
      <c r="R557" s="4">
        <v>-5.8700000000000002E-3</v>
      </c>
      <c r="S557" s="4">
        <v>-1.438E-2</v>
      </c>
      <c r="T557" s="4">
        <v>-1.093E-2</v>
      </c>
      <c r="U557" s="4">
        <v>1.2739E-2</v>
      </c>
      <c r="V557" s="4">
        <v>-4.4099999999999999E-3</v>
      </c>
      <c r="W557" s="4">
        <v>-1.882E-2</v>
      </c>
      <c r="X557" s="4">
        <v>0</v>
      </c>
      <c r="Y557" s="4">
        <v>-1.704E-2</v>
      </c>
      <c r="Z557" s="4">
        <v>1.9840000000000001E-3</v>
      </c>
      <c r="AA557" s="4">
        <v>-3.8000000000000002E-4</v>
      </c>
      <c r="AB557" s="4">
        <v>-9.8799999999999999E-3</v>
      </c>
      <c r="AC557" s="4">
        <v>-3.04E-2</v>
      </c>
      <c r="AD557" s="4">
        <v>-2.5530000000000001E-2</v>
      </c>
      <c r="AE557" s="4">
        <v>-5.4900000000000001E-3</v>
      </c>
      <c r="AF557" s="4">
        <v>-9.2499999999999995E-3</v>
      </c>
      <c r="AG557" s="4">
        <v>1.3875999999999999E-2</v>
      </c>
      <c r="AH557" s="4">
        <v>-9.5300000000000003E-3</v>
      </c>
      <c r="AI557" s="4">
        <v>2.181E-2</v>
      </c>
      <c r="AJ557" s="4">
        <v>-2.9090000000000001E-2</v>
      </c>
      <c r="AK557" s="4">
        <v>-1.0189999999999999E-2</v>
      </c>
      <c r="AL557" s="4">
        <v>7.2490000000000002E-3</v>
      </c>
      <c r="AM557" s="4">
        <v>-1.831E-2</v>
      </c>
      <c r="AN557" s="4">
        <v>6.1609999999999998E-3</v>
      </c>
      <c r="AO557" s="4">
        <v>1.2697999999999999E-2</v>
      </c>
      <c r="AP557" s="4">
        <v>-8.26E-3</v>
      </c>
      <c r="AQ557" s="4">
        <v>-2.3890000000000002E-2</v>
      </c>
      <c r="AR557" s="4">
        <v>1.0763999999999999E-2</v>
      </c>
      <c r="AS557" s="4">
        <v>6.9049999999999997E-3</v>
      </c>
      <c r="AT557" s="4">
        <v>2.2187999999999999E-2</v>
      </c>
      <c r="AU557" s="4">
        <v>-9.0699999999999999E-3</v>
      </c>
      <c r="AV557" s="4">
        <v>-2.4299999999999999E-3</v>
      </c>
      <c r="AW557" s="4">
        <v>1.97E-3</v>
      </c>
      <c r="AX557" s="4">
        <v>-8.6400000000000001E-3</v>
      </c>
      <c r="AY557" s="4">
        <v>-8.77E-3</v>
      </c>
      <c r="AZ557" s="4">
        <v>1.652E-2</v>
      </c>
    </row>
    <row r="558" spans="1:52" x14ac:dyDescent="0.2">
      <c r="A558" s="8">
        <v>44273</v>
      </c>
      <c r="B558" s="4">
        <v>-9.58E-3</v>
      </c>
      <c r="C558" s="4">
        <v>-4.9254049999999999E-3</v>
      </c>
      <c r="D558" s="4">
        <v>-6.1199999999999996E-3</v>
      </c>
      <c r="E558" s="4">
        <v>-8.1399999999999997E-3</v>
      </c>
      <c r="F558" s="4">
        <v>-7.0699999999999999E-3</v>
      </c>
      <c r="G558" s="4">
        <v>-1.99E-3</v>
      </c>
      <c r="H558" s="4">
        <v>-1.29E-2</v>
      </c>
      <c r="I558" s="4">
        <v>-8.2799999999999992E-3</v>
      </c>
      <c r="J558" s="4">
        <v>-1.406E-2</v>
      </c>
      <c r="K558" s="4">
        <v>-1.5740000000000001E-2</v>
      </c>
      <c r="L558" s="4">
        <v>-2.664E-2</v>
      </c>
      <c r="M558" s="4">
        <v>3.2160000000000001E-3</v>
      </c>
      <c r="N558" s="4">
        <v>-6.8700000000000002E-3</v>
      </c>
      <c r="O558" s="4">
        <v>-1.899E-2</v>
      </c>
      <c r="P558" s="4">
        <v>-2.2190000000000001E-2</v>
      </c>
      <c r="Q558" s="4">
        <v>0</v>
      </c>
      <c r="R558" s="4">
        <v>-4.9100000000000003E-3</v>
      </c>
      <c r="S558" s="4">
        <v>-1.2239999999999999E-2</v>
      </c>
      <c r="T558" s="4">
        <v>-1.1050000000000001E-2</v>
      </c>
      <c r="U558" s="4">
        <v>6.3090000000000004E-3</v>
      </c>
      <c r="V558" s="4">
        <v>-5.7299999999999999E-3</v>
      </c>
      <c r="W558" s="4">
        <v>-1.9179999999999999E-2</v>
      </c>
      <c r="X558" s="4">
        <v>-3.3059999999999999E-2</v>
      </c>
      <c r="Y558" s="4">
        <v>-6.8999999999999999E-3</v>
      </c>
      <c r="Z558" s="4">
        <v>5.2800000000000004E-4</v>
      </c>
      <c r="AA558" s="4">
        <v>-8.8000000000000005E-3</v>
      </c>
      <c r="AB558" s="4">
        <v>3.6160999999999999E-2</v>
      </c>
      <c r="AC558" s="4">
        <v>3.1473000000000001E-2</v>
      </c>
      <c r="AD558" s="4">
        <v>-2.16E-3</v>
      </c>
      <c r="AE558" s="4">
        <v>-7.3699999999999998E-3</v>
      </c>
      <c r="AF558" s="4">
        <v>-2.0699999999999998E-3</v>
      </c>
      <c r="AG558" s="4">
        <v>-2.2020000000000001E-2</v>
      </c>
      <c r="AH558" s="4">
        <v>-8.8999999999999999E-3</v>
      </c>
      <c r="AI558" s="4">
        <v>-1.5299999999999999E-2</v>
      </c>
      <c r="AJ558" s="4">
        <v>7.3530000000000002E-3</v>
      </c>
      <c r="AK558" s="4">
        <v>-2.418E-2</v>
      </c>
      <c r="AL558" s="4">
        <v>3.9649999999999998E-3</v>
      </c>
      <c r="AM558" s="4">
        <v>-2.5729999999999999E-2</v>
      </c>
      <c r="AN558" s="4">
        <v>-6.4700000000000001E-3</v>
      </c>
      <c r="AO558" s="4">
        <v>-9.4259999999999997E-2</v>
      </c>
      <c r="AP558" s="4">
        <v>1.3736E-2</v>
      </c>
      <c r="AQ558" s="4">
        <v>-2.3480000000000001E-2</v>
      </c>
      <c r="AR558" s="4">
        <v>2.1389999999999998E-3</v>
      </c>
      <c r="AS558" s="4">
        <v>-2.164E-2</v>
      </c>
      <c r="AT558" s="4">
        <v>0</v>
      </c>
      <c r="AU558" s="4">
        <v>1.0869999999999999E-2</v>
      </c>
      <c r="AV558" s="4">
        <v>-9.3699999999999999E-3</v>
      </c>
      <c r="AW558" s="4">
        <v>-2.3600000000000001E-3</v>
      </c>
      <c r="AX558" s="4">
        <v>-1.537E-2</v>
      </c>
      <c r="AY558" s="4">
        <v>-2E-3</v>
      </c>
      <c r="AZ558" s="4">
        <v>-1.592E-2</v>
      </c>
    </row>
    <row r="559" spans="1:52" x14ac:dyDescent="0.2">
      <c r="A559" s="8">
        <v>44274</v>
      </c>
      <c r="B559" s="4">
        <v>-7.0000000000000001E-3</v>
      </c>
      <c r="C559" s="4">
        <v>-1.6693901000000001E-2</v>
      </c>
      <c r="D559" s="4">
        <v>-1.304E-2</v>
      </c>
      <c r="E559" s="4">
        <v>3.1930000000000001E-3</v>
      </c>
      <c r="F559" s="4">
        <v>5.0530000000000002E-3</v>
      </c>
      <c r="G559" s="4">
        <v>9.6450000000000008E-3</v>
      </c>
      <c r="H559" s="4">
        <v>-5.2100000000000002E-3</v>
      </c>
      <c r="I559" s="4">
        <v>-1.7440000000000001E-2</v>
      </c>
      <c r="J559" s="4">
        <v>-3.0400000000000002E-3</v>
      </c>
      <c r="K559" s="4">
        <v>-1.2200000000000001E-2</v>
      </c>
      <c r="L559" s="4">
        <v>-7.5599999999999999E-3</v>
      </c>
      <c r="M559" s="4">
        <v>-5.1500000000000001E-3</v>
      </c>
      <c r="N559" s="4">
        <v>2.5869E-2</v>
      </c>
      <c r="O559" s="4">
        <v>-8.3899999999999999E-3</v>
      </c>
      <c r="P559" s="4">
        <v>4.2640000000000004E-3</v>
      </c>
      <c r="Q559" s="4">
        <v>9.4249999999999994E-3</v>
      </c>
      <c r="R559" s="4">
        <v>-1.439E-2</v>
      </c>
      <c r="S559" s="4">
        <v>1.2241E-2</v>
      </c>
      <c r="T559" s="4">
        <v>-4.45E-3</v>
      </c>
      <c r="U559" s="4">
        <v>1.8692E-2</v>
      </c>
      <c r="V559" s="4">
        <v>-2.7019999999999999E-2</v>
      </c>
      <c r="W559" s="4">
        <v>7.7159999999999998E-3</v>
      </c>
      <c r="X559" s="4">
        <v>1.6667000000000001E-2</v>
      </c>
      <c r="Y559" s="4">
        <v>6.8970000000000004E-3</v>
      </c>
      <c r="Z559" s="4">
        <v>-1.7590000000000001E-2</v>
      </c>
      <c r="AA559" s="4">
        <v>-3.0799999999999998E-3</v>
      </c>
      <c r="AB559" s="4">
        <v>-3.492E-2</v>
      </c>
      <c r="AC559" s="4">
        <v>4.0821999999999997E-2</v>
      </c>
      <c r="AD559" s="4">
        <v>-8.6800000000000002E-3</v>
      </c>
      <c r="AE559" s="4">
        <v>-1.115E-2</v>
      </c>
      <c r="AF559" s="4">
        <v>1.1311E-2</v>
      </c>
      <c r="AG559" s="4">
        <v>-8.5199999999999998E-3</v>
      </c>
      <c r="AH559" s="4">
        <v>-1.583E-2</v>
      </c>
      <c r="AI559" s="4">
        <v>-1.5949999999999999E-2</v>
      </c>
      <c r="AJ559" s="4">
        <v>-1.1050000000000001E-2</v>
      </c>
      <c r="AK559" s="4">
        <v>1.0435E-2</v>
      </c>
      <c r="AL559" s="4">
        <v>-1.085E-2</v>
      </c>
      <c r="AM559" s="4">
        <v>9.4339999999999997E-3</v>
      </c>
      <c r="AN559" s="4">
        <v>1.0149E-2</v>
      </c>
      <c r="AO559" s="4">
        <v>2.405E-3</v>
      </c>
      <c r="AP559" s="4">
        <v>-2.486E-2</v>
      </c>
      <c r="AQ559" s="4">
        <v>2.9659999999999999E-3</v>
      </c>
      <c r="AR559" s="4">
        <v>-2.14E-3</v>
      </c>
      <c r="AS559" s="4">
        <v>-2.6919999999999999E-2</v>
      </c>
      <c r="AT559" s="4">
        <v>6.2500000000000003E-3</v>
      </c>
      <c r="AU559" s="4">
        <v>-1.8180000000000002E-2</v>
      </c>
      <c r="AV559" s="4">
        <v>3.2680000000000001E-3</v>
      </c>
      <c r="AW559" s="4">
        <v>-1.58E-3</v>
      </c>
      <c r="AX559" s="4">
        <v>3.9410000000000001E-3</v>
      </c>
      <c r="AY559" s="4">
        <v>-3.304E-2</v>
      </c>
      <c r="AZ559" s="4">
        <v>1.8513000000000002E-2</v>
      </c>
    </row>
    <row r="560" spans="1:52" x14ac:dyDescent="0.2">
      <c r="A560" s="8">
        <v>44277</v>
      </c>
      <c r="B560" s="4">
        <v>6.7629999999999999E-3</v>
      </c>
      <c r="C560" s="4">
        <v>1.465872E-2</v>
      </c>
      <c r="D560" s="4">
        <v>1.1672E-2</v>
      </c>
      <c r="E560" s="4">
        <v>4.947E-3</v>
      </c>
      <c r="F560" s="4">
        <v>1.7982999999999999E-2</v>
      </c>
      <c r="G560" s="4">
        <v>-5.7999999999999996E-3</v>
      </c>
      <c r="H560" s="4">
        <v>5.208E-3</v>
      </c>
      <c r="I560" s="4">
        <v>-8.9499999999999996E-3</v>
      </c>
      <c r="J560" s="4">
        <v>1.7094000000000002E-2</v>
      </c>
      <c r="K560" s="4">
        <v>4.3579999999999999E-3</v>
      </c>
      <c r="L560" s="4">
        <v>1.2682000000000001E-2</v>
      </c>
      <c r="M560" s="4">
        <v>2.0448000000000001E-2</v>
      </c>
      <c r="N560" s="4">
        <v>3.3549999999999999E-3</v>
      </c>
      <c r="O560" s="4">
        <v>2.4159E-2</v>
      </c>
      <c r="P560" s="4">
        <v>-1.06E-3</v>
      </c>
      <c r="Q560" s="4">
        <v>1.3048000000000001E-2</v>
      </c>
      <c r="R560" s="4">
        <v>-4.3409999999999997E-2</v>
      </c>
      <c r="S560" s="4">
        <v>-4.0600000000000002E-3</v>
      </c>
      <c r="T560" s="4">
        <v>1.1098999999999999E-2</v>
      </c>
      <c r="U560" s="4">
        <v>-2.2890000000000001E-2</v>
      </c>
      <c r="V560" s="4">
        <v>1.4132E-2</v>
      </c>
      <c r="W560" s="4">
        <v>7.6569999999999997E-3</v>
      </c>
      <c r="X560" s="4">
        <v>1.2319999999999999E-2</v>
      </c>
      <c r="Y560" s="4">
        <v>0</v>
      </c>
      <c r="Z560" s="4">
        <v>1.4081E-2</v>
      </c>
      <c r="AA560" s="4">
        <v>7.3010000000000002E-3</v>
      </c>
      <c r="AB560" s="4">
        <v>2.0046000000000001E-2</v>
      </c>
      <c r="AC560" s="4">
        <v>1.4257000000000001E-2</v>
      </c>
      <c r="AD560" s="4">
        <v>3.4264999999999997E-2</v>
      </c>
      <c r="AE560" s="4">
        <v>-3.7499999999999999E-3</v>
      </c>
      <c r="AF560" s="4">
        <v>-3.0099999999999998E-2</v>
      </c>
      <c r="AG560" s="4">
        <v>2.0861999999999999E-2</v>
      </c>
      <c r="AH560" s="4">
        <v>-1.153E-2</v>
      </c>
      <c r="AI560" s="4">
        <v>-4.13E-3</v>
      </c>
      <c r="AJ560" s="4">
        <v>1.4706E-2</v>
      </c>
      <c r="AK560" s="4">
        <v>1.0326999999999999E-2</v>
      </c>
      <c r="AL560" s="4">
        <v>2.905E-3</v>
      </c>
      <c r="AM560" s="4">
        <v>1.6298E-2</v>
      </c>
      <c r="AN560" s="4">
        <v>3.1328000000000002E-2</v>
      </c>
      <c r="AO560" s="4">
        <v>5.7210000000000004E-3</v>
      </c>
      <c r="AP560" s="4">
        <v>2.3498000000000002E-2</v>
      </c>
      <c r="AQ560" s="4">
        <v>-2.095E-2</v>
      </c>
      <c r="AR560" s="4">
        <v>2.3281E-2</v>
      </c>
      <c r="AS560" s="4">
        <v>5.6020000000000002E-3</v>
      </c>
      <c r="AT560" s="4">
        <v>1.2383999999999999E-2</v>
      </c>
      <c r="AU560" s="4">
        <v>1.6379000000000001E-2</v>
      </c>
      <c r="AV560" s="4">
        <v>5.6930000000000001E-3</v>
      </c>
      <c r="AW560" s="4">
        <v>1.0222E-2</v>
      </c>
      <c r="AX560" s="4">
        <v>1.9476E-2</v>
      </c>
      <c r="AY560" s="4">
        <v>2.4986000000000001E-2</v>
      </c>
      <c r="AZ560" s="4">
        <v>-2.5000000000000001E-3</v>
      </c>
    </row>
    <row r="561" spans="1:52" x14ac:dyDescent="0.2">
      <c r="A561" s="8">
        <v>44278</v>
      </c>
      <c r="B561" s="4">
        <v>5.3300000000000005E-4</v>
      </c>
      <c r="C561" s="4">
        <v>-9.9445100000000002E-3</v>
      </c>
      <c r="D561" s="4">
        <v>7.4799999999999997E-3</v>
      </c>
      <c r="E561" s="4">
        <v>-1.3129999999999999E-2</v>
      </c>
      <c r="F561" s="4">
        <v>-1.095E-2</v>
      </c>
      <c r="G561" s="4">
        <v>4.3920000000000001E-3</v>
      </c>
      <c r="H561" s="4">
        <v>7.7619999999999998E-3</v>
      </c>
      <c r="I561" s="4">
        <v>1.0062E-2</v>
      </c>
      <c r="J561" s="4">
        <v>2.6563E-2</v>
      </c>
      <c r="K561" s="4">
        <v>-3.65E-3</v>
      </c>
      <c r="L561" s="4">
        <v>-4.8999999999999998E-4</v>
      </c>
      <c r="M561" s="4">
        <v>-1.2700000000000001E-3</v>
      </c>
      <c r="N561" s="4">
        <v>-6.0499999999999998E-3</v>
      </c>
      <c r="O561" s="4">
        <v>3.2239999999999999E-3</v>
      </c>
      <c r="P561" s="4">
        <v>6.3689999999999997E-3</v>
      </c>
      <c r="Q561" s="4">
        <v>-1.8500000000000001E-3</v>
      </c>
      <c r="R561" s="4">
        <v>1.2448000000000001E-2</v>
      </c>
      <c r="S561" s="4">
        <v>1.6729999999999998E-2</v>
      </c>
      <c r="T561" s="4">
        <v>8.7910000000000002E-3</v>
      </c>
      <c r="U561" s="4">
        <v>6.2960000000000004E-3</v>
      </c>
      <c r="V561" s="4">
        <v>3.1719999999999999E-3</v>
      </c>
      <c r="W561" s="4">
        <v>-6.1199999999999996E-3</v>
      </c>
      <c r="X561" s="4">
        <v>-4.0899999999999999E-3</v>
      </c>
      <c r="Y561" s="4">
        <v>-3.4399999999999999E-3</v>
      </c>
      <c r="Z561" s="4">
        <v>7.2900000000000005E-4</v>
      </c>
      <c r="AA561" s="4">
        <v>-6.9199999999999999E-3</v>
      </c>
      <c r="AB561" s="4">
        <v>4.4450000000000002E-3</v>
      </c>
      <c r="AC561" s="4">
        <v>4.0359999999999997E-3</v>
      </c>
      <c r="AD561" s="4">
        <v>6.2960000000000004E-3</v>
      </c>
      <c r="AE561" s="4">
        <v>-2.2769999999999999E-2</v>
      </c>
      <c r="AF561" s="4">
        <v>1.0482E-2</v>
      </c>
      <c r="AG561" s="4">
        <v>4.3290000000000004E-3</v>
      </c>
      <c r="AH561" s="4">
        <v>-4.6000000000000001E-4</v>
      </c>
      <c r="AI561" s="4">
        <v>3.2175000000000002E-2</v>
      </c>
      <c r="AJ561" s="4">
        <v>-1.1010000000000001E-2</v>
      </c>
      <c r="AK561" s="4">
        <v>-3.4299999999999999E-3</v>
      </c>
      <c r="AL561" s="4">
        <v>1.8109999999999999E-3</v>
      </c>
      <c r="AM561" s="4">
        <v>1.3762E-2</v>
      </c>
      <c r="AN561" s="4">
        <v>3.4681999999999998E-2</v>
      </c>
      <c r="AO561" s="4">
        <v>-1.304E-2</v>
      </c>
      <c r="AP561" s="4">
        <v>-2.07E-2</v>
      </c>
      <c r="AQ561" s="4">
        <v>-4.0400000000000002E-3</v>
      </c>
      <c r="AR561" s="4">
        <v>8.3330000000000001E-3</v>
      </c>
      <c r="AS561" s="4">
        <v>7.9489999999999995E-3</v>
      </c>
      <c r="AT561" s="4">
        <v>2.4316999999999998E-2</v>
      </c>
      <c r="AU561" s="4">
        <v>-1.455E-2</v>
      </c>
      <c r="AV561" s="4">
        <v>-9.3699999999999999E-3</v>
      </c>
      <c r="AW561" s="4">
        <v>-5.9000000000000003E-4</v>
      </c>
      <c r="AX561" s="4">
        <v>8.8999999999999995E-4</v>
      </c>
      <c r="AY561" s="4">
        <v>-1.0160000000000001E-2</v>
      </c>
      <c r="AZ561" s="4">
        <v>1.2212000000000001E-2</v>
      </c>
    </row>
    <row r="562" spans="1:52" x14ac:dyDescent="0.2">
      <c r="A562" s="8">
        <v>44279</v>
      </c>
      <c r="B562" s="4">
        <v>6.4539999999999997E-3</v>
      </c>
      <c r="C562" s="4">
        <v>1.8926173000000001E-2</v>
      </c>
      <c r="D562" s="4">
        <v>4.731E-3</v>
      </c>
      <c r="E562" s="4">
        <v>0</v>
      </c>
      <c r="F562" s="4">
        <v>1.2929E-2</v>
      </c>
      <c r="G562" s="4">
        <v>2.1121000000000001E-2</v>
      </c>
      <c r="H562" s="4">
        <v>7.7019999999999996E-3</v>
      </c>
      <c r="I562" s="4">
        <v>-1.56E-3</v>
      </c>
      <c r="J562" s="4">
        <v>9.7000000000000005E-4</v>
      </c>
      <c r="K562" s="4">
        <v>1.8699E-2</v>
      </c>
      <c r="L562" s="4">
        <v>3.6561999999999997E-2</v>
      </c>
      <c r="M562" s="4">
        <v>1.1960999999999999E-2</v>
      </c>
      <c r="N562" s="10"/>
      <c r="O562" s="4">
        <v>1.9050999999999998E-2</v>
      </c>
      <c r="P562" s="4">
        <v>8.43E-3</v>
      </c>
      <c r="Q562" s="4">
        <v>9.2339999999999992E-3</v>
      </c>
      <c r="R562" s="4">
        <v>-2.5799999999999998E-3</v>
      </c>
      <c r="S562" s="4">
        <v>3.0980000000000001E-2</v>
      </c>
      <c r="T562" s="4">
        <v>4.3670000000000002E-3</v>
      </c>
      <c r="U562" s="4">
        <v>1.2474000000000001E-2</v>
      </c>
      <c r="V562" s="4">
        <v>1.5970999999999999E-2</v>
      </c>
      <c r="W562" s="4">
        <v>-2.31E-3</v>
      </c>
      <c r="X562" s="4">
        <v>0</v>
      </c>
      <c r="Y562" s="4">
        <v>3.4420000000000002E-3</v>
      </c>
      <c r="Z562" s="4">
        <v>3.2390000000000001E-3</v>
      </c>
      <c r="AA562" s="4">
        <v>-3.8600000000000001E-3</v>
      </c>
      <c r="AB562" s="4">
        <v>1.0030000000000001E-2</v>
      </c>
      <c r="AC562" s="4">
        <v>3.1717000000000002E-2</v>
      </c>
      <c r="AD562" s="4">
        <v>-8.3999999999999995E-3</v>
      </c>
      <c r="AE562" s="4">
        <v>-1.5469999999999999E-2</v>
      </c>
      <c r="AF562" s="4">
        <v>5.1999999999999998E-3</v>
      </c>
      <c r="AG562" s="4">
        <v>1.4345999999999999E-2</v>
      </c>
      <c r="AH562" s="4">
        <v>1.7843000000000001E-2</v>
      </c>
      <c r="AI562" s="4">
        <v>3.2724999999999997E-2</v>
      </c>
      <c r="AJ562" s="4">
        <v>-3.7000000000000002E-3</v>
      </c>
      <c r="AK562" s="4">
        <v>-1.384E-2</v>
      </c>
      <c r="AL562" s="4">
        <v>6.4939999999999998E-3</v>
      </c>
      <c r="AM562" s="4">
        <v>4.5450000000000004E-3</v>
      </c>
      <c r="AN562" s="4">
        <v>4.2880000000000001E-3</v>
      </c>
      <c r="AO562" s="4">
        <v>-4.4380000000000003E-2</v>
      </c>
      <c r="AP562" s="4">
        <v>-1.546E-2</v>
      </c>
      <c r="AQ562" s="4">
        <v>1.1072E-2</v>
      </c>
      <c r="AR562" s="4">
        <v>2.0730000000000002E-3</v>
      </c>
      <c r="AS562" s="4">
        <v>7.1009999999999997E-3</v>
      </c>
      <c r="AT562" s="4">
        <v>-9.0500000000000008E-3</v>
      </c>
      <c r="AU562" s="4">
        <v>-1.83E-3</v>
      </c>
      <c r="AV562" s="4">
        <v>-9.8700000000000003E-3</v>
      </c>
      <c r="AW562" s="4">
        <v>1.9956000000000002E-2</v>
      </c>
      <c r="AX562" s="4">
        <v>1.5591000000000001E-2</v>
      </c>
      <c r="AY562" s="4">
        <v>-1.11E-2</v>
      </c>
      <c r="AZ562" s="4">
        <v>1.9299E-2</v>
      </c>
    </row>
    <row r="563" spans="1:52" x14ac:dyDescent="0.2">
      <c r="A563" s="8">
        <v>44280</v>
      </c>
      <c r="B563" s="4">
        <v>2.1350000000000002E-3</v>
      </c>
      <c r="C563" s="4">
        <v>1.1471304E-2</v>
      </c>
      <c r="D563" s="4">
        <v>1.1398E-2</v>
      </c>
      <c r="E563" s="4">
        <v>-3.5799999999999998E-3</v>
      </c>
      <c r="F563" s="4">
        <v>5.9109999999999996E-3</v>
      </c>
      <c r="G563" s="4">
        <v>-9.5999999999999992E-3</v>
      </c>
      <c r="H563" s="4">
        <v>0</v>
      </c>
      <c r="I563" s="4">
        <v>0</v>
      </c>
      <c r="J563" s="4">
        <v>1.9380000000000001E-3</v>
      </c>
      <c r="K563" s="4">
        <v>1.9659999999999999E-3</v>
      </c>
      <c r="L563" s="4">
        <v>2.3440000000000002E-3</v>
      </c>
      <c r="M563" s="4">
        <v>-5.0200000000000002E-3</v>
      </c>
      <c r="N563" s="10"/>
      <c r="O563" s="4">
        <v>1.4220999999999999E-2</v>
      </c>
      <c r="P563" s="4">
        <v>-6.3200000000000001E-3</v>
      </c>
      <c r="Q563" s="4">
        <v>1.8370000000000001E-3</v>
      </c>
      <c r="R563" s="4">
        <v>3.0959999999999998E-3</v>
      </c>
      <c r="S563" s="4">
        <v>7.1840000000000003E-3</v>
      </c>
      <c r="T563" s="4">
        <v>-2.1800000000000001E-3</v>
      </c>
      <c r="U563" s="4">
        <v>-8.3000000000000001E-3</v>
      </c>
      <c r="V563" s="4">
        <v>9.8219999999999991E-3</v>
      </c>
      <c r="W563" s="4">
        <v>-2.31E-3</v>
      </c>
      <c r="X563" s="4">
        <v>4.0899999999999999E-3</v>
      </c>
      <c r="Y563" s="4">
        <v>0</v>
      </c>
      <c r="Z563" s="4">
        <v>8.2819999999999994E-3</v>
      </c>
      <c r="AA563" s="4">
        <v>5.0179999999999999E-3</v>
      </c>
      <c r="AB563" s="4">
        <v>7.9520000000000007E-3</v>
      </c>
      <c r="AC563" s="4">
        <v>-2.9299999999999999E-3</v>
      </c>
      <c r="AD563" s="4">
        <v>-8.4700000000000001E-3</v>
      </c>
      <c r="AE563" s="4">
        <v>-3.9100000000000003E-3</v>
      </c>
      <c r="AF563" s="4">
        <v>-1.2529999999999999E-2</v>
      </c>
      <c r="AG563" s="4">
        <v>-2.2100000000000002E-3</v>
      </c>
      <c r="AH563" s="4">
        <v>-1.562E-2</v>
      </c>
      <c r="AI563" s="4">
        <v>-2.1569999999999999E-2</v>
      </c>
      <c r="AJ563" s="4">
        <v>7.3800000000000003E-3</v>
      </c>
      <c r="AK563" s="4">
        <v>0</v>
      </c>
      <c r="AL563" s="4">
        <v>2.8730000000000001E-3</v>
      </c>
      <c r="AM563" s="4">
        <v>9.0290000000000006E-3</v>
      </c>
      <c r="AN563" s="4">
        <v>1.5845999999999999E-2</v>
      </c>
      <c r="AO563" s="4">
        <v>-2.3890000000000002E-2</v>
      </c>
      <c r="AP563" s="4">
        <v>2.8289999999999999E-3</v>
      </c>
      <c r="AQ563" s="4">
        <v>-9.0500000000000008E-3</v>
      </c>
      <c r="AR563" s="4">
        <v>1.0299000000000001E-2</v>
      </c>
      <c r="AS563" s="4">
        <v>4.7060000000000001E-3</v>
      </c>
      <c r="AT563" s="4">
        <v>9.0500000000000008E-3</v>
      </c>
      <c r="AU563" s="4">
        <v>0</v>
      </c>
      <c r="AV563" s="4">
        <v>-2.8999999999999998E-3</v>
      </c>
      <c r="AW563" s="4">
        <v>4.5929999999999999E-3</v>
      </c>
      <c r="AX563" s="4">
        <v>2.624E-3</v>
      </c>
      <c r="AY563" s="4">
        <v>3.3E-3</v>
      </c>
      <c r="AZ563" s="4">
        <v>-1.0580000000000001E-2</v>
      </c>
    </row>
    <row r="564" spans="1:52" x14ac:dyDescent="0.2">
      <c r="A564" s="8">
        <v>44281</v>
      </c>
      <c r="B564" s="4">
        <v>3.8180000000000002E-3</v>
      </c>
      <c r="C564" s="4">
        <v>-3.7137590000000001E-3</v>
      </c>
      <c r="D564" s="4">
        <v>1.3245E-2</v>
      </c>
      <c r="E564" s="4">
        <v>9.6310000000000007E-3</v>
      </c>
      <c r="F564" s="4">
        <v>-1.97E-3</v>
      </c>
      <c r="G564" s="4">
        <v>-1.9599999999999999E-3</v>
      </c>
      <c r="H564" s="4">
        <v>-7.7000000000000002E-3</v>
      </c>
      <c r="I564" s="4">
        <v>4.2249999999999996E-3</v>
      </c>
      <c r="J564" s="4">
        <v>3.8649999999999999E-3</v>
      </c>
      <c r="K564" s="4">
        <v>-6.2599999999999999E-3</v>
      </c>
      <c r="L564" s="4">
        <v>-5.4000000000000003E-3</v>
      </c>
      <c r="M564" s="4">
        <v>5.6439999999999997E-3</v>
      </c>
      <c r="N564" s="10"/>
      <c r="O564" s="4">
        <v>-8.8199999999999997E-3</v>
      </c>
      <c r="P564" s="4">
        <v>3.163E-3</v>
      </c>
      <c r="Q564" s="4">
        <v>1.2762000000000001E-2</v>
      </c>
      <c r="R564" s="4">
        <v>3.7415999999999998E-2</v>
      </c>
      <c r="S564" s="4">
        <v>4.9439999999999996E-3</v>
      </c>
      <c r="T564" s="4">
        <v>-6.5700000000000003E-3</v>
      </c>
      <c r="U564" s="4">
        <v>-2.0899999999999998E-3</v>
      </c>
      <c r="V564" s="4">
        <v>1.2016000000000001E-2</v>
      </c>
      <c r="W564" s="4">
        <v>3.8479999999999999E-3</v>
      </c>
      <c r="X564" s="4">
        <v>-8.2000000000000007E-3</v>
      </c>
      <c r="Y564" s="4">
        <v>-6.8999999999999999E-3</v>
      </c>
      <c r="Z564" s="4">
        <v>4.1149999999999997E-3</v>
      </c>
      <c r="AA564" s="4">
        <v>7.672E-3</v>
      </c>
      <c r="AB564" s="4">
        <v>-1.316E-2</v>
      </c>
      <c r="AC564" s="4">
        <v>-2.9399999999999999E-3</v>
      </c>
      <c r="AD564" s="4">
        <v>6.3629999999999997E-3</v>
      </c>
      <c r="AE564" s="4">
        <v>0</v>
      </c>
      <c r="AF564" s="4">
        <v>1.3563E-2</v>
      </c>
      <c r="AG564" s="4">
        <v>-5.3099999999999996E-3</v>
      </c>
      <c r="AH564" s="4">
        <v>2.1344999999999999E-2</v>
      </c>
      <c r="AI564" s="4">
        <v>-1.397E-2</v>
      </c>
      <c r="AJ564" s="4">
        <v>1.0969E-2</v>
      </c>
      <c r="AK564" s="4">
        <v>-3.49E-3</v>
      </c>
      <c r="AL564" s="4">
        <v>7.1450000000000003E-3</v>
      </c>
      <c r="AM564" s="4">
        <v>0</v>
      </c>
      <c r="AN564" s="4">
        <v>6.1570000000000001E-3</v>
      </c>
      <c r="AO564" s="4">
        <v>2.4309999999999998E-2</v>
      </c>
      <c r="AP564" s="4">
        <v>1.1235999999999999E-2</v>
      </c>
      <c r="AQ564" s="4">
        <v>2.0179999999999998E-3</v>
      </c>
      <c r="AR564" s="4">
        <v>-1.2370000000000001E-2</v>
      </c>
      <c r="AS564" s="4">
        <v>-1.26E-2</v>
      </c>
      <c r="AT564" s="4">
        <v>2.3740000000000001E-2</v>
      </c>
      <c r="AU564" s="4">
        <v>-1.107E-2</v>
      </c>
      <c r="AV564" s="4">
        <v>9.0799999999999995E-3</v>
      </c>
      <c r="AW564" s="4">
        <v>8.9350000000000002E-3</v>
      </c>
      <c r="AX564" s="4">
        <v>2.617E-3</v>
      </c>
      <c r="AY564" s="4">
        <v>1.0651000000000001E-2</v>
      </c>
      <c r="AZ564" s="4">
        <v>4.0347000000000001E-2</v>
      </c>
    </row>
    <row r="565" spans="1:52" x14ac:dyDescent="0.2">
      <c r="A565" s="8">
        <v>44284</v>
      </c>
      <c r="B565" s="4">
        <v>-2.3E-3</v>
      </c>
      <c r="C565" s="4">
        <v>-1.6157305E-2</v>
      </c>
      <c r="D565" s="4">
        <v>0</v>
      </c>
      <c r="E565" s="4">
        <v>-6.4099999999999999E-3</v>
      </c>
      <c r="F565" s="4">
        <v>-9.8899999999999995E-3</v>
      </c>
      <c r="G565" s="4">
        <v>-1.0699999999999999E-2</v>
      </c>
      <c r="H565" s="4">
        <v>2.5739999999999999E-3</v>
      </c>
      <c r="I565" s="4">
        <v>1.7375999999999999E-2</v>
      </c>
      <c r="J565" s="4">
        <v>4.81E-3</v>
      </c>
      <c r="K565" s="4">
        <v>-5.0099999999999997E-3</v>
      </c>
      <c r="L565" s="4">
        <v>-3.7299999999999998E-3</v>
      </c>
      <c r="M565" s="4">
        <v>-6.3000000000000003E-4</v>
      </c>
      <c r="N565" s="10"/>
      <c r="O565" s="4">
        <v>-7.77E-3</v>
      </c>
      <c r="P565" s="4">
        <v>1.052E-3</v>
      </c>
      <c r="Q565" s="4">
        <v>7.2199999999999999E-3</v>
      </c>
      <c r="R565" s="4">
        <v>2.1114999999999998E-2</v>
      </c>
      <c r="S565" s="4">
        <v>-1.102E-2</v>
      </c>
      <c r="T565" s="4">
        <v>-1.55E-2</v>
      </c>
      <c r="U565" s="4">
        <v>-1.472E-2</v>
      </c>
      <c r="V565" s="4">
        <v>-8.9300000000000004E-3</v>
      </c>
      <c r="W565" s="4">
        <v>-1.159E-2</v>
      </c>
      <c r="X565" s="4">
        <v>-1.242E-2</v>
      </c>
      <c r="Y565" s="4">
        <v>-2.0979999999999999E-2</v>
      </c>
      <c r="Z565" s="4">
        <v>-1.273E-2</v>
      </c>
      <c r="AA565" s="4">
        <v>-1.5299999999999999E-3</v>
      </c>
      <c r="AB565" s="4">
        <v>1.604E-3</v>
      </c>
      <c r="AC565" s="4">
        <v>-3.9300000000000003E-3</v>
      </c>
      <c r="AD565" s="4">
        <v>-8.4899999999999993E-3</v>
      </c>
      <c r="AE565" s="4">
        <v>-7.8600000000000007E-3</v>
      </c>
      <c r="AF565" s="4">
        <v>-9.3699999999999999E-3</v>
      </c>
      <c r="AG565" s="4">
        <v>-7.1300000000000001E-3</v>
      </c>
      <c r="AH565" s="4">
        <v>1.7342E-2</v>
      </c>
      <c r="AI565" s="4">
        <v>8.4049999999999993E-3</v>
      </c>
      <c r="AJ565" s="4">
        <v>3.2203000000000002E-2</v>
      </c>
      <c r="AK565" s="4">
        <v>-7.0200000000000002E-3</v>
      </c>
      <c r="AL565" s="4">
        <v>-8.2199999999999999E-3</v>
      </c>
      <c r="AM565" s="4">
        <v>-1.814E-2</v>
      </c>
      <c r="AN565" s="4">
        <v>-1.5180000000000001E-2</v>
      </c>
      <c r="AO565" s="4">
        <v>-3.0519999999999999E-2</v>
      </c>
      <c r="AP565" s="4">
        <v>6.9589999999999999E-3</v>
      </c>
      <c r="AQ565" s="4">
        <v>-4.0400000000000002E-3</v>
      </c>
      <c r="AR565" s="4">
        <v>-2.734E-2</v>
      </c>
      <c r="AS565" s="4">
        <v>1.7281999999999999E-2</v>
      </c>
      <c r="AT565" s="4">
        <v>-5.8799999999999998E-3</v>
      </c>
      <c r="AU565" s="4">
        <v>-1.401E-2</v>
      </c>
      <c r="AV565" s="4">
        <v>0</v>
      </c>
      <c r="AW565" s="4">
        <v>-7.2199999999999999E-3</v>
      </c>
      <c r="AX565" s="4">
        <v>-2.33E-3</v>
      </c>
      <c r="AY565" s="4">
        <v>-4.4900000000000001E-3</v>
      </c>
      <c r="AZ565" s="4">
        <v>-3.4229999999999997E-2</v>
      </c>
    </row>
    <row r="566" spans="1:52" x14ac:dyDescent="0.2">
      <c r="A566" s="8">
        <v>44285</v>
      </c>
      <c r="B566" s="4">
        <v>-7.3099999999999997E-3</v>
      </c>
      <c r="C566" s="4">
        <v>-2.6526754E-2</v>
      </c>
      <c r="D566" s="4">
        <v>7.8639999999999995E-3</v>
      </c>
      <c r="E566" s="4">
        <v>3.9220000000000001E-3</v>
      </c>
      <c r="F566" s="4">
        <v>-7.9799999999999992E-3</v>
      </c>
      <c r="G566" s="4">
        <v>-1.98E-3</v>
      </c>
      <c r="H566" s="4">
        <v>-1.034E-2</v>
      </c>
      <c r="I566" s="4">
        <v>-2.0930000000000001E-2</v>
      </c>
      <c r="J566" s="4">
        <v>0</v>
      </c>
      <c r="K566" s="4">
        <v>-1.99E-3</v>
      </c>
      <c r="L566" s="4">
        <v>-1.255E-2</v>
      </c>
      <c r="M566" s="4">
        <v>-1.5769999999999999E-2</v>
      </c>
      <c r="N566" s="4">
        <v>-8.0499999999999999E-3</v>
      </c>
      <c r="O566" s="4">
        <v>-1.034E-2</v>
      </c>
      <c r="P566" s="4">
        <v>4.1970000000000002E-3</v>
      </c>
      <c r="Q566" s="4">
        <v>1.0734E-2</v>
      </c>
      <c r="R566" s="4">
        <v>-2.3599999999999999E-2</v>
      </c>
      <c r="S566" s="4">
        <v>-5.5000000000000003E-4</v>
      </c>
      <c r="T566" s="4">
        <v>6.6740000000000002E-3</v>
      </c>
      <c r="U566" s="4">
        <v>-1.925E-2</v>
      </c>
      <c r="V566" s="4">
        <v>4.8599999999999997E-3</v>
      </c>
      <c r="W566" s="4">
        <v>0</v>
      </c>
      <c r="X566" s="4">
        <v>8.2990000000000008E-3</v>
      </c>
      <c r="Y566" s="4">
        <v>-7.0899999999999999E-3</v>
      </c>
      <c r="Z566" s="4">
        <v>-5.96E-3</v>
      </c>
      <c r="AA566" s="4">
        <v>-8.4600000000000005E-3</v>
      </c>
      <c r="AB566" s="4">
        <v>-1.29E-2</v>
      </c>
      <c r="AC566" s="4">
        <v>-4.0210000000000003E-2</v>
      </c>
      <c r="AD566" s="4">
        <v>-1.72E-2</v>
      </c>
      <c r="AE566" s="4">
        <v>-1.3899999999999999E-2</v>
      </c>
      <c r="AF566" s="4">
        <v>-1.052E-2</v>
      </c>
      <c r="AG566" s="4">
        <v>-1.6830000000000001E-2</v>
      </c>
      <c r="AH566" s="4">
        <v>-2.3980000000000001E-2</v>
      </c>
      <c r="AI566" s="4">
        <v>-1.99E-3</v>
      </c>
      <c r="AJ566" s="4">
        <v>-1.418E-2</v>
      </c>
      <c r="AK566" s="4">
        <v>-1.0619999999999999E-2</v>
      </c>
      <c r="AL566" s="4">
        <v>3.5829999999999998E-3</v>
      </c>
      <c r="AM566" s="4">
        <v>-1.6150000000000001E-2</v>
      </c>
      <c r="AN566" s="4">
        <v>-2.5500000000000002E-3</v>
      </c>
      <c r="AO566" s="4">
        <v>2.6905999999999999E-2</v>
      </c>
      <c r="AP566" s="4">
        <v>-1.116E-2</v>
      </c>
      <c r="AQ566" s="4">
        <v>-1.325E-2</v>
      </c>
      <c r="AR566" s="4">
        <v>-1.504E-2</v>
      </c>
      <c r="AS566" s="4">
        <v>2.3340000000000001E-3</v>
      </c>
      <c r="AT566" s="4">
        <v>1.1730000000000001E-2</v>
      </c>
      <c r="AU566" s="4">
        <v>-2.6689999999999998E-2</v>
      </c>
      <c r="AV566" s="4">
        <v>8.2100000000000001E-4</v>
      </c>
      <c r="AW566" s="4">
        <v>-4.1999999999999997E-3</v>
      </c>
      <c r="AX566" s="4">
        <v>-4.6699999999999997E-3</v>
      </c>
      <c r="AY566" s="4">
        <v>-1.443E-2</v>
      </c>
      <c r="AZ566" s="4">
        <v>2.1728000000000001E-2</v>
      </c>
    </row>
    <row r="567" spans="1:52" x14ac:dyDescent="0.2">
      <c r="A567" s="8">
        <v>44286</v>
      </c>
      <c r="B567" s="4">
        <v>7.796E-3</v>
      </c>
      <c r="C567" s="4">
        <v>2.1569753000000001E-2</v>
      </c>
      <c r="D567" s="4">
        <v>4.5589999999999997E-3</v>
      </c>
      <c r="E567" s="4">
        <v>2.843E-3</v>
      </c>
      <c r="F567" s="4">
        <v>4.0000000000000001E-3</v>
      </c>
      <c r="G567" s="4">
        <v>7.4869999999999997E-3</v>
      </c>
      <c r="H567" s="4">
        <v>1.2903E-2</v>
      </c>
      <c r="I567" s="4">
        <v>8.6470000000000002E-3</v>
      </c>
      <c r="J567" s="4">
        <v>1.5238E-2</v>
      </c>
      <c r="K567" s="4">
        <v>8.1630000000000001E-3</v>
      </c>
      <c r="L567" s="4">
        <v>9.3819999999999997E-3</v>
      </c>
      <c r="M567" s="4">
        <v>1.7644E-2</v>
      </c>
      <c r="N567" s="4">
        <v>1.3387E-2</v>
      </c>
      <c r="O567" s="4">
        <v>7.548E-3</v>
      </c>
      <c r="P567" s="4">
        <v>2.0726000000000001E-2</v>
      </c>
      <c r="Q567" s="4">
        <v>-1.2529999999999999E-2</v>
      </c>
      <c r="R567" s="4">
        <v>-5.4900000000000001E-3</v>
      </c>
      <c r="S567" s="4">
        <v>4.4250000000000001E-3</v>
      </c>
      <c r="T567" s="4">
        <v>1.9758999999999999E-2</v>
      </c>
      <c r="U567" s="4">
        <v>1.0741000000000001E-2</v>
      </c>
      <c r="V567" s="4">
        <v>1.6449999999999999E-2</v>
      </c>
      <c r="W567" s="4">
        <v>3.8769999999999998E-3</v>
      </c>
      <c r="X567" s="4">
        <v>3.2523000000000003E-2</v>
      </c>
      <c r="Y567" s="4">
        <v>-3.5699999999999998E-3</v>
      </c>
      <c r="Z567" s="4">
        <v>1.4964999999999999E-2</v>
      </c>
      <c r="AA567" s="4">
        <v>3.4680000000000002E-3</v>
      </c>
      <c r="AB567" s="4">
        <v>-8.9700000000000005E-3</v>
      </c>
      <c r="AC567" s="4">
        <v>-2.8080000000000001E-2</v>
      </c>
      <c r="AD567" s="4">
        <v>1.7205000000000002E-2</v>
      </c>
      <c r="AE567" s="4">
        <v>1.7840000000000002E-2</v>
      </c>
      <c r="AF567" s="4">
        <v>1.6771999999999999E-2</v>
      </c>
      <c r="AG567" s="4">
        <v>1.5188999999999999E-2</v>
      </c>
      <c r="AH567" s="4">
        <v>1.0437999999999999E-2</v>
      </c>
      <c r="AI567" s="4">
        <v>8.352E-3</v>
      </c>
      <c r="AJ567" s="4">
        <v>3.565E-3</v>
      </c>
      <c r="AK567" s="4">
        <v>3.552E-3</v>
      </c>
      <c r="AL567" s="4">
        <v>1.9480000000000001E-2</v>
      </c>
      <c r="AM567" s="4">
        <v>2.299E-2</v>
      </c>
      <c r="AN567" s="4">
        <v>-3.4099999999999998E-3</v>
      </c>
      <c r="AO567" s="4">
        <v>6.4676999999999998E-2</v>
      </c>
      <c r="AP567" s="4">
        <v>-4.2199999999999998E-3</v>
      </c>
      <c r="AQ567" s="4">
        <v>1.5266999999999999E-2</v>
      </c>
      <c r="AR567" s="4">
        <v>1.2903E-2</v>
      </c>
      <c r="AS567" s="4">
        <v>2.6075000000000001E-2</v>
      </c>
      <c r="AT567" s="4">
        <v>-8.7799999999999996E-3</v>
      </c>
      <c r="AU567" s="4">
        <v>0</v>
      </c>
      <c r="AV567" s="4">
        <v>2.0500000000000002E-3</v>
      </c>
      <c r="AW567" s="4">
        <v>8.1980000000000004E-3</v>
      </c>
      <c r="AX567" s="4">
        <v>1.5089999999999999E-2</v>
      </c>
      <c r="AY567" s="4">
        <v>-3.3300000000000001E-3</v>
      </c>
      <c r="AZ567" s="4">
        <v>7.2179999999999996E-3</v>
      </c>
    </row>
    <row r="568" spans="1:52" x14ac:dyDescent="0.2">
      <c r="A568" s="6">
        <v>44287</v>
      </c>
      <c r="B568" s="4">
        <v>4.2160000000000001E-3</v>
      </c>
      <c r="C568" s="4">
        <v>1.1624659000000001E-2</v>
      </c>
      <c r="D568" s="4">
        <v>6.4999999999999997E-4</v>
      </c>
      <c r="E568" s="4">
        <v>2.127E-3</v>
      </c>
      <c r="F568" s="4">
        <v>9.9310000000000006E-3</v>
      </c>
      <c r="G568" s="4">
        <v>2.81E-4</v>
      </c>
      <c r="H568" s="4">
        <v>-1.031E-2</v>
      </c>
      <c r="I568" s="4">
        <v>7.6969999999999998E-3</v>
      </c>
      <c r="J568" s="4">
        <v>-1.89E-3</v>
      </c>
      <c r="K568" s="4">
        <v>1.2769999999999999E-3</v>
      </c>
      <c r="L568" s="4">
        <v>-1.47E-3</v>
      </c>
      <c r="M568" s="4">
        <v>-7.5199999999999998E-3</v>
      </c>
      <c r="N568" s="4">
        <v>-2.2870000000000001E-2</v>
      </c>
      <c r="O568" s="4">
        <v>-6.2500000000000003E-3</v>
      </c>
      <c r="P568" s="4">
        <v>-6.1700000000000001E-3</v>
      </c>
      <c r="Q568" s="4">
        <v>-2.1860000000000001E-2</v>
      </c>
      <c r="R568" s="4">
        <v>1.2923E-2</v>
      </c>
      <c r="S568" s="4">
        <v>8.2439999999999996E-3</v>
      </c>
      <c r="T568" s="4">
        <v>0</v>
      </c>
      <c r="U568" s="4">
        <v>2.3231999999999999E-2</v>
      </c>
      <c r="V568" s="4">
        <v>3.7442999999999997E-2</v>
      </c>
      <c r="W568" s="4">
        <v>7.7399999999999995E-4</v>
      </c>
      <c r="X568" s="4">
        <v>-2.4289999999999999E-2</v>
      </c>
      <c r="Y568" s="4">
        <v>1.4185E-2</v>
      </c>
      <c r="Z568" s="4">
        <v>-4.6600000000000001E-3</v>
      </c>
      <c r="AA568" s="4">
        <v>3.839E-3</v>
      </c>
      <c r="AB568" s="4">
        <v>2.5471000000000001E-2</v>
      </c>
      <c r="AC568" s="4">
        <v>3.3197999999999998E-2</v>
      </c>
      <c r="AD568" s="4">
        <v>-8.5699999999999995E-3</v>
      </c>
      <c r="AE568" s="4">
        <v>1.9629999999999999E-3</v>
      </c>
      <c r="AF568" s="4">
        <v>1.6494999999999999E-2</v>
      </c>
      <c r="AG568" s="4">
        <v>-8.9999999999999998E-4</v>
      </c>
      <c r="AH568" s="4">
        <v>1.1223E-2</v>
      </c>
      <c r="AI568" s="4">
        <v>1.8443000000000001E-2</v>
      </c>
      <c r="AJ568" s="4">
        <v>1.4135E-2</v>
      </c>
      <c r="AK568" s="4">
        <v>3.5400000000000002E-3</v>
      </c>
      <c r="AL568" s="4">
        <v>1.1508000000000001E-2</v>
      </c>
      <c r="AM568" s="4">
        <v>1.1299999999999999E-2</v>
      </c>
      <c r="AN568" s="4">
        <v>5.9670000000000001E-3</v>
      </c>
      <c r="AO568" s="4">
        <v>1.0776000000000001E-2</v>
      </c>
      <c r="AP568" s="4">
        <v>2.813E-3</v>
      </c>
      <c r="AQ568" s="4">
        <v>3.4743000000000003E-2</v>
      </c>
      <c r="AR568" s="4">
        <v>6.3899999999999998E-3</v>
      </c>
      <c r="AS568" s="4">
        <v>-4.5500000000000002E-3</v>
      </c>
      <c r="AT568" s="4">
        <v>0</v>
      </c>
      <c r="AU568" s="4">
        <v>9.6599999999999995E-4</v>
      </c>
      <c r="AV568" s="4">
        <v>5.3119999999999999E-3</v>
      </c>
      <c r="AW568" s="4">
        <v>6.6230000000000004E-3</v>
      </c>
      <c r="AX568" s="4">
        <v>1.1509999999999999E-3</v>
      </c>
      <c r="AY568" s="4">
        <v>0</v>
      </c>
      <c r="AZ568" s="4">
        <v>3.3724999999999998E-2</v>
      </c>
    </row>
    <row r="569" spans="1:52" x14ac:dyDescent="0.2">
      <c r="A569" s="6">
        <v>44292</v>
      </c>
      <c r="B569" s="4">
        <v>6.2430000000000003E-3</v>
      </c>
      <c r="C569" s="4">
        <v>1.348851E-2</v>
      </c>
      <c r="D569" s="4">
        <v>2.594E-3</v>
      </c>
      <c r="E569" s="4">
        <v>3.888E-3</v>
      </c>
      <c r="F569" s="4">
        <v>-9.8999999999999999E-4</v>
      </c>
      <c r="G569" s="4">
        <v>1.3695000000000001E-2</v>
      </c>
      <c r="H569" s="4">
        <v>1.2869999999999999E-2</v>
      </c>
      <c r="I569" s="4">
        <v>4.372E-3</v>
      </c>
      <c r="J569" s="4">
        <v>-1.9E-3</v>
      </c>
      <c r="K569" s="4">
        <v>-2.0899999999999998E-3</v>
      </c>
      <c r="L569" s="4">
        <v>1.4515E-2</v>
      </c>
      <c r="M569" s="4">
        <v>0</v>
      </c>
      <c r="N569" s="4">
        <v>9.4789999999999996E-3</v>
      </c>
      <c r="O569" s="4">
        <v>2.2790000000000002E-3</v>
      </c>
      <c r="P569" s="4">
        <v>-9.3299999999999998E-3</v>
      </c>
      <c r="Q569" s="4">
        <v>1.6438999999999999E-2</v>
      </c>
      <c r="R569" s="4">
        <v>1.3731999999999999E-2</v>
      </c>
      <c r="S569" s="4">
        <v>8.7189999999999993E-3</v>
      </c>
      <c r="T569" s="4">
        <v>0</v>
      </c>
      <c r="U569" s="4">
        <v>8.3160000000000005E-3</v>
      </c>
      <c r="V569" s="4">
        <v>4.8240000000000002E-3</v>
      </c>
      <c r="W569" s="4">
        <v>6.9360000000000003E-3</v>
      </c>
      <c r="X569" s="4">
        <v>1.222E-2</v>
      </c>
      <c r="Y569" s="4">
        <v>-3.5300000000000002E-3</v>
      </c>
      <c r="Z569" s="4">
        <v>3.9399999999999998E-4</v>
      </c>
      <c r="AA569" s="4">
        <v>4.9680000000000002E-3</v>
      </c>
      <c r="AB569" s="4">
        <v>2.0937000000000001E-2</v>
      </c>
      <c r="AC569" s="4">
        <v>4.1964000000000001E-2</v>
      </c>
      <c r="AD569" s="4">
        <v>-2.15E-3</v>
      </c>
      <c r="AE569" s="4">
        <v>3.0890000000000001E-2</v>
      </c>
      <c r="AF569" s="4">
        <v>-1.0200000000000001E-3</v>
      </c>
      <c r="AG569" s="4">
        <v>4.4799999999999999E-4</v>
      </c>
      <c r="AH569" s="4">
        <v>1.0709999999999999E-3</v>
      </c>
      <c r="AI569" s="4">
        <v>-6.2399999999999999E-3</v>
      </c>
      <c r="AJ569" s="4">
        <v>-1.0580000000000001E-2</v>
      </c>
      <c r="AK569" s="4">
        <v>1.7513999999999998E-2</v>
      </c>
      <c r="AL569" s="4">
        <v>2.7361E-2</v>
      </c>
      <c r="AM569" s="4">
        <v>-2.2499999999999998E-3</v>
      </c>
      <c r="AN569" s="4">
        <v>3.3939999999999999E-3</v>
      </c>
      <c r="AO569" s="4">
        <v>3.0002000000000001E-2</v>
      </c>
      <c r="AP569" s="4">
        <v>-1.7000000000000001E-2</v>
      </c>
      <c r="AQ569" s="4">
        <v>-1.375E-2</v>
      </c>
      <c r="AR569" s="4">
        <v>1.4753E-2</v>
      </c>
      <c r="AS569" s="4">
        <v>2.8487999999999999E-2</v>
      </c>
      <c r="AT569" s="4">
        <v>0</v>
      </c>
      <c r="AU569" s="4">
        <v>0</v>
      </c>
      <c r="AV569" s="4">
        <v>6.4989999999999996E-3</v>
      </c>
      <c r="AW569" s="4">
        <v>6.2049999999999996E-3</v>
      </c>
      <c r="AX569" s="4">
        <v>2.2989999999999998E-3</v>
      </c>
      <c r="AY569" s="4">
        <v>4.9880000000000002E-3</v>
      </c>
      <c r="AZ569" s="4">
        <v>3.107E-2</v>
      </c>
    </row>
    <row r="570" spans="1:52" x14ac:dyDescent="0.2">
      <c r="A570" s="6">
        <v>44293</v>
      </c>
      <c r="B570" s="4">
        <v>5.2440000000000004E-3</v>
      </c>
      <c r="C570" s="4">
        <v>1.7799593999999998E-2</v>
      </c>
      <c r="D570" s="4">
        <v>-1.9400000000000001E-3</v>
      </c>
      <c r="E570" s="4">
        <v>3.1700000000000001E-3</v>
      </c>
      <c r="F570" s="4">
        <v>1.0822E-2</v>
      </c>
      <c r="G570" s="4">
        <v>-5.7099999999999998E-3</v>
      </c>
      <c r="H570" s="4">
        <v>-2.5600000000000002E-3</v>
      </c>
      <c r="I570" s="4">
        <v>6.5399999999999996E-4</v>
      </c>
      <c r="J570" s="4">
        <v>1.8959999999999999E-3</v>
      </c>
      <c r="K570" s="4">
        <v>5.7949999999999998E-3</v>
      </c>
      <c r="L570" s="4">
        <v>8.3400000000000002E-3</v>
      </c>
      <c r="M570" s="4">
        <v>-7.5799999999999999E-3</v>
      </c>
      <c r="N570" s="4">
        <v>4.0350000000000004E-3</v>
      </c>
      <c r="O570" s="4">
        <v>-2.32E-3</v>
      </c>
      <c r="P570" s="4">
        <v>2.2658000000000001E-2</v>
      </c>
      <c r="Q570" s="4">
        <v>1.4389000000000001E-2</v>
      </c>
      <c r="R570" s="4">
        <v>-2.4399999999999999E-3</v>
      </c>
      <c r="S570" s="4">
        <v>7.5680000000000001E-3</v>
      </c>
      <c r="T570" s="4">
        <v>2.1506000000000001E-2</v>
      </c>
      <c r="U570" s="4">
        <v>0</v>
      </c>
      <c r="V570" s="4">
        <v>2.8830000000000001E-3</v>
      </c>
      <c r="W570" s="4">
        <v>2.4279999999999999E-2</v>
      </c>
      <c r="X570" s="4">
        <v>0</v>
      </c>
      <c r="Y570" s="4">
        <v>3.5270000000000002E-3</v>
      </c>
      <c r="Z570" s="4">
        <v>-3.2299999999999998E-3</v>
      </c>
      <c r="AA570" s="4">
        <v>4.1850000000000004E-3</v>
      </c>
      <c r="AB570" s="4">
        <v>1.2818E-2</v>
      </c>
      <c r="AC570" s="4">
        <v>4.1213E-2</v>
      </c>
      <c r="AD570" s="4">
        <v>2.3429999999999999E-2</v>
      </c>
      <c r="AE570" s="4">
        <v>2.6268E-2</v>
      </c>
      <c r="AF570" s="4">
        <v>-5.13E-3</v>
      </c>
      <c r="AG570" s="4">
        <v>1.4969E-2</v>
      </c>
      <c r="AH570" s="4">
        <v>1.1704000000000001E-2</v>
      </c>
      <c r="AI570" s="4">
        <v>2.0140000000000002E-2</v>
      </c>
      <c r="AJ570" s="4">
        <v>2.452E-2</v>
      </c>
      <c r="AK570" s="4">
        <v>3.4659999999999999E-3</v>
      </c>
      <c r="AL570" s="4">
        <v>1.2073E-2</v>
      </c>
      <c r="AM570" s="4">
        <v>2.0067999999999999E-2</v>
      </c>
      <c r="AN570" s="4">
        <v>2.4816999999999999E-2</v>
      </c>
      <c r="AO570" s="4">
        <v>3.5799999999999998E-2</v>
      </c>
      <c r="AP570" s="4">
        <v>2.2599999999999999E-2</v>
      </c>
      <c r="AQ570" s="4">
        <v>2.0559000000000001E-2</v>
      </c>
      <c r="AR570" s="4">
        <v>2.2752000000000001E-2</v>
      </c>
      <c r="AS570" s="4">
        <v>7.3899999999999997E-4</v>
      </c>
      <c r="AT570" s="4">
        <v>-2.9499999999999999E-3</v>
      </c>
      <c r="AU570" s="4">
        <v>1.6275999999999999E-2</v>
      </c>
      <c r="AV570" s="4">
        <v>5.6519999999999999E-3</v>
      </c>
      <c r="AW570" s="4">
        <v>3.3679999999999999E-3</v>
      </c>
      <c r="AX570" s="4">
        <v>8.005E-3</v>
      </c>
      <c r="AY570" s="4">
        <v>1.1132E-2</v>
      </c>
      <c r="AZ570" s="4">
        <v>5.6870000000000002E-3</v>
      </c>
    </row>
    <row r="571" spans="1:52" x14ac:dyDescent="0.2">
      <c r="A571" s="6">
        <v>44294</v>
      </c>
      <c r="B571" s="4">
        <v>1.055E-2</v>
      </c>
      <c r="C571" s="4">
        <v>2.2976789000000001E-2</v>
      </c>
      <c r="D571" s="4">
        <v>-8.4700000000000001E-3</v>
      </c>
      <c r="E571" s="4">
        <v>1.0493000000000001E-2</v>
      </c>
      <c r="F571" s="4">
        <v>-3.9199999999999999E-3</v>
      </c>
      <c r="G571" s="4">
        <v>0.01</v>
      </c>
      <c r="H571" s="4">
        <v>5.1149999999999998E-3</v>
      </c>
      <c r="I571" s="4">
        <v>2.5394E-2</v>
      </c>
      <c r="J571" s="4">
        <v>9.4249999999999994E-3</v>
      </c>
      <c r="K571" s="4">
        <v>6.7949999999999998E-3</v>
      </c>
      <c r="L571" s="4">
        <v>8.9610000000000002E-3</v>
      </c>
      <c r="M571" s="4">
        <v>6.3210000000000002E-3</v>
      </c>
      <c r="N571" s="4">
        <v>2.6809999999999998E-3</v>
      </c>
      <c r="O571" s="4">
        <v>1.1155E-2</v>
      </c>
      <c r="P571" s="4">
        <v>9.1229999999999992E-3</v>
      </c>
      <c r="Q571" s="4">
        <v>1.784E-3</v>
      </c>
      <c r="R571" s="4">
        <v>2.5073999999999999E-2</v>
      </c>
      <c r="S571" s="4">
        <v>-3.7799999999999999E-3</v>
      </c>
      <c r="T571" s="4">
        <v>-4.2599999999999999E-3</v>
      </c>
      <c r="U571" s="4">
        <v>2.0493000000000001E-2</v>
      </c>
      <c r="V571" s="4">
        <v>6.6950000000000004E-3</v>
      </c>
      <c r="W571" s="4">
        <v>7.4899999999999999E-4</v>
      </c>
      <c r="X571" s="4">
        <v>0</v>
      </c>
      <c r="Y571" s="4">
        <v>7.0179999999999999E-3</v>
      </c>
      <c r="Z571" s="4">
        <v>1.2578000000000001E-2</v>
      </c>
      <c r="AA571" s="4">
        <v>1.095E-2</v>
      </c>
      <c r="AB571" s="4">
        <v>1.9491999999999999E-2</v>
      </c>
      <c r="AC571" s="4">
        <v>1.2133E-2</v>
      </c>
      <c r="AD571" s="4">
        <v>4.202E-3</v>
      </c>
      <c r="AE571" s="4">
        <v>3.6970000000000002E-3</v>
      </c>
      <c r="AF571" s="4">
        <v>2.1375000000000002E-2</v>
      </c>
      <c r="AG571" s="4">
        <v>-2.2100000000000002E-3</v>
      </c>
      <c r="AH571" s="4">
        <v>2.1281000000000001E-2</v>
      </c>
      <c r="AI571" s="4">
        <v>-2.3E-3</v>
      </c>
      <c r="AJ571" s="4">
        <v>1.7153000000000002E-2</v>
      </c>
      <c r="AK571" s="4">
        <v>0</v>
      </c>
      <c r="AL571" s="4">
        <v>2.3716999999999998E-2</v>
      </c>
      <c r="AM571" s="4">
        <v>1.5334E-2</v>
      </c>
      <c r="AN571" s="4">
        <v>-1.0800000000000001E-2</v>
      </c>
      <c r="AO571" s="4">
        <v>5.2644999999999997E-2</v>
      </c>
      <c r="AP571" s="4">
        <v>-2.8E-3</v>
      </c>
      <c r="AQ571" s="4">
        <v>0</v>
      </c>
      <c r="AR571" s="4">
        <v>4.0819999999999997E-3</v>
      </c>
      <c r="AS571" s="4">
        <v>-7.3999999999999999E-4</v>
      </c>
      <c r="AT571" s="4">
        <v>1.1730000000000001E-2</v>
      </c>
      <c r="AU571" s="4">
        <v>-9.5E-4</v>
      </c>
      <c r="AV571" s="4">
        <v>1.2800000000000001E-2</v>
      </c>
      <c r="AW571" s="4">
        <v>7.0740000000000004E-3</v>
      </c>
      <c r="AX571" s="4">
        <v>1.0198E-2</v>
      </c>
      <c r="AY571" s="4">
        <v>2.8660000000000001E-3</v>
      </c>
      <c r="AZ571" s="4">
        <v>7.7770000000000001E-3</v>
      </c>
    </row>
    <row r="572" spans="1:52" x14ac:dyDescent="0.2">
      <c r="A572" s="6">
        <v>44295</v>
      </c>
      <c r="B572" s="4">
        <v>-1.1800000000000001E-3</v>
      </c>
      <c r="C572" s="4">
        <v>2.7329889999999999E-3</v>
      </c>
      <c r="D572" s="4">
        <v>-6.4999999999999997E-4</v>
      </c>
      <c r="E572" s="4">
        <v>0</v>
      </c>
      <c r="F572" s="4">
        <v>9.8200000000000002E-4</v>
      </c>
      <c r="G572" s="4">
        <v>5.7879999999999997E-3</v>
      </c>
      <c r="H572" s="4">
        <v>1.2674E-2</v>
      </c>
      <c r="I572" s="4">
        <v>-8.3199999999999993E-3</v>
      </c>
      <c r="J572" s="4">
        <v>0</v>
      </c>
      <c r="K572" s="4">
        <v>1.15E-4</v>
      </c>
      <c r="L572" s="4">
        <v>-4.3800000000000002E-3</v>
      </c>
      <c r="M572" s="4">
        <v>-1.2600000000000001E-3</v>
      </c>
      <c r="N572" s="4">
        <v>-4.7000000000000002E-3</v>
      </c>
      <c r="O572" s="4">
        <v>-9.5999999999999992E-3</v>
      </c>
      <c r="P572" s="4">
        <v>5.0330000000000001E-3</v>
      </c>
      <c r="Q572" s="4">
        <v>-1.9800000000000002E-2</v>
      </c>
      <c r="R572" s="4">
        <v>-5.2500000000000003E-3</v>
      </c>
      <c r="S572" s="4">
        <v>1.5554E-2</v>
      </c>
      <c r="T572" s="4">
        <v>1.2739E-2</v>
      </c>
      <c r="U572" s="4">
        <v>-8.1499999999999993E-3</v>
      </c>
      <c r="V572" s="4">
        <v>2.0989000000000001E-2</v>
      </c>
      <c r="W572" s="4">
        <v>2.245E-3</v>
      </c>
      <c r="X572" s="4">
        <v>0</v>
      </c>
      <c r="Y572" s="4">
        <v>3.49E-3</v>
      </c>
      <c r="Z572" s="4">
        <v>7.7169999999999999E-3</v>
      </c>
      <c r="AA572" s="4">
        <v>3.3739999999999998E-3</v>
      </c>
      <c r="AB572" s="4">
        <v>1.0541999999999999E-2</v>
      </c>
      <c r="AC572" s="4">
        <v>1.107E-2</v>
      </c>
      <c r="AD572" s="4">
        <v>-6.3099999999999996E-3</v>
      </c>
      <c r="AE572" s="4">
        <v>5.5199999999999997E-3</v>
      </c>
      <c r="AF572" s="4">
        <v>-1.5219999999999999E-2</v>
      </c>
      <c r="AG572" s="4">
        <v>-2.81E-3</v>
      </c>
      <c r="AH572" s="4">
        <v>-3.2799999999999999E-3</v>
      </c>
      <c r="AI572" s="4">
        <v>-1.92E-3</v>
      </c>
      <c r="AJ572" s="4">
        <v>-6.8300000000000001E-3</v>
      </c>
      <c r="AK572" s="4">
        <v>-6.94E-3</v>
      </c>
      <c r="AL572" s="4">
        <v>2.1575E-2</v>
      </c>
      <c r="AM572" s="4">
        <v>0</v>
      </c>
      <c r="AN572" s="4">
        <v>-1.2330000000000001E-2</v>
      </c>
      <c r="AO572" s="4">
        <v>1.2614999999999999E-2</v>
      </c>
      <c r="AP572" s="4">
        <v>-9.8499999999999994E-3</v>
      </c>
      <c r="AQ572" s="4">
        <v>1.936E-3</v>
      </c>
      <c r="AR572" s="4">
        <v>6.0910000000000001E-3</v>
      </c>
      <c r="AS572" s="4">
        <v>2.215E-3</v>
      </c>
      <c r="AT572" s="4">
        <v>0</v>
      </c>
      <c r="AU572" s="4">
        <v>-2.4049999999999998E-2</v>
      </c>
      <c r="AV572" s="4">
        <v>1.9849999999999998E-3</v>
      </c>
      <c r="AW572" s="4">
        <v>4.8110000000000002E-3</v>
      </c>
      <c r="AX572" s="4">
        <v>-1.2760000000000001E-2</v>
      </c>
      <c r="AY572" s="4">
        <v>-5.7400000000000003E-3</v>
      </c>
      <c r="AZ572" s="4">
        <v>1.5015000000000001E-2</v>
      </c>
    </row>
    <row r="573" spans="1:52" x14ac:dyDescent="0.2">
      <c r="A573" s="7">
        <v>44298</v>
      </c>
      <c r="B573" s="4">
        <v>-2.16E-3</v>
      </c>
      <c r="C573" s="4">
        <v>-1.3463591E-2</v>
      </c>
      <c r="D573" s="4">
        <v>1.9629999999999999E-3</v>
      </c>
      <c r="E573" s="4">
        <v>4.5129999999999997E-3</v>
      </c>
      <c r="F573" s="4">
        <v>-4.9199999999999999E-3</v>
      </c>
      <c r="G573" s="4">
        <v>3.9769999999999996E-3</v>
      </c>
      <c r="H573" s="4">
        <v>-5.0499999999999998E-3</v>
      </c>
      <c r="I573" s="4">
        <v>-1.055E-2</v>
      </c>
      <c r="J573" s="4">
        <v>1.874E-3</v>
      </c>
      <c r="K573" s="4">
        <v>-4.7200000000000002E-3</v>
      </c>
      <c r="L573" s="4">
        <v>2.3913E-2</v>
      </c>
      <c r="M573" s="4">
        <v>-5.6899999999999997E-3</v>
      </c>
      <c r="N573" s="4">
        <v>-2.1069999999999998E-2</v>
      </c>
      <c r="O573" s="4">
        <v>7.9410000000000001E-3</v>
      </c>
      <c r="P573" s="4">
        <v>-4.0200000000000001E-3</v>
      </c>
      <c r="Q573" s="4">
        <v>-1.465E-2</v>
      </c>
      <c r="R573" s="4">
        <v>-1.6410000000000001E-2</v>
      </c>
      <c r="S573" s="4">
        <v>-2.8060000000000002E-2</v>
      </c>
      <c r="T573" s="4">
        <v>-4.2300000000000003E-3</v>
      </c>
      <c r="U573" s="4">
        <v>-1.235E-2</v>
      </c>
      <c r="V573" s="4">
        <v>-2.8400000000000002E-2</v>
      </c>
      <c r="W573" s="4">
        <v>-1.052E-2</v>
      </c>
      <c r="X573" s="4">
        <v>0</v>
      </c>
      <c r="Y573" s="4">
        <v>1.3840999999999999E-2</v>
      </c>
      <c r="Z573" s="4">
        <v>-5.7000000000000002E-3</v>
      </c>
      <c r="AA573" s="4">
        <v>4.1079999999999997E-3</v>
      </c>
      <c r="AB573" s="4">
        <v>-2.503E-2</v>
      </c>
      <c r="AC573" s="4">
        <v>-2.8850000000000001E-2</v>
      </c>
      <c r="AD573" s="4">
        <v>-2.1099999999999999E-3</v>
      </c>
      <c r="AE573" s="4">
        <v>-2.4140000000000002E-2</v>
      </c>
      <c r="AF573" s="4">
        <v>-5.13E-3</v>
      </c>
      <c r="AG573" s="4">
        <v>3.689E-3</v>
      </c>
      <c r="AH573" s="4">
        <v>-5.3800000000000002E-3</v>
      </c>
      <c r="AI573" s="4">
        <v>1.4906000000000001E-2</v>
      </c>
      <c r="AJ573" s="4">
        <v>-1.0330000000000001E-2</v>
      </c>
      <c r="AK573" s="4">
        <v>-1.051E-2</v>
      </c>
      <c r="AL573" s="4">
        <v>3.19E-4</v>
      </c>
      <c r="AM573" s="4">
        <v>-4.3600000000000002E-3</v>
      </c>
      <c r="AN573" s="4">
        <v>0</v>
      </c>
      <c r="AO573" s="4">
        <v>1.3476999999999999E-2</v>
      </c>
      <c r="AP573" s="4">
        <v>8.4510000000000002E-3</v>
      </c>
      <c r="AQ573" s="4">
        <v>1.9319999999999999E-3</v>
      </c>
      <c r="AR573" s="4">
        <v>-4.0600000000000002E-3</v>
      </c>
      <c r="AS573" s="4">
        <v>0</v>
      </c>
      <c r="AT573" s="4">
        <v>1.7340999999999999E-2</v>
      </c>
      <c r="AU573" s="4">
        <v>9.7300000000000002E-4</v>
      </c>
      <c r="AV573" s="4">
        <v>3.5639999999999999E-3</v>
      </c>
      <c r="AW573" s="4">
        <v>2.581E-3</v>
      </c>
      <c r="AX573" s="4">
        <v>-4.5799999999999999E-3</v>
      </c>
      <c r="AY573" s="4">
        <v>4.1100000000000002E-4</v>
      </c>
      <c r="AZ573" s="4">
        <v>1.6847999999999998E-2</v>
      </c>
    </row>
    <row r="574" spans="1:52" x14ac:dyDescent="0.2">
      <c r="A574" s="8">
        <v>44299</v>
      </c>
      <c r="B574" s="4">
        <v>-3.8999999999999999E-4</v>
      </c>
      <c r="C574" s="4">
        <v>1.1058890000000001E-3</v>
      </c>
      <c r="D574" s="4">
        <v>2.611E-3</v>
      </c>
      <c r="E574" s="4">
        <v>1.039E-3</v>
      </c>
      <c r="F574" s="4">
        <v>-1.29E-2</v>
      </c>
      <c r="G574" s="4">
        <v>-1.073E-2</v>
      </c>
      <c r="H574" s="4">
        <v>-5.0800000000000003E-3</v>
      </c>
      <c r="I574" s="4">
        <v>-1.0670000000000001E-2</v>
      </c>
      <c r="J574" s="4">
        <v>-1.8699999999999999E-3</v>
      </c>
      <c r="K574" s="4">
        <v>5.4050000000000001E-3</v>
      </c>
      <c r="L574" s="4">
        <v>-1.58E-3</v>
      </c>
      <c r="M574" s="4">
        <v>6.3400000000000001E-4</v>
      </c>
      <c r="N574" s="4">
        <v>3.0439000000000001E-2</v>
      </c>
      <c r="O574" s="4">
        <v>-3.1700000000000001E-3</v>
      </c>
      <c r="P574" s="4">
        <v>8.0319999999999992E-3</v>
      </c>
      <c r="Q574" s="4">
        <v>3.6830000000000001E-3</v>
      </c>
      <c r="R574" s="4">
        <v>-9.2899999999999996E-3</v>
      </c>
      <c r="S574" s="4">
        <v>3.8240000000000001E-3</v>
      </c>
      <c r="T574" s="4">
        <v>-4.2500000000000003E-3</v>
      </c>
      <c r="U574" s="4">
        <v>-2.0699999999999998E-3</v>
      </c>
      <c r="V574" s="4">
        <v>-2.8900000000000002E-3</v>
      </c>
      <c r="W574" s="4">
        <v>-5.3E-3</v>
      </c>
      <c r="X574" s="4">
        <v>4.0400000000000002E-3</v>
      </c>
      <c r="Y574" s="4">
        <v>1.0257E-2</v>
      </c>
      <c r="Z574" s="4">
        <v>2.1419999999999998E-3</v>
      </c>
      <c r="AA574" s="4">
        <v>-1.49E-3</v>
      </c>
      <c r="AB574" s="4">
        <v>3.4499999999999999E-3</v>
      </c>
      <c r="AC574" s="4">
        <v>1.7781999999999999E-2</v>
      </c>
      <c r="AD574" s="4">
        <v>-1.491E-2</v>
      </c>
      <c r="AE574" s="4">
        <v>-9.4400000000000005E-3</v>
      </c>
      <c r="AF574" s="4">
        <v>5.1260000000000003E-3</v>
      </c>
      <c r="AG574" s="4">
        <v>-2.9499999999999999E-3</v>
      </c>
      <c r="AH574" s="4">
        <v>-1.1820000000000001E-2</v>
      </c>
      <c r="AI574" s="4">
        <v>9.8150000000000008E-3</v>
      </c>
      <c r="AJ574" s="4">
        <v>-6.94E-3</v>
      </c>
      <c r="AK574" s="4">
        <v>0</v>
      </c>
      <c r="AL574" s="4">
        <v>-7.3499999999999998E-3</v>
      </c>
      <c r="AM574" s="4">
        <v>1.9460000000000002E-2</v>
      </c>
      <c r="AN574" s="4">
        <v>5.6400000000000005E-4</v>
      </c>
      <c r="AO574" s="4">
        <v>2.9829999999999999E-2</v>
      </c>
      <c r="AP574" s="4">
        <v>-5.6299999999999996E-3</v>
      </c>
      <c r="AQ574" s="4">
        <v>9.6500000000000004E-4</v>
      </c>
      <c r="AR574" s="4">
        <v>1.0111E-2</v>
      </c>
      <c r="AS574" s="4">
        <v>-5.9199999999999999E-3</v>
      </c>
      <c r="AT574" s="4">
        <v>-2.8700000000000002E-3</v>
      </c>
      <c r="AU574" s="4">
        <v>2.9139999999999999E-3</v>
      </c>
      <c r="AV574" s="4">
        <v>3.9500000000000001E-4</v>
      </c>
      <c r="AW574" s="4">
        <v>3.68E-4</v>
      </c>
      <c r="AX574" s="4">
        <v>8.2819999999999994E-3</v>
      </c>
      <c r="AY574" s="4">
        <v>-2.8800000000000002E-3</v>
      </c>
      <c r="AZ574" s="4">
        <v>1.3780000000000001E-2</v>
      </c>
    </row>
    <row r="575" spans="1:52" x14ac:dyDescent="0.2">
      <c r="A575" s="8">
        <v>44300</v>
      </c>
      <c r="B575" s="4">
        <v>5.6059999999999999E-3</v>
      </c>
      <c r="C575" s="4">
        <v>1.0718805E-2</v>
      </c>
      <c r="D575" s="4">
        <v>6.5200000000000002E-4</v>
      </c>
      <c r="E575" s="4">
        <v>-3.5E-4</v>
      </c>
      <c r="F575" s="4">
        <v>1.1917000000000001E-2</v>
      </c>
      <c r="G575" s="4">
        <v>5.3800000000000002E-3</v>
      </c>
      <c r="H575" s="4">
        <v>-7.6600000000000001E-3</v>
      </c>
      <c r="I575" s="4">
        <v>6.979E-3</v>
      </c>
      <c r="J575" s="4">
        <v>-6.5900000000000004E-3</v>
      </c>
      <c r="K575" s="4">
        <v>6.9719999999999999E-3</v>
      </c>
      <c r="L575" s="4">
        <v>1.2478E-2</v>
      </c>
      <c r="M575" s="4">
        <v>1.2669999999999999E-3</v>
      </c>
      <c r="N575" s="4">
        <v>1.6518000000000001E-2</v>
      </c>
      <c r="O575" s="4">
        <v>1.1794000000000001E-2</v>
      </c>
      <c r="P575" s="4">
        <v>8.9599999999999992E-3</v>
      </c>
      <c r="Q575" s="4">
        <v>5.4999999999999997E-3</v>
      </c>
      <c r="R575" s="4">
        <v>-5.9100000000000003E-3</v>
      </c>
      <c r="S575" s="4">
        <v>1.6761999999999999E-2</v>
      </c>
      <c r="T575" s="4">
        <v>4.2459999999999998E-3</v>
      </c>
      <c r="U575" s="4">
        <v>-1.4630000000000001E-2</v>
      </c>
      <c r="V575" s="4">
        <v>1.8606999999999999E-2</v>
      </c>
      <c r="W575" s="4">
        <v>6.0559999999999998E-3</v>
      </c>
      <c r="X575" s="4">
        <v>0</v>
      </c>
      <c r="Y575" s="4">
        <v>-1.37E-2</v>
      </c>
      <c r="Z575" s="4">
        <v>6.8479999999999999E-3</v>
      </c>
      <c r="AA575" s="4">
        <v>-2.6199999999999999E-3</v>
      </c>
      <c r="AB575" s="4">
        <v>3.9765000000000002E-2</v>
      </c>
      <c r="AC575" s="4">
        <v>4.4451999999999998E-2</v>
      </c>
      <c r="AD575" s="4">
        <v>6.417E-3</v>
      </c>
      <c r="AE575" s="4">
        <v>-1.145E-2</v>
      </c>
      <c r="AF575" s="4">
        <v>-1.0200000000000001E-3</v>
      </c>
      <c r="AG575" s="4">
        <v>4.7159999999999997E-3</v>
      </c>
      <c r="AH575" s="4">
        <v>7.0219999999999996E-3</v>
      </c>
      <c r="AI575" s="4">
        <v>1.6024E-2</v>
      </c>
      <c r="AJ575" s="4">
        <v>-3.49E-3</v>
      </c>
      <c r="AK575" s="4">
        <v>0</v>
      </c>
      <c r="AL575" s="4">
        <v>-2.009E-2</v>
      </c>
      <c r="AM575" s="4">
        <v>0</v>
      </c>
      <c r="AN575" s="4">
        <v>1.8421E-2</v>
      </c>
      <c r="AO575" s="4">
        <v>-5.5809999999999998E-2</v>
      </c>
      <c r="AP575" s="4">
        <v>-9.92E-3</v>
      </c>
      <c r="AQ575" s="4">
        <v>-1.1639999999999999E-2</v>
      </c>
      <c r="AR575" s="4">
        <v>-2.0100000000000001E-3</v>
      </c>
      <c r="AS575" s="4">
        <v>1.6917999999999999E-2</v>
      </c>
      <c r="AT575" s="4">
        <v>-2.8800000000000002E-3</v>
      </c>
      <c r="AU575" s="4">
        <v>1.9380000000000001E-3</v>
      </c>
      <c r="AV575" s="4">
        <v>7.9000000000000001E-4</v>
      </c>
      <c r="AW575" s="4">
        <v>1.3528999999999999E-2</v>
      </c>
      <c r="AX575" s="4">
        <v>2.8400000000000001E-3</v>
      </c>
      <c r="AY575" s="4">
        <v>-4.13E-3</v>
      </c>
      <c r="AZ575" s="4">
        <v>1.9772999999999999E-2</v>
      </c>
    </row>
    <row r="576" spans="1:52" x14ac:dyDescent="0.2">
      <c r="A576" s="8">
        <v>44301</v>
      </c>
      <c r="B576" s="4">
        <v>6.9550000000000002E-3</v>
      </c>
      <c r="C576" s="4">
        <v>1.1956664000000001E-2</v>
      </c>
      <c r="D576" s="4">
        <v>-5.2300000000000003E-3</v>
      </c>
      <c r="E576" s="4">
        <v>1.0380000000000001E-3</v>
      </c>
      <c r="F576" s="4">
        <v>-1.592E-2</v>
      </c>
      <c r="G576" s="4">
        <v>-4.9699999999999996E-3</v>
      </c>
      <c r="H576" s="4">
        <v>1.5266999999999999E-2</v>
      </c>
      <c r="I576" s="4">
        <v>2.8285999999999999E-2</v>
      </c>
      <c r="J576" s="4">
        <v>7.5259999999999997E-3</v>
      </c>
      <c r="K576" s="4">
        <v>1.2520000000000001E-3</v>
      </c>
      <c r="L576" s="4">
        <v>-9.7999999999999997E-4</v>
      </c>
      <c r="M576" s="4">
        <v>-4.4400000000000004E-3</v>
      </c>
      <c r="N576" s="4">
        <v>-1.97E-3</v>
      </c>
      <c r="O576" s="4">
        <v>1.828E-3</v>
      </c>
      <c r="P576" s="4">
        <v>-6.96E-3</v>
      </c>
      <c r="Q576" s="4">
        <v>1.2716E-2</v>
      </c>
      <c r="R576" s="4">
        <v>3.4478000000000002E-2</v>
      </c>
      <c r="S576" s="4">
        <v>0</v>
      </c>
      <c r="T576" s="4">
        <v>0</v>
      </c>
      <c r="U576" s="4">
        <v>1.4629E-2</v>
      </c>
      <c r="V576" s="4">
        <v>2.0354000000000001E-2</v>
      </c>
      <c r="W576" s="4">
        <v>3.7659999999999998E-3</v>
      </c>
      <c r="X576" s="4">
        <v>1.6E-2</v>
      </c>
      <c r="Y576" s="4">
        <v>3.4420000000000002E-3</v>
      </c>
      <c r="Z576" s="4">
        <v>1.6222E-2</v>
      </c>
      <c r="AA576" s="4">
        <v>4.4809999999999997E-3</v>
      </c>
      <c r="AB576" s="4">
        <v>-1.2579999999999999E-2</v>
      </c>
      <c r="AC576" s="4">
        <v>-3.4299999999999997E-2</v>
      </c>
      <c r="AD576" s="4">
        <v>2.1299999999999999E-3</v>
      </c>
      <c r="AE576" s="4">
        <v>-1.92E-3</v>
      </c>
      <c r="AF576" s="4">
        <v>1.4227999999999999E-2</v>
      </c>
      <c r="AG576" s="4">
        <v>-4.8599999999999997E-3</v>
      </c>
      <c r="AH576" s="4">
        <v>2.9135000000000001E-2</v>
      </c>
      <c r="AI576" s="4">
        <v>-8.1700000000000002E-3</v>
      </c>
      <c r="AJ576" s="4">
        <v>2.7588000000000001E-2</v>
      </c>
      <c r="AK576" s="4">
        <v>-7.0699999999999999E-3</v>
      </c>
      <c r="AL576" s="4">
        <v>-1.252E-2</v>
      </c>
      <c r="AM576" s="4">
        <v>-4.2900000000000004E-3</v>
      </c>
      <c r="AN576" s="4">
        <v>-1.14E-2</v>
      </c>
      <c r="AO576" s="4">
        <v>1.7949E-2</v>
      </c>
      <c r="AP576" s="4">
        <v>2.2536E-2</v>
      </c>
      <c r="AQ576" s="4">
        <v>2.0281E-2</v>
      </c>
      <c r="AR576" s="4">
        <v>-4.0400000000000002E-3</v>
      </c>
      <c r="AS576" s="4">
        <v>-1.4599999999999999E-3</v>
      </c>
      <c r="AT576" s="4">
        <v>-1.159E-2</v>
      </c>
      <c r="AU576" s="4">
        <v>1.934E-3</v>
      </c>
      <c r="AV576" s="4">
        <v>6.6889999999999996E-3</v>
      </c>
      <c r="AW576" s="4">
        <v>1.6329999999999999E-3</v>
      </c>
      <c r="AX576" s="4">
        <v>1.2121E-2</v>
      </c>
      <c r="AY576" s="4">
        <v>7.8329999999999997E-3</v>
      </c>
      <c r="AZ576" s="4">
        <v>-3.0200000000000001E-3</v>
      </c>
    </row>
    <row r="577" spans="1:52" x14ac:dyDescent="0.2">
      <c r="A577" s="8">
        <v>44302</v>
      </c>
      <c r="B577" s="4">
        <v>1.01E-4</v>
      </c>
      <c r="C577" s="4">
        <v>-1.3515339999999999E-3</v>
      </c>
      <c r="D577" s="4">
        <v>1.3090000000000001E-3</v>
      </c>
      <c r="E577" s="4">
        <v>-3.46E-3</v>
      </c>
      <c r="F577" s="4">
        <v>2.0040000000000001E-3</v>
      </c>
      <c r="G577" s="4">
        <v>-3.0500000000000002E-3</v>
      </c>
      <c r="H577" s="4">
        <v>-2.5300000000000001E-3</v>
      </c>
      <c r="I577" s="4">
        <v>5.058E-3</v>
      </c>
      <c r="J577" s="4">
        <v>-7.5300000000000002E-3</v>
      </c>
      <c r="K577" s="4">
        <v>9.1E-4</v>
      </c>
      <c r="L577" s="4">
        <v>-1.25E-3</v>
      </c>
      <c r="M577" s="4">
        <v>-1.023E-2</v>
      </c>
      <c r="N577" s="4">
        <v>4.5859999999999998E-3</v>
      </c>
      <c r="O577" s="4">
        <v>2.9030000000000002E-3</v>
      </c>
      <c r="P577" s="4">
        <v>1.3875E-2</v>
      </c>
      <c r="Q577" s="4">
        <v>-5.4299999999999999E-3</v>
      </c>
      <c r="R577" s="4">
        <v>-6.2199999999999998E-3</v>
      </c>
      <c r="S577" s="4">
        <v>1.5429999999999999E-2</v>
      </c>
      <c r="T577" s="4">
        <v>1.8887999999999999E-2</v>
      </c>
      <c r="U577" s="4">
        <v>8.2649999999999998E-3</v>
      </c>
      <c r="V577" s="4">
        <v>-8.6099999999999996E-3</v>
      </c>
      <c r="W577" s="4">
        <v>-6.79E-3</v>
      </c>
      <c r="X577" s="4">
        <v>1.5748000000000002E-2</v>
      </c>
      <c r="Y577" s="4">
        <v>-1.0359999999999999E-2</v>
      </c>
      <c r="Z577" s="4">
        <v>-1.0189999999999999E-2</v>
      </c>
      <c r="AA577" s="4">
        <v>-4.4799999999999996E-3</v>
      </c>
      <c r="AB577" s="4">
        <v>3.1888E-2</v>
      </c>
      <c r="AC577" s="4">
        <v>2.8069E-2</v>
      </c>
      <c r="AD577" s="4">
        <v>-9.3609999999999999E-2</v>
      </c>
      <c r="AE577" s="4">
        <v>-3.8500000000000001E-3</v>
      </c>
      <c r="AF577" s="4">
        <v>-1.423E-2</v>
      </c>
      <c r="AG577" s="4">
        <v>-5.3299999999999997E-3</v>
      </c>
      <c r="AH577" s="4">
        <v>9.8910000000000005E-3</v>
      </c>
      <c r="AI577" s="4">
        <v>-8.9899999999999997E-3</v>
      </c>
      <c r="AJ577" s="4">
        <v>-2.0619999999999999E-2</v>
      </c>
      <c r="AK577" s="4">
        <v>2.1052999999999999E-2</v>
      </c>
      <c r="AL577" s="4">
        <v>2.0990999999999999E-2</v>
      </c>
      <c r="AM577" s="4">
        <v>6.4310000000000001E-3</v>
      </c>
      <c r="AN577" s="4">
        <v>-1.1199999999999999E-3</v>
      </c>
      <c r="AO577" s="4">
        <v>-2.6890000000000001E-2</v>
      </c>
      <c r="AP577" s="4">
        <v>-4.1900000000000001E-3</v>
      </c>
      <c r="AQ577" s="4">
        <v>-9.6000000000000002E-4</v>
      </c>
      <c r="AR577" s="4">
        <v>-4.0600000000000002E-3</v>
      </c>
      <c r="AS577" s="4">
        <v>5.1000000000000004E-3</v>
      </c>
      <c r="AT577" s="4">
        <v>0</v>
      </c>
      <c r="AU577" s="4">
        <v>-3.8700000000000002E-3</v>
      </c>
      <c r="AV577" s="4">
        <v>-7.0800000000000004E-3</v>
      </c>
      <c r="AW577" s="4">
        <v>8.6639999999999998E-3</v>
      </c>
      <c r="AX577" s="4">
        <v>8.4000000000000003E-4</v>
      </c>
      <c r="AY577" s="4">
        <v>-1.157E-2</v>
      </c>
      <c r="AZ577" s="4">
        <v>1.0246999999999999E-2</v>
      </c>
    </row>
    <row r="578" spans="1:52" x14ac:dyDescent="0.2">
      <c r="A578" s="8">
        <v>44305</v>
      </c>
      <c r="B578" s="9">
        <v>-4.1999999999999998E-5</v>
      </c>
      <c r="C578" s="4">
        <v>-5.6964750000000003E-3</v>
      </c>
      <c r="D578" s="4">
        <v>4.568E-3</v>
      </c>
      <c r="E578" s="4">
        <v>3.81E-3</v>
      </c>
      <c r="F578" s="4">
        <v>7.9760000000000005E-3</v>
      </c>
      <c r="G578" s="4">
        <v>4.1599999999999997E-4</v>
      </c>
      <c r="H578" s="4">
        <v>-7.62E-3</v>
      </c>
      <c r="I578" s="4">
        <v>-2.1000000000000001E-4</v>
      </c>
      <c r="J578" s="4">
        <v>-1.044E-2</v>
      </c>
      <c r="K578" s="4">
        <v>9.6139999999999993E-3</v>
      </c>
      <c r="L578" s="4">
        <v>-1.0919999999999999E-2</v>
      </c>
      <c r="M578" s="4">
        <v>-5.7999999999999996E-3</v>
      </c>
      <c r="N578" s="4">
        <v>-1.448E-2</v>
      </c>
      <c r="O578" s="4">
        <v>-2.8700000000000002E-3</v>
      </c>
      <c r="P578" s="4">
        <v>4.9090000000000002E-3</v>
      </c>
      <c r="Q578" s="4">
        <v>1.0829999999999999E-2</v>
      </c>
      <c r="R578" s="4">
        <v>1.8086999999999999E-2</v>
      </c>
      <c r="S578" s="4">
        <v>-1.5900000000000001E-3</v>
      </c>
      <c r="T578" s="4">
        <v>-3.168E-2</v>
      </c>
      <c r="U578" s="4">
        <v>-8.26E-3</v>
      </c>
      <c r="V578" s="4">
        <v>8.8369999999999994E-3</v>
      </c>
      <c r="W578" s="4">
        <v>-9.1299999999999992E-3</v>
      </c>
      <c r="X578" s="4">
        <v>-3.9100000000000003E-3</v>
      </c>
      <c r="Y578" s="4">
        <v>0</v>
      </c>
      <c r="Z578" s="4">
        <v>6.5700000000000003E-3</v>
      </c>
      <c r="AA578" s="4">
        <v>-1.5E-3</v>
      </c>
      <c r="AB578" s="4">
        <v>8.9779999999999999E-3</v>
      </c>
      <c r="AC578" s="4">
        <v>2.2949000000000001E-2</v>
      </c>
      <c r="AD578" s="4">
        <v>-2.1250000000000002E-2</v>
      </c>
      <c r="AE578" s="4">
        <v>-1.949E-2</v>
      </c>
      <c r="AF578" s="4">
        <v>-1.2359999999999999E-2</v>
      </c>
      <c r="AG578" s="4">
        <v>-3.5699999999999998E-3</v>
      </c>
      <c r="AH578" s="4">
        <v>1.6435999999999999E-2</v>
      </c>
      <c r="AI578" s="4">
        <v>7.8670000000000007E-3</v>
      </c>
      <c r="AJ578" s="4">
        <v>3.4659999999999999E-3</v>
      </c>
      <c r="AK578" s="4">
        <v>-3.5340000000000003E-2</v>
      </c>
      <c r="AL578" s="4">
        <v>6.4700000000000001E-3</v>
      </c>
      <c r="AM578" s="4">
        <v>-1.29E-2</v>
      </c>
      <c r="AN578" s="4">
        <v>-2.7999999999999998E-4</v>
      </c>
      <c r="AO578" s="4">
        <v>-4.2959999999999998E-2</v>
      </c>
      <c r="AP578" s="4">
        <v>-1.2670000000000001E-2</v>
      </c>
      <c r="AQ578" s="4">
        <v>-1.92E-3</v>
      </c>
      <c r="AR578" s="4">
        <v>-1.4330000000000001E-2</v>
      </c>
      <c r="AS578" s="4">
        <v>6.5189999999999996E-3</v>
      </c>
      <c r="AT578" s="4">
        <v>-1.7649999999999999E-2</v>
      </c>
      <c r="AU578" s="4">
        <v>-5.8399999999999997E-3</v>
      </c>
      <c r="AV578" s="4">
        <v>1.5790000000000001E-3</v>
      </c>
      <c r="AW578" s="4">
        <v>3.4090000000000001E-3</v>
      </c>
      <c r="AX578" s="4">
        <v>-8.4000000000000003E-4</v>
      </c>
      <c r="AY578" s="4">
        <v>-1.8870000000000001E-2</v>
      </c>
      <c r="AZ578" s="4">
        <v>-9.2899999999999996E-3</v>
      </c>
    </row>
    <row r="579" spans="1:52" x14ac:dyDescent="0.2">
      <c r="A579" s="8">
        <v>44306</v>
      </c>
      <c r="B579" s="4">
        <v>-6.8799999999999998E-3</v>
      </c>
      <c r="C579" s="4">
        <v>-1.5074974E-2</v>
      </c>
      <c r="D579" s="4">
        <v>-3.2599999999999999E-3</v>
      </c>
      <c r="E579" s="4">
        <v>-9.3799999999999994E-3</v>
      </c>
      <c r="F579" s="4">
        <v>-3.98E-3</v>
      </c>
      <c r="G579" s="4">
        <v>-1.3259999999999999E-2</v>
      </c>
      <c r="H579" s="4">
        <v>-1.8020000000000001E-2</v>
      </c>
      <c r="I579" s="4">
        <v>-2.32E-3</v>
      </c>
      <c r="J579" s="4">
        <v>-1.055E-2</v>
      </c>
      <c r="K579" s="4">
        <v>-1.2460000000000001E-2</v>
      </c>
      <c r="L579" s="4">
        <v>-1.2829999999999999E-2</v>
      </c>
      <c r="M579" s="4">
        <v>7.0850000000000002E-3</v>
      </c>
      <c r="N579" s="4">
        <v>-1.3350000000000001E-2</v>
      </c>
      <c r="O579" s="4">
        <v>-1.635E-2</v>
      </c>
      <c r="P579" s="4">
        <v>1.957E-3</v>
      </c>
      <c r="Q579" s="4">
        <v>0</v>
      </c>
      <c r="R579" s="4">
        <v>1.8692E-2</v>
      </c>
      <c r="S579" s="4">
        <v>1.4697999999999999E-2</v>
      </c>
      <c r="T579" s="4">
        <v>-1.7319999999999999E-2</v>
      </c>
      <c r="U579" s="4">
        <v>-2.0799999999999998E-3</v>
      </c>
      <c r="V579" s="4">
        <v>-6.2700000000000004E-3</v>
      </c>
      <c r="W579" s="4">
        <v>-1.9279999999999999E-2</v>
      </c>
      <c r="X579" s="4">
        <v>-3.9300000000000003E-3</v>
      </c>
      <c r="Y579" s="4">
        <v>-1.3990000000000001E-2</v>
      </c>
      <c r="Z579" s="4">
        <v>-8.1700000000000002E-3</v>
      </c>
      <c r="AA579" s="4">
        <v>-6.77E-3</v>
      </c>
      <c r="AB579" s="4">
        <v>-2.5100000000000001E-3</v>
      </c>
      <c r="AC579" s="4">
        <v>-7.8799999999999999E-3</v>
      </c>
      <c r="AD579" s="4">
        <v>-2.171E-2</v>
      </c>
      <c r="AE579" s="4">
        <v>-1.388E-2</v>
      </c>
      <c r="AF579" s="4">
        <v>-9.3699999999999999E-3</v>
      </c>
      <c r="AG579" s="4">
        <v>-4.4799999999999996E-3</v>
      </c>
      <c r="AH579" s="4">
        <v>-5.3899999999999998E-3</v>
      </c>
      <c r="AI579" s="4">
        <v>-1.4279999999999999E-2</v>
      </c>
      <c r="AJ579" s="4">
        <v>-1.3939999999999999E-2</v>
      </c>
      <c r="AK579" s="4">
        <v>-1.8149999999999999E-2</v>
      </c>
      <c r="AL579" s="4">
        <v>-3.5500000000000002E-3</v>
      </c>
      <c r="AM579" s="4">
        <v>-2.41E-2</v>
      </c>
      <c r="AN579" s="4">
        <v>8.3680000000000004E-3</v>
      </c>
      <c r="AO579" s="4">
        <v>6.9300000000000004E-4</v>
      </c>
      <c r="AP579" s="4">
        <v>-5.6800000000000002E-3</v>
      </c>
      <c r="AQ579" s="4">
        <v>-2.8800000000000002E-3</v>
      </c>
      <c r="AR579" s="4">
        <v>-4.13E-3</v>
      </c>
      <c r="AS579" s="4">
        <v>1.4430000000000001E-3</v>
      </c>
      <c r="AT579" s="4">
        <v>5.9170000000000004E-3</v>
      </c>
      <c r="AU579" s="4">
        <v>3.895E-3</v>
      </c>
      <c r="AV579" s="4">
        <v>-4.7400000000000003E-3</v>
      </c>
      <c r="AW579" s="4">
        <v>-5.7499999999999999E-3</v>
      </c>
      <c r="AX579" s="4">
        <v>-9.0100000000000006E-3</v>
      </c>
      <c r="AY579" s="4">
        <v>-1.193E-2</v>
      </c>
      <c r="AZ579" s="4">
        <v>-1.4160000000000001E-2</v>
      </c>
    </row>
    <row r="580" spans="1:52" x14ac:dyDescent="0.2">
      <c r="A580" s="8">
        <v>44307</v>
      </c>
      <c r="B580" s="4">
        <v>-2E-3</v>
      </c>
      <c r="C580" s="4">
        <v>-3.5966290000000001E-3</v>
      </c>
      <c r="D580" s="4">
        <v>-4.5799999999999999E-3</v>
      </c>
      <c r="E580" s="4">
        <v>-8.4100000000000008E-3</v>
      </c>
      <c r="F580" s="4">
        <v>8.933E-3</v>
      </c>
      <c r="G580" s="4">
        <v>3.6459999999999999E-3</v>
      </c>
      <c r="H580" s="4">
        <v>5.1809999999999998E-3</v>
      </c>
      <c r="I580" s="4">
        <v>-5.0699999999999999E-3</v>
      </c>
      <c r="J580" s="4">
        <v>3.8500000000000001E-3</v>
      </c>
      <c r="K580" s="4">
        <v>4.8890000000000001E-3</v>
      </c>
      <c r="L580" s="4">
        <v>1.4768999999999999E-2</v>
      </c>
      <c r="M580" s="4">
        <v>-6.4000000000000005E-4</v>
      </c>
      <c r="N580" s="4">
        <v>-6.0699999999999999E-3</v>
      </c>
      <c r="O580" s="4">
        <v>1.5041000000000001E-2</v>
      </c>
      <c r="P580" s="4">
        <v>-1.2789999999999999E-2</v>
      </c>
      <c r="Q580" s="4">
        <v>-1.265E-2</v>
      </c>
      <c r="R580" s="4">
        <v>0</v>
      </c>
      <c r="S580" s="4">
        <v>-2.6099999999999999E-3</v>
      </c>
      <c r="T580" s="4">
        <v>-2.1900000000000001E-3</v>
      </c>
      <c r="U580" s="4">
        <v>-1.255E-2</v>
      </c>
      <c r="V580" s="4">
        <v>6.0400000000000002E-3</v>
      </c>
      <c r="W580" s="4">
        <v>-1.728E-2</v>
      </c>
      <c r="X580" s="4">
        <v>-7.9100000000000004E-3</v>
      </c>
      <c r="Y580" s="4">
        <v>1.0508E-2</v>
      </c>
      <c r="Z580" s="4">
        <v>-1.0300000000000001E-3</v>
      </c>
      <c r="AA580" s="4">
        <v>-1.0999999999999999E-2</v>
      </c>
      <c r="AB580" s="4">
        <v>3.9350000000000001E-3</v>
      </c>
      <c r="AC580" s="4">
        <v>-3.764E-2</v>
      </c>
      <c r="AD580" s="4">
        <v>-1.227E-2</v>
      </c>
      <c r="AE580" s="4">
        <v>-1.4069999999999999E-2</v>
      </c>
      <c r="AF580" s="4">
        <v>-5.2399999999999999E-3</v>
      </c>
      <c r="AG580" s="4">
        <v>-5.9999999999999995E-4</v>
      </c>
      <c r="AH580" s="4">
        <v>-9.2000000000000003E-4</v>
      </c>
      <c r="AI580" s="4">
        <v>1.1665E-2</v>
      </c>
      <c r="AJ580" s="4">
        <v>0</v>
      </c>
      <c r="AK580" s="4">
        <v>-3.3520000000000001E-2</v>
      </c>
      <c r="AL580" s="4">
        <v>-6.8199999999999997E-3</v>
      </c>
      <c r="AM580" s="4">
        <v>-2.469E-2</v>
      </c>
      <c r="AN580" s="4">
        <v>-7.8100000000000001E-3</v>
      </c>
      <c r="AO580" s="4">
        <v>-1.0200000000000001E-3</v>
      </c>
      <c r="AP580" s="4">
        <v>-1.146E-2</v>
      </c>
      <c r="AQ580" s="4">
        <v>-1.92E-3</v>
      </c>
      <c r="AR580" s="4">
        <v>-6.2300000000000003E-3</v>
      </c>
      <c r="AS580" s="4">
        <v>1.1469999999999999E-2</v>
      </c>
      <c r="AT580" s="4">
        <v>0</v>
      </c>
      <c r="AU580" s="4">
        <v>-1.2710000000000001E-2</v>
      </c>
      <c r="AV580" s="4">
        <v>-1.035E-2</v>
      </c>
      <c r="AW580" s="4">
        <v>6.6429999999999996E-3</v>
      </c>
      <c r="AX580" s="4">
        <v>2.5409999999999999E-3</v>
      </c>
      <c r="AY580" s="4">
        <v>-1.4670000000000001E-2</v>
      </c>
      <c r="AZ580" s="4">
        <v>-1.4370000000000001E-2</v>
      </c>
    </row>
    <row r="581" spans="1:52" x14ac:dyDescent="0.2">
      <c r="A581" s="8">
        <v>44308</v>
      </c>
      <c r="B581" s="4">
        <v>8.7500000000000008E-3</v>
      </c>
      <c r="C581" s="4">
        <v>1.7310501999999998E-2</v>
      </c>
      <c r="D581" s="4">
        <v>-6.6E-4</v>
      </c>
      <c r="E581" s="4">
        <v>5.6140000000000001E-3</v>
      </c>
      <c r="F581" s="4">
        <v>5.9109999999999996E-3</v>
      </c>
      <c r="G581" s="4">
        <v>1.3625E-2</v>
      </c>
      <c r="H581" s="4">
        <v>-7.7799999999999996E-3</v>
      </c>
      <c r="I581" s="4">
        <v>9.2770000000000005E-3</v>
      </c>
      <c r="J581" s="4">
        <v>2.3732E-2</v>
      </c>
      <c r="K581" s="4">
        <v>1.0940999999999999E-2</v>
      </c>
      <c r="L581" s="4">
        <v>1.2284E-2</v>
      </c>
      <c r="M581" s="4">
        <v>1.7191999999999999E-2</v>
      </c>
      <c r="N581" s="4">
        <v>6.7599999999999995E-4</v>
      </c>
      <c r="O581" s="4">
        <v>1.7939E-2</v>
      </c>
      <c r="P581" s="4">
        <v>0</v>
      </c>
      <c r="Q581" s="4">
        <v>7.2459999999999998E-3</v>
      </c>
      <c r="R581" s="4">
        <v>-1.3050000000000001E-2</v>
      </c>
      <c r="S581" s="4">
        <v>1.044E-3</v>
      </c>
      <c r="T581" s="4">
        <v>1.3044E-2</v>
      </c>
      <c r="U581" s="4">
        <v>-1.2710000000000001E-2</v>
      </c>
      <c r="V581" s="4">
        <v>1.7448000000000002E-2</v>
      </c>
      <c r="W581" s="4">
        <v>3.954E-3</v>
      </c>
      <c r="X581" s="4">
        <v>2.7399E-2</v>
      </c>
      <c r="Y581" s="4">
        <v>6.9439999999999997E-3</v>
      </c>
      <c r="Z581" s="4">
        <v>3.5869999999999999E-3</v>
      </c>
      <c r="AA581" s="4">
        <v>6.8440000000000003E-3</v>
      </c>
      <c r="AB581" s="4">
        <v>2.2242999999999999E-2</v>
      </c>
      <c r="AC581" s="4">
        <v>5.0744999999999998E-2</v>
      </c>
      <c r="AD581" s="4">
        <v>0</v>
      </c>
      <c r="AE581" s="4">
        <v>1.4071E-2</v>
      </c>
      <c r="AF581" s="4">
        <v>-8.4499999999999992E-3</v>
      </c>
      <c r="AG581" s="4">
        <v>1.8703000000000001E-2</v>
      </c>
      <c r="AH581" s="4">
        <v>3.6570000000000001E-3</v>
      </c>
      <c r="AI581" s="4">
        <v>1.1161000000000001E-2</v>
      </c>
      <c r="AJ581" s="4">
        <v>-3.5100000000000001E-3</v>
      </c>
      <c r="AK581" s="4">
        <v>2.9853000000000001E-2</v>
      </c>
      <c r="AL581" s="4">
        <v>2.1596000000000001E-2</v>
      </c>
      <c r="AM581" s="4">
        <v>4.0093999999999998E-2</v>
      </c>
      <c r="AN581" s="4">
        <v>2.1052999999999999E-2</v>
      </c>
      <c r="AO581" s="4">
        <v>-5.6999999999999998E-4</v>
      </c>
      <c r="AP581" s="4">
        <v>-2.8900000000000002E-3</v>
      </c>
      <c r="AQ581" s="4">
        <v>-5.7999999999999996E-3</v>
      </c>
      <c r="AR581" s="4">
        <v>1.2423E-2</v>
      </c>
      <c r="AS581" s="4">
        <v>1.2043999999999999E-2</v>
      </c>
      <c r="AT581" s="4">
        <v>2.9459999999999998E-3</v>
      </c>
      <c r="AU581" s="4">
        <v>1.967E-3</v>
      </c>
      <c r="AV581" s="4">
        <v>5.1910000000000003E-3</v>
      </c>
      <c r="AW581" s="4">
        <v>4.6420000000000003E-3</v>
      </c>
      <c r="AX581" s="4">
        <v>1.5114000000000001E-2</v>
      </c>
      <c r="AY581" s="4">
        <v>-6.11E-3</v>
      </c>
      <c r="AZ581" s="4">
        <v>1.0322E-2</v>
      </c>
    </row>
    <row r="582" spans="1:52" x14ac:dyDescent="0.2">
      <c r="A582" s="8">
        <v>44309</v>
      </c>
      <c r="B582" s="4">
        <v>7.7099999999999998E-4</v>
      </c>
      <c r="C582" s="4">
        <v>-4.3680109999999998E-3</v>
      </c>
      <c r="D582" s="4">
        <v>-1.7219999999999999E-2</v>
      </c>
      <c r="E582" s="4">
        <v>4.1900000000000001E-3</v>
      </c>
      <c r="F582" s="4">
        <v>-6.8999999999999999E-3</v>
      </c>
      <c r="G582" s="4">
        <v>7.4289999999999998E-3</v>
      </c>
      <c r="H582" s="4">
        <v>-5.2199999999999998E-3</v>
      </c>
      <c r="I582" s="4">
        <v>-1.89E-3</v>
      </c>
      <c r="J582" s="4">
        <v>-1.512E-2</v>
      </c>
      <c r="K582" s="4">
        <v>2.8010000000000001E-3</v>
      </c>
      <c r="L582" s="4">
        <v>4.8450000000000003E-3</v>
      </c>
      <c r="M582" s="4">
        <v>-8.2400000000000008E-3</v>
      </c>
      <c r="N582" s="4">
        <v>-1.9099999999999999E-2</v>
      </c>
      <c r="O582" s="4">
        <v>1.9780000000000002E-3</v>
      </c>
      <c r="P582" s="4">
        <v>-7.9500000000000005E-3</v>
      </c>
      <c r="Q582" s="4">
        <v>1.0772E-2</v>
      </c>
      <c r="R582" s="4">
        <v>1.5821999999999999E-2</v>
      </c>
      <c r="S582" s="4">
        <v>6.2440000000000004E-3</v>
      </c>
      <c r="T582" s="4">
        <v>0</v>
      </c>
      <c r="U582" s="4">
        <v>-6.4200000000000004E-3</v>
      </c>
      <c r="V582" s="4">
        <v>9.0620000000000006E-3</v>
      </c>
      <c r="W582" s="4">
        <v>-1.111E-2</v>
      </c>
      <c r="X582" s="4">
        <v>0</v>
      </c>
      <c r="Y582" s="4">
        <v>1.3746E-2</v>
      </c>
      <c r="Z582" s="4">
        <v>1.3022000000000001E-2</v>
      </c>
      <c r="AA582" s="4">
        <v>2.6489999999999999E-3</v>
      </c>
      <c r="AB582" s="4">
        <v>-9.1199999999999996E-3</v>
      </c>
      <c r="AC582" s="4">
        <v>-1.223E-2</v>
      </c>
      <c r="AD582" s="4">
        <v>1.9560999999999999E-2</v>
      </c>
      <c r="AE582" s="4">
        <v>-4.0000000000000001E-3</v>
      </c>
      <c r="AF582" s="4">
        <v>4.2329999999999998E-3</v>
      </c>
      <c r="AG582" s="4">
        <v>-1.6199999999999999E-3</v>
      </c>
      <c r="AH582" s="4">
        <v>5.1310000000000001E-3</v>
      </c>
      <c r="AI582" s="4">
        <v>3.3240000000000001E-3</v>
      </c>
      <c r="AJ582" s="4">
        <v>2.0906999999999999E-2</v>
      </c>
      <c r="AK582" s="4">
        <v>-3.6800000000000001E-3</v>
      </c>
      <c r="AL582" s="4">
        <v>1.1414000000000001E-2</v>
      </c>
      <c r="AM582" s="4">
        <v>6.5290000000000001E-3</v>
      </c>
      <c r="AN582" s="4">
        <v>2.7369999999999998E-3</v>
      </c>
      <c r="AO582" s="4">
        <v>5.3709999999999999E-3</v>
      </c>
      <c r="AP582" s="4">
        <v>8.633E-3</v>
      </c>
      <c r="AQ582" s="4">
        <v>7.7219999999999997E-3</v>
      </c>
      <c r="AR582" s="4">
        <v>-6.1900000000000002E-3</v>
      </c>
      <c r="AS582" s="4">
        <v>-7.7799999999999996E-3</v>
      </c>
      <c r="AT582" s="4">
        <v>2.9369999999999999E-3</v>
      </c>
      <c r="AU582" s="4">
        <v>6.8529999999999997E-3</v>
      </c>
      <c r="AV582" s="4">
        <v>3.9800000000000002E-4</v>
      </c>
      <c r="AW582" s="4">
        <v>-7.8700000000000003E-3</v>
      </c>
      <c r="AX582" s="4">
        <v>-3.0599999999999998E-3</v>
      </c>
      <c r="AY582" s="4">
        <v>-2.63E-3</v>
      </c>
      <c r="AZ582" s="4">
        <v>2.372E-3</v>
      </c>
    </row>
    <row r="583" spans="1:52" x14ac:dyDescent="0.2">
      <c r="A583" s="8">
        <v>44312</v>
      </c>
      <c r="B583" s="4">
        <v>-1.2199999999999999E-3</v>
      </c>
      <c r="C583" s="4">
        <v>4.0955690000000003E-3</v>
      </c>
      <c r="D583" s="4">
        <v>4.0000000000000001E-3</v>
      </c>
      <c r="E583" s="4">
        <v>-3.5E-4</v>
      </c>
      <c r="F583" s="4">
        <v>-2.3009999999999999E-2</v>
      </c>
      <c r="G583" s="4">
        <v>-7.43E-3</v>
      </c>
      <c r="H583" s="4">
        <v>2.614E-3</v>
      </c>
      <c r="I583" s="4">
        <v>5.8700000000000002E-3</v>
      </c>
      <c r="J583" s="4">
        <v>-2.8600000000000001E-3</v>
      </c>
      <c r="K583" s="4">
        <v>-3.81E-3</v>
      </c>
      <c r="L583" s="4">
        <v>-7.79E-3</v>
      </c>
      <c r="M583" s="4">
        <v>-4.47E-3</v>
      </c>
      <c r="N583" s="4">
        <v>-6.2199999999999998E-3</v>
      </c>
      <c r="O583" s="4">
        <v>-5.8300000000000001E-3</v>
      </c>
      <c r="P583" s="4">
        <v>2.99E-3</v>
      </c>
      <c r="Q583" s="4">
        <v>-2.1659999999999999E-2</v>
      </c>
      <c r="R583" s="4">
        <v>4.6898000000000002E-2</v>
      </c>
      <c r="S583" s="4">
        <v>-1.095E-2</v>
      </c>
      <c r="T583" s="4">
        <v>0</v>
      </c>
      <c r="U583" s="4">
        <v>8.5470000000000008E-3</v>
      </c>
      <c r="V583" s="4">
        <v>-9.2899999999999996E-3</v>
      </c>
      <c r="W583" s="4">
        <v>-1.124E-2</v>
      </c>
      <c r="X583" s="4">
        <v>0</v>
      </c>
      <c r="Y583" s="4">
        <v>2.3609999999999999E-2</v>
      </c>
      <c r="Z583" s="4">
        <v>-1.33E-3</v>
      </c>
      <c r="AA583" s="4">
        <v>7.5300000000000002E-3</v>
      </c>
      <c r="AB583" s="4">
        <v>-2.6419999999999999E-2</v>
      </c>
      <c r="AC583" s="4">
        <v>-2.7619999999999999E-2</v>
      </c>
      <c r="AD583" s="4">
        <v>1.2034E-2</v>
      </c>
      <c r="AE583" s="4">
        <v>-1.21E-2</v>
      </c>
      <c r="AF583" s="4">
        <v>-1.2749999999999999E-2</v>
      </c>
      <c r="AG583" s="4">
        <v>-2.65E-3</v>
      </c>
      <c r="AH583" s="4">
        <v>1.1162999999999999E-2</v>
      </c>
      <c r="AI583" s="4">
        <v>-7.3999999999999999E-4</v>
      </c>
      <c r="AJ583" s="4">
        <v>-1.04E-2</v>
      </c>
      <c r="AK583" s="4">
        <v>1.4652E-2</v>
      </c>
      <c r="AL583" s="4">
        <v>-9.1800000000000007E-3</v>
      </c>
      <c r="AM583" s="4">
        <v>4.3290000000000004E-3</v>
      </c>
      <c r="AN583" s="4">
        <v>-7.9600000000000001E-3</v>
      </c>
      <c r="AO583" s="4">
        <v>3.7200999999999998E-2</v>
      </c>
      <c r="AP583" s="4">
        <v>-1.298E-2</v>
      </c>
      <c r="AQ583" s="4">
        <v>-1.92E-3</v>
      </c>
      <c r="AR583" s="4">
        <v>-6.2300000000000003E-3</v>
      </c>
      <c r="AS583" s="4">
        <v>-4.9800000000000001E-3</v>
      </c>
      <c r="AT583" s="4">
        <v>-8.8400000000000006E-3</v>
      </c>
      <c r="AU583" s="4">
        <v>-1.1780000000000001E-2</v>
      </c>
      <c r="AV583" s="4">
        <v>-1.5900000000000001E-3</v>
      </c>
      <c r="AW583" s="4">
        <v>-5.7600000000000004E-3</v>
      </c>
      <c r="AX583" s="4">
        <v>-8.6800000000000002E-3</v>
      </c>
      <c r="AY583" s="4">
        <v>-3.5100000000000001E-3</v>
      </c>
      <c r="AZ583" s="4">
        <v>-5.1700000000000001E-3</v>
      </c>
    </row>
    <row r="584" spans="1:52" x14ac:dyDescent="0.2">
      <c r="A584" s="8">
        <v>44313</v>
      </c>
      <c r="B584" s="4">
        <v>-2.0999999999999999E-3</v>
      </c>
      <c r="C584" s="4">
        <v>6.5182199999999999E-3</v>
      </c>
      <c r="D584" s="4">
        <v>-8.0199999999999994E-3</v>
      </c>
      <c r="E584" s="4">
        <v>9.0220000000000005E-3</v>
      </c>
      <c r="F584" s="4">
        <v>5.0480000000000004E-3</v>
      </c>
      <c r="G584" s="4">
        <v>2.7599999999999999E-4</v>
      </c>
      <c r="H584" s="4">
        <v>-2.6099999999999999E-3</v>
      </c>
      <c r="I584" s="4">
        <v>1.1224E-2</v>
      </c>
      <c r="J584" s="4">
        <v>-7.6699999999999997E-3</v>
      </c>
      <c r="K584" s="4">
        <v>3.1389999999999999E-3</v>
      </c>
      <c r="L584" s="4">
        <v>-6.28E-3</v>
      </c>
      <c r="M584" s="4">
        <v>-1.2800000000000001E-3</v>
      </c>
      <c r="N584" s="4">
        <v>-9.0500000000000008E-3</v>
      </c>
      <c r="O584" s="4">
        <v>-1.252E-2</v>
      </c>
      <c r="P584" s="4">
        <v>-1.1010000000000001E-2</v>
      </c>
      <c r="Q584" s="4">
        <v>1.6289999999999999E-2</v>
      </c>
      <c r="R584" s="4">
        <v>1.1389E-2</v>
      </c>
      <c r="S584" s="4">
        <v>-7.9000000000000008E-3</v>
      </c>
      <c r="T584" s="4">
        <v>4.3099999999999996E-3</v>
      </c>
      <c r="U584" s="4">
        <v>8.4749999999999999E-3</v>
      </c>
      <c r="V584" s="4">
        <v>-3.4199999999999999E-3</v>
      </c>
      <c r="W584" s="4">
        <v>1.6130000000000001E-3</v>
      </c>
      <c r="X584" s="4">
        <v>-1.1650000000000001E-2</v>
      </c>
      <c r="Y584" s="4">
        <v>9.9500000000000005E-3</v>
      </c>
      <c r="Z584" s="4">
        <v>3.8470000000000002E-3</v>
      </c>
      <c r="AA584" s="4">
        <v>-1.8799999999999999E-3</v>
      </c>
      <c r="AB584" s="4">
        <v>-6.5300000000000002E-3</v>
      </c>
      <c r="AC584" s="4">
        <v>1.3459E-2</v>
      </c>
      <c r="AD584" s="4">
        <v>-1.4460000000000001E-2</v>
      </c>
      <c r="AE584" s="4">
        <v>-6.1000000000000004E-3</v>
      </c>
      <c r="AF584" s="4">
        <v>-1.617E-2</v>
      </c>
      <c r="AG584" s="4">
        <v>-2.0699999999999998E-3</v>
      </c>
      <c r="AH584" s="4">
        <v>9.1809999999999999E-3</v>
      </c>
      <c r="AI584" s="4">
        <v>8.0850000000000002E-3</v>
      </c>
      <c r="AJ584" s="4">
        <v>6.9439999999999997E-3</v>
      </c>
      <c r="AK584" s="4">
        <v>3.63E-3</v>
      </c>
      <c r="AL584" s="4">
        <v>-1.2700000000000001E-3</v>
      </c>
      <c r="AM584" s="4">
        <v>-6.4999999999999997E-3</v>
      </c>
      <c r="AN584" s="4">
        <v>-1.3799999999999999E-3</v>
      </c>
      <c r="AO584" s="4">
        <v>-7.77E-3</v>
      </c>
      <c r="AP584" s="4">
        <v>7.2309999999999996E-3</v>
      </c>
      <c r="AQ584" s="4">
        <v>2.8860000000000001E-3</v>
      </c>
      <c r="AR584" s="4">
        <v>4.0821999999999997E-2</v>
      </c>
      <c r="AS584" s="4">
        <v>-1.7270000000000001E-2</v>
      </c>
      <c r="AT584" s="4">
        <v>0</v>
      </c>
      <c r="AU584" s="4">
        <v>-2.97E-3</v>
      </c>
      <c r="AV584" s="4">
        <v>-3.5899999999999999E-3</v>
      </c>
      <c r="AW584" s="4">
        <v>-1.418E-2</v>
      </c>
      <c r="AX584" s="4">
        <v>-4.79E-3</v>
      </c>
      <c r="AY584" s="4">
        <v>5.7060000000000001E-3</v>
      </c>
      <c r="AZ584" s="4">
        <v>-2.2669999999999999E-2</v>
      </c>
    </row>
    <row r="585" spans="1:52" x14ac:dyDescent="0.2">
      <c r="A585" s="8">
        <v>44314</v>
      </c>
      <c r="B585" s="4">
        <v>5.5599999999999998E-3</v>
      </c>
      <c r="C585" s="4">
        <v>9.9664119999999991E-3</v>
      </c>
      <c r="D585" s="4">
        <v>7.3509999999999999E-3</v>
      </c>
      <c r="E585" s="4">
        <v>5.1679999999999999E-3</v>
      </c>
      <c r="F585" s="4">
        <v>6.0239999999999998E-3</v>
      </c>
      <c r="G585" s="4">
        <v>5.7809999999999997E-3</v>
      </c>
      <c r="H585" s="4">
        <v>-1.0529999999999999E-2</v>
      </c>
      <c r="I585" s="4">
        <v>-3.31E-3</v>
      </c>
      <c r="J585" s="4">
        <v>9.5790000000000007E-3</v>
      </c>
      <c r="K585" s="4">
        <v>9.8029999999999992E-3</v>
      </c>
      <c r="L585" s="4">
        <v>8.9540000000000002E-3</v>
      </c>
      <c r="M585" s="4">
        <v>1.4617E-2</v>
      </c>
      <c r="N585" s="4">
        <v>-3.5000000000000001E-3</v>
      </c>
      <c r="O585" s="4">
        <v>9.7890000000000008E-3</v>
      </c>
      <c r="P585" s="4">
        <v>1.8933999999999999E-2</v>
      </c>
      <c r="Q585" s="4">
        <v>-1.6289999999999999E-2</v>
      </c>
      <c r="R585" s="4">
        <v>-1.4919999999999999E-2</v>
      </c>
      <c r="S585" s="4">
        <v>2.1120000000000002E-3</v>
      </c>
      <c r="T585" s="4">
        <v>1.0695E-2</v>
      </c>
      <c r="U585" s="4">
        <v>2.7057000000000001E-2</v>
      </c>
      <c r="V585" s="4">
        <v>5.2399999999999999E-3</v>
      </c>
      <c r="W585" s="4">
        <v>2.1523E-2</v>
      </c>
      <c r="X585" s="4">
        <v>3.0772000000000001E-2</v>
      </c>
      <c r="Y585" s="4">
        <v>6.5789999999999998E-3</v>
      </c>
      <c r="Z585" s="4">
        <v>1.2697999999999999E-2</v>
      </c>
      <c r="AA585" s="4">
        <v>1.1211E-2</v>
      </c>
      <c r="AB585" s="4">
        <v>-3.483E-2</v>
      </c>
      <c r="AC585" s="4">
        <v>-5.3080000000000002E-2</v>
      </c>
      <c r="AD585" s="4">
        <v>-4.8700000000000002E-3</v>
      </c>
      <c r="AE585" s="4">
        <v>1.4185E-2</v>
      </c>
      <c r="AF585" s="4">
        <v>3.4190999999999999E-2</v>
      </c>
      <c r="AG585" s="4">
        <v>1.0012999999999999E-2</v>
      </c>
      <c r="AH585" s="4">
        <v>-1.221E-2</v>
      </c>
      <c r="AI585" s="4">
        <v>4.7470000000000004E-3</v>
      </c>
      <c r="AJ585" s="4">
        <v>1.3746E-2</v>
      </c>
      <c r="AK585" s="4">
        <v>2.1506000000000001E-2</v>
      </c>
      <c r="AL585" s="4">
        <v>2.2367000000000001E-2</v>
      </c>
      <c r="AM585" s="4">
        <v>1.9376000000000001E-2</v>
      </c>
      <c r="AN585" s="4">
        <v>2.7599999999999999E-4</v>
      </c>
      <c r="AO585" s="4">
        <v>1.614E-3</v>
      </c>
      <c r="AP585" s="4">
        <v>1.1461000000000001E-2</v>
      </c>
      <c r="AQ585" s="4">
        <v>7.6559999999999996E-3</v>
      </c>
      <c r="AR585" s="4">
        <v>-4.0099999999999997E-3</v>
      </c>
      <c r="AS585" s="4">
        <v>-7.2999999999999996E-4</v>
      </c>
      <c r="AT585" s="4">
        <v>5.8999999999999999E-3</v>
      </c>
      <c r="AU585" s="4">
        <v>9.8519999999999996E-3</v>
      </c>
      <c r="AV585" s="4">
        <v>1.2329E-2</v>
      </c>
      <c r="AW585" s="4">
        <v>1.0928999999999999E-2</v>
      </c>
      <c r="AX585" s="4">
        <v>-6.5199999999999998E-3</v>
      </c>
      <c r="AY585" s="4">
        <v>1.1313999999999999E-2</v>
      </c>
      <c r="AZ585" s="4">
        <v>-5.3899999999999998E-3</v>
      </c>
    </row>
    <row r="586" spans="1:52" x14ac:dyDescent="0.2">
      <c r="A586" s="8">
        <v>44315</v>
      </c>
      <c r="B586" s="4">
        <v>1.3910000000000001E-3</v>
      </c>
      <c r="C586" s="4">
        <v>-5.3619300000000002E-4</v>
      </c>
      <c r="D586" s="4">
        <v>-4.6699999999999997E-3</v>
      </c>
      <c r="E586" s="4">
        <v>-5.5100000000000001E-3</v>
      </c>
      <c r="F586" s="4">
        <v>0</v>
      </c>
      <c r="G586" s="4">
        <v>5.3379999999999999E-3</v>
      </c>
      <c r="H586" s="4">
        <v>7.9050000000000006E-3</v>
      </c>
      <c r="I586" s="4">
        <v>9.0830000000000008E-3</v>
      </c>
      <c r="J586" s="4">
        <v>-5.7400000000000003E-3</v>
      </c>
      <c r="K586" s="4">
        <v>-2.33E-3</v>
      </c>
      <c r="L586" s="4">
        <v>1.5590000000000001E-3</v>
      </c>
      <c r="M586" s="4">
        <v>3.2891999999999998E-2</v>
      </c>
      <c r="N586" s="4">
        <v>8.3859999999999994E-3</v>
      </c>
      <c r="O586" s="4">
        <v>9.1090000000000008E-3</v>
      </c>
      <c r="P586" s="4">
        <v>7.8659999999999997E-3</v>
      </c>
      <c r="Q586" s="4">
        <v>0</v>
      </c>
      <c r="R586" s="4">
        <v>-1.7700000000000001E-3</v>
      </c>
      <c r="S586" s="4">
        <v>1.5809999999999999E-3</v>
      </c>
      <c r="T586" s="4">
        <v>-6.4000000000000003E-3</v>
      </c>
      <c r="U586" s="4">
        <v>1.0215E-2</v>
      </c>
      <c r="V586" s="4">
        <v>-1.0970000000000001E-2</v>
      </c>
      <c r="W586" s="4">
        <v>-4.7400000000000003E-3</v>
      </c>
      <c r="X586" s="4">
        <v>0</v>
      </c>
      <c r="Y586" s="4">
        <v>0</v>
      </c>
      <c r="Z586" s="4">
        <v>-2.2399999999999998E-3</v>
      </c>
      <c r="AA586" s="4">
        <v>-5.2199999999999998E-3</v>
      </c>
      <c r="AB586" s="4">
        <v>2.1264999999999999E-2</v>
      </c>
      <c r="AC586" s="4">
        <v>2.3224000000000002E-2</v>
      </c>
      <c r="AD586" s="4">
        <v>2.4359999999999998E-3</v>
      </c>
      <c r="AE586" s="4">
        <v>6.0179999999999999E-3</v>
      </c>
      <c r="AF586" s="4">
        <v>2.2846000000000002E-2</v>
      </c>
      <c r="AG586" s="4">
        <v>1.47E-4</v>
      </c>
      <c r="AH586" s="4">
        <v>8.8030000000000001E-3</v>
      </c>
      <c r="AI586" s="4">
        <v>-4.7499999999999999E-3</v>
      </c>
      <c r="AJ586" s="4">
        <v>-6.8500000000000002E-3</v>
      </c>
      <c r="AK586" s="4">
        <v>-1.4290000000000001E-2</v>
      </c>
      <c r="AL586" s="4">
        <v>-2.3E-2</v>
      </c>
      <c r="AM586" s="4">
        <v>2.1299999999999999E-3</v>
      </c>
      <c r="AN586" s="4">
        <v>7.9679999999999994E-3</v>
      </c>
      <c r="AO586" s="4">
        <v>-2.5659999999999999E-2</v>
      </c>
      <c r="AP586" s="4">
        <v>4.2640000000000004E-3</v>
      </c>
      <c r="AQ586" s="4">
        <v>1.4198000000000001E-2</v>
      </c>
      <c r="AR586" s="4">
        <v>0</v>
      </c>
      <c r="AS586" s="4">
        <v>1.0834E-2</v>
      </c>
      <c r="AT586" s="4">
        <v>-2.9499999999999999E-3</v>
      </c>
      <c r="AU586" s="4">
        <v>-2.9499999999999999E-3</v>
      </c>
      <c r="AV586" s="4">
        <v>-4.3600000000000002E-3</v>
      </c>
      <c r="AW586" s="4">
        <v>-1.3860000000000001E-2</v>
      </c>
      <c r="AX586" s="4">
        <v>-3.943E-2</v>
      </c>
      <c r="AY586" s="4">
        <v>6.0400000000000002E-3</v>
      </c>
      <c r="AZ586" s="4">
        <v>2.1454000000000001E-2</v>
      </c>
    </row>
    <row r="587" spans="1:52" x14ac:dyDescent="0.2">
      <c r="A587" s="8">
        <v>44316</v>
      </c>
      <c r="B587" s="4">
        <v>-7.9900000000000006E-3</v>
      </c>
      <c r="C587" s="4">
        <v>-7.2668869999999997E-3</v>
      </c>
      <c r="D587" s="4">
        <v>1.3289E-2</v>
      </c>
      <c r="E587" s="4">
        <v>-6.9300000000000004E-3</v>
      </c>
      <c r="F587" s="4">
        <v>3.9960000000000004E-3</v>
      </c>
      <c r="G587" s="4">
        <v>-3.6900000000000001E-3</v>
      </c>
      <c r="H587" s="4">
        <v>-1.5869999999999999E-2</v>
      </c>
      <c r="I587" s="4">
        <v>-1.993E-2</v>
      </c>
      <c r="J587" s="4">
        <v>-2.8800000000000002E-3</v>
      </c>
      <c r="K587" s="4">
        <v>-1.072E-2</v>
      </c>
      <c r="L587" s="4">
        <v>-9.9299999999999996E-3</v>
      </c>
      <c r="M587" s="4">
        <v>-3.6700000000000001E-3</v>
      </c>
      <c r="N587" s="4">
        <v>-1.755E-2</v>
      </c>
      <c r="O587" s="4">
        <v>-8.5599999999999999E-3</v>
      </c>
      <c r="P587" s="4">
        <v>-3.9300000000000003E-3</v>
      </c>
      <c r="Q587" s="4">
        <v>-5.4900000000000001E-3</v>
      </c>
      <c r="R587" s="4">
        <v>4.4299999999999998E-4</v>
      </c>
      <c r="S587" s="4">
        <v>-4.2199999999999998E-3</v>
      </c>
      <c r="T587" s="4">
        <v>-1.076E-2</v>
      </c>
      <c r="U587" s="4">
        <v>-4.0699999999999998E-3</v>
      </c>
      <c r="V587" s="4">
        <v>-1.4579999999999999E-2</v>
      </c>
      <c r="W587" s="4">
        <v>7.1060000000000003E-3</v>
      </c>
      <c r="X587" s="4">
        <v>1.8762000000000001E-2</v>
      </c>
      <c r="Y587" s="4">
        <v>9.7879999999999998E-3</v>
      </c>
      <c r="Z587" s="4">
        <v>-1.9000000000000001E-4</v>
      </c>
      <c r="AA587" s="4">
        <v>-4.1200000000000004E-3</v>
      </c>
      <c r="AB587" s="4">
        <v>-2.1270000000000001E-2</v>
      </c>
      <c r="AC587" s="4">
        <v>-3.5520000000000003E-2</v>
      </c>
      <c r="AD587" s="4">
        <v>1.2092E-2</v>
      </c>
      <c r="AE587" s="4">
        <v>-1.005E-2</v>
      </c>
      <c r="AF587" s="4">
        <v>1.2245000000000001E-2</v>
      </c>
      <c r="AG587" s="4">
        <v>-1.387E-2</v>
      </c>
      <c r="AH587" s="4">
        <v>-1.694E-2</v>
      </c>
      <c r="AI587" s="4">
        <v>-4.301E-2</v>
      </c>
      <c r="AJ587" s="4">
        <v>-1.0359999999999999E-2</v>
      </c>
      <c r="AK587" s="4">
        <v>-2.1819999999999999E-2</v>
      </c>
      <c r="AL587" s="4">
        <v>-1.2829999999999999E-2</v>
      </c>
      <c r="AM587" s="4">
        <v>-4.2599999999999999E-3</v>
      </c>
      <c r="AN587" s="4">
        <v>-1.823E-2</v>
      </c>
      <c r="AO587" s="4">
        <v>-1.1939999999999999E-2</v>
      </c>
      <c r="AP587" s="4">
        <v>-9.9799999999999993E-3</v>
      </c>
      <c r="AQ587" s="4">
        <v>-1.2290000000000001E-2</v>
      </c>
      <c r="AR587" s="4">
        <v>-2.0100000000000001E-3</v>
      </c>
      <c r="AS587" s="4">
        <v>9.2960000000000004E-3</v>
      </c>
      <c r="AT587" s="4">
        <v>0</v>
      </c>
      <c r="AU587" s="4">
        <v>-1.2869999999999999E-2</v>
      </c>
      <c r="AV587" s="4">
        <v>-8.3700000000000007E-3</v>
      </c>
      <c r="AW587" s="4">
        <v>-6.0800000000000003E-3</v>
      </c>
      <c r="AX587" s="4">
        <v>-1.2800000000000001E-2</v>
      </c>
      <c r="AY587" s="4">
        <v>-1.6920000000000001E-2</v>
      </c>
      <c r="AZ587" s="4">
        <v>-1.7600000000000001E-3</v>
      </c>
    </row>
    <row r="588" spans="1:52" x14ac:dyDescent="0.2">
      <c r="A588" s="6">
        <v>44319</v>
      </c>
      <c r="B588" s="4">
        <v>2.3679999999999999E-3</v>
      </c>
      <c r="C588" s="4">
        <v>4.5816010000000002E-3</v>
      </c>
      <c r="D588" s="4">
        <v>0</v>
      </c>
      <c r="E588" s="4">
        <v>1.2448000000000001E-2</v>
      </c>
      <c r="F588" s="4">
        <v>-3.0000000000000001E-3</v>
      </c>
      <c r="G588" s="4">
        <v>-6.4599999999999996E-3</v>
      </c>
      <c r="H588" s="4">
        <v>-5.3499999999999997E-3</v>
      </c>
      <c r="I588" s="4">
        <v>-1.4149999999999999E-2</v>
      </c>
      <c r="J588" s="4">
        <v>-1.92E-3</v>
      </c>
      <c r="K588" s="4">
        <v>7.3850000000000001E-3</v>
      </c>
      <c r="L588" s="4">
        <v>-4.28E-3</v>
      </c>
      <c r="M588" s="4">
        <v>-3.0699999999999998E-3</v>
      </c>
      <c r="N588" s="4">
        <v>-1.068E-2</v>
      </c>
      <c r="O588" s="4">
        <v>-7.6999999999999996E-4</v>
      </c>
      <c r="P588" s="4">
        <v>2.9459999999999998E-3</v>
      </c>
      <c r="Q588" s="4">
        <v>-2.6020000000000001E-2</v>
      </c>
      <c r="R588" s="4">
        <v>-4.8799999999999998E-3</v>
      </c>
      <c r="S588" s="4">
        <v>1.1044E-2</v>
      </c>
      <c r="T588" s="4">
        <v>1.0763999999999999E-2</v>
      </c>
      <c r="U588" s="4">
        <v>-6.1399999999999996E-3</v>
      </c>
      <c r="V588" s="4">
        <v>-2.5739999999999999E-2</v>
      </c>
      <c r="W588" s="4">
        <v>-3.9399999999999999E-3</v>
      </c>
      <c r="X588" s="4">
        <v>-3.7200000000000002E-3</v>
      </c>
      <c r="Y588" s="4">
        <v>-6.5100000000000002E-3</v>
      </c>
      <c r="Z588" s="4">
        <v>-1.8699999999999999E-3</v>
      </c>
      <c r="AA588" s="4">
        <v>2.1155E-2</v>
      </c>
      <c r="AB588" s="4">
        <v>-9.4699999999999993E-3</v>
      </c>
      <c r="AC588" s="4">
        <v>-2.8600000000000001E-3</v>
      </c>
      <c r="AD588" s="4">
        <v>2.4009999999999999E-3</v>
      </c>
      <c r="AE588" s="4">
        <v>-2.0200000000000001E-3</v>
      </c>
      <c r="AF588" s="4">
        <v>1.3098E-2</v>
      </c>
      <c r="AG588" s="4">
        <v>-3.4199999999999999E-3</v>
      </c>
      <c r="AH588" s="4">
        <v>-8.7899999999999992E-3</v>
      </c>
      <c r="AI588" s="4">
        <v>-4.5339999999999998E-2</v>
      </c>
      <c r="AJ588" s="4">
        <v>-1.047E-2</v>
      </c>
      <c r="AK588" s="4">
        <v>3.6700000000000001E-3</v>
      </c>
      <c r="AL588" s="4">
        <v>-7.7799999999999996E-3</v>
      </c>
      <c r="AM588" s="4">
        <v>6.3899999999999998E-3</v>
      </c>
      <c r="AN588" s="4">
        <v>-4.1900000000000001E-3</v>
      </c>
      <c r="AO588" s="4">
        <v>-4.6699999999999997E-3</v>
      </c>
      <c r="AP588" s="4">
        <v>-2.3189999999999999E-2</v>
      </c>
      <c r="AQ588" s="4">
        <v>6.6379999999999998E-3</v>
      </c>
      <c r="AR588" s="4">
        <v>1.001E-2</v>
      </c>
      <c r="AS588" s="4">
        <v>-1.001E-2</v>
      </c>
      <c r="AT588" s="4">
        <v>2.9072000000000001E-2</v>
      </c>
      <c r="AU588" s="4">
        <v>-8.9999999999999993E-3</v>
      </c>
      <c r="AV588" s="4">
        <v>4.8828000000000003E-2</v>
      </c>
      <c r="AW588" s="4">
        <v>-6.1199999999999996E-3</v>
      </c>
      <c r="AX588" s="4">
        <v>-7.8200000000000006E-3</v>
      </c>
      <c r="AY588" s="4">
        <v>-1.498E-2</v>
      </c>
      <c r="AZ588" s="4">
        <v>-1.1440000000000001E-2</v>
      </c>
    </row>
    <row r="589" spans="1:52" x14ac:dyDescent="0.2">
      <c r="A589" s="6">
        <v>44320</v>
      </c>
      <c r="B589" s="4">
        <v>5.5160000000000001E-3</v>
      </c>
      <c r="C589" s="4">
        <v>9.8997459999999992E-3</v>
      </c>
      <c r="D589" s="4">
        <v>1.5716999999999998E-2</v>
      </c>
      <c r="E589" s="4">
        <v>-9.3200000000000002E-3</v>
      </c>
      <c r="F589" s="4">
        <v>1E-3</v>
      </c>
      <c r="G589" s="4">
        <v>-1.3999999999999999E-4</v>
      </c>
      <c r="H589" s="4">
        <v>1.0666999999999999E-2</v>
      </c>
      <c r="I589" s="4">
        <v>2.5196E-2</v>
      </c>
      <c r="J589" s="4">
        <v>1.0541999999999999E-2</v>
      </c>
      <c r="K589" s="4">
        <v>8.3260000000000001E-3</v>
      </c>
      <c r="L589" s="4">
        <v>-2.8500000000000001E-3</v>
      </c>
      <c r="M589" s="4">
        <v>1.4037000000000001E-2</v>
      </c>
      <c r="N589" s="4">
        <v>-1.0070000000000001E-2</v>
      </c>
      <c r="O589" s="4">
        <v>9.59E-4</v>
      </c>
      <c r="P589" s="4">
        <v>8.7849999999999994E-3</v>
      </c>
      <c r="Q589" s="4">
        <v>2.2346999999999999E-2</v>
      </c>
      <c r="R589" s="4">
        <v>7.9749999999999995E-3</v>
      </c>
      <c r="S589" s="4">
        <v>7.8150000000000008E-3</v>
      </c>
      <c r="T589" s="4">
        <v>-6.4400000000000004E-3</v>
      </c>
      <c r="U589" s="4">
        <v>1.2245000000000001E-2</v>
      </c>
      <c r="V589" s="4">
        <v>2.2234E-2</v>
      </c>
      <c r="W589" s="4">
        <v>-8.7299999999999999E-3</v>
      </c>
      <c r="X589" s="4">
        <v>1.8485000000000001E-2</v>
      </c>
      <c r="Y589" s="4">
        <v>-6.5599999999999999E-3</v>
      </c>
      <c r="Z589" s="4">
        <v>5.62E-4</v>
      </c>
      <c r="AA589" s="4">
        <v>7.3399999999999995E-4</v>
      </c>
      <c r="AB589" s="4">
        <v>1.4362E-2</v>
      </c>
      <c r="AC589" s="4">
        <v>4.1126999999999997E-2</v>
      </c>
      <c r="AD589" s="4">
        <v>4.7850000000000002E-3</v>
      </c>
      <c r="AE589" s="4">
        <v>-2.0300000000000001E-3</v>
      </c>
      <c r="AF589" s="4">
        <v>4.993E-3</v>
      </c>
      <c r="AG589" s="4">
        <v>-2.3900000000000002E-3</v>
      </c>
      <c r="AH589" s="4">
        <v>2.4999E-2</v>
      </c>
      <c r="AI589" s="4">
        <v>1.1133000000000001E-2</v>
      </c>
      <c r="AJ589" s="4">
        <v>2.7682999999999999E-2</v>
      </c>
      <c r="AK589" s="4">
        <v>-3.6700000000000001E-3</v>
      </c>
      <c r="AL589" s="4">
        <v>1.8379E-2</v>
      </c>
      <c r="AM589" s="4">
        <v>-2.1299999999999999E-3</v>
      </c>
      <c r="AN589" s="4">
        <v>-5.8900000000000003E-3</v>
      </c>
      <c r="AO589" s="4">
        <v>-5.262E-2</v>
      </c>
      <c r="AP589" s="4">
        <v>2.3189000000000001E-2</v>
      </c>
      <c r="AQ589" s="4">
        <v>1.0343E-2</v>
      </c>
      <c r="AR589" s="4">
        <v>0</v>
      </c>
      <c r="AS589" s="4">
        <v>-1.4400000000000001E-3</v>
      </c>
      <c r="AT589" s="4">
        <v>2.8609999999999998E-3</v>
      </c>
      <c r="AU589" s="4">
        <v>3.1654000000000002E-2</v>
      </c>
      <c r="AV589" s="4">
        <v>-9.1900000000000003E-3</v>
      </c>
      <c r="AW589" s="4">
        <v>7.2259999999999998E-3</v>
      </c>
      <c r="AX589" s="4">
        <v>6.319E-3</v>
      </c>
      <c r="AY589" s="4">
        <v>1.4985E-2</v>
      </c>
      <c r="AZ589" s="4">
        <v>-1.7590000000000001E-2</v>
      </c>
    </row>
    <row r="590" spans="1:52" x14ac:dyDescent="0.2">
      <c r="A590" s="6">
        <v>44321</v>
      </c>
      <c r="B590" s="4">
        <v>5.3460000000000001E-3</v>
      </c>
      <c r="C590" s="4">
        <v>1.064396E-3</v>
      </c>
      <c r="D590" s="4">
        <v>2.6925000000000001E-2</v>
      </c>
      <c r="E590" s="4">
        <v>-3.279E-2</v>
      </c>
      <c r="F590" s="4">
        <v>-1E-3</v>
      </c>
      <c r="G590" s="4">
        <v>4.679E-3</v>
      </c>
      <c r="H590" s="4">
        <v>7.9260000000000008E-3</v>
      </c>
      <c r="I590" s="4">
        <v>1.0928999999999999E-2</v>
      </c>
      <c r="J590" s="4">
        <v>1.5136999999999999E-2</v>
      </c>
      <c r="K590" s="4">
        <v>2.4787E-2</v>
      </c>
      <c r="L590" s="4">
        <v>2.4859999999999999E-3</v>
      </c>
      <c r="M590" s="4">
        <v>-6.0800000000000003E-3</v>
      </c>
      <c r="N590" s="4">
        <v>1.8624999999999999E-2</v>
      </c>
      <c r="O590" s="4">
        <v>2.3504000000000001E-2</v>
      </c>
      <c r="P590" s="4">
        <v>8.7080000000000005E-3</v>
      </c>
      <c r="Q590" s="4">
        <v>-9.2499999999999995E-3</v>
      </c>
      <c r="R590" s="4">
        <v>2.6440000000000001E-3</v>
      </c>
      <c r="S590" s="4">
        <v>-3.64E-3</v>
      </c>
      <c r="T590" s="4">
        <v>0</v>
      </c>
      <c r="U590" s="4">
        <v>2.2067E-2</v>
      </c>
      <c r="V590" s="4">
        <v>1.7621999999999999E-2</v>
      </c>
      <c r="W590" s="4">
        <v>-1.687E-2</v>
      </c>
      <c r="X590" s="4">
        <v>1.4546E-2</v>
      </c>
      <c r="Y590" s="4">
        <v>1.3072E-2</v>
      </c>
      <c r="Z590" s="4">
        <v>5.1650000000000003E-3</v>
      </c>
      <c r="AA590" s="4">
        <v>4.3940000000000003E-3</v>
      </c>
      <c r="AB590" s="4">
        <v>-9.7999999999999997E-3</v>
      </c>
      <c r="AC590" s="4">
        <v>-1.1050000000000001E-2</v>
      </c>
      <c r="AD590" s="4">
        <v>-4.7800000000000004E-3</v>
      </c>
      <c r="AE590" s="4">
        <v>-2.4639999999999999E-2</v>
      </c>
      <c r="AF590" s="4">
        <v>4.0024999999999998E-2</v>
      </c>
      <c r="AG590" s="4">
        <v>-4.4920000000000002E-2</v>
      </c>
      <c r="AH590" s="4">
        <v>1.1386E-2</v>
      </c>
      <c r="AI590" s="4">
        <v>-1.153E-2</v>
      </c>
      <c r="AJ590" s="4">
        <v>6.803E-3</v>
      </c>
      <c r="AK590" s="4">
        <v>-3.6800000000000001E-3</v>
      </c>
      <c r="AL590" s="4">
        <v>-3.1480000000000001E-2</v>
      </c>
      <c r="AM590" s="4">
        <v>2.1250000000000002E-3</v>
      </c>
      <c r="AN590" s="4">
        <v>-1.047E-2</v>
      </c>
      <c r="AO590" s="4">
        <v>2.9369999999999999E-3</v>
      </c>
      <c r="AP590" s="4">
        <v>2.8609999999999998E-3</v>
      </c>
      <c r="AQ590" s="4">
        <v>1.3934E-2</v>
      </c>
      <c r="AR590" s="4">
        <v>-3.9899999999999996E-3</v>
      </c>
      <c r="AS590" s="4">
        <v>2.8760000000000001E-3</v>
      </c>
      <c r="AT590" s="4">
        <v>1.4185E-2</v>
      </c>
      <c r="AU590" s="4">
        <v>0</v>
      </c>
      <c r="AV590" s="4">
        <v>-1.15E-3</v>
      </c>
      <c r="AW590" s="4">
        <v>5.5400000000000002E-4</v>
      </c>
      <c r="AX590" s="4">
        <v>2.9949999999999998E-3</v>
      </c>
      <c r="AY590" s="4">
        <v>4.7999999999999996E-3</v>
      </c>
      <c r="AZ590" s="4">
        <v>-8.0000000000000004E-4</v>
      </c>
    </row>
    <row r="591" spans="1:52" x14ac:dyDescent="0.2">
      <c r="A591" s="6">
        <v>44322</v>
      </c>
      <c r="B591" s="4">
        <v>-3.0200000000000001E-3</v>
      </c>
      <c r="C591" s="4">
        <v>-1.064396E-3</v>
      </c>
      <c r="D591" s="4">
        <v>6.3199999999999997E-4</v>
      </c>
      <c r="E591" s="4">
        <v>-8.9999999999999993E-3</v>
      </c>
      <c r="F591" s="4">
        <v>0</v>
      </c>
      <c r="G591" s="4">
        <v>-1.3129999999999999E-2</v>
      </c>
      <c r="H591" s="4">
        <v>-1.0580000000000001E-2</v>
      </c>
      <c r="I591" s="4">
        <v>2.1104999999999999E-2</v>
      </c>
      <c r="J591" s="4">
        <v>-6.5900000000000004E-3</v>
      </c>
      <c r="K591" s="4">
        <v>2.3700000000000001E-3</v>
      </c>
      <c r="L591" s="4">
        <v>-7.7999999999999996E-3</v>
      </c>
      <c r="M591" s="4">
        <v>-1.4120000000000001E-2</v>
      </c>
      <c r="N591" s="4">
        <v>1.418E-3</v>
      </c>
      <c r="O591" s="4">
        <v>-2.7799999999999999E-3</v>
      </c>
      <c r="P591" s="4">
        <v>-9.6799999999999994E-3</v>
      </c>
      <c r="Q591" s="4">
        <v>1.8416999999999999E-2</v>
      </c>
      <c r="R591" s="4">
        <v>1.32E-3</v>
      </c>
      <c r="S591" s="4">
        <v>-1.0399999999999999E-3</v>
      </c>
      <c r="T591" s="4">
        <v>-8.6599999999999993E-3</v>
      </c>
      <c r="U591" s="4">
        <v>1.9647000000000001E-2</v>
      </c>
      <c r="V591" s="4">
        <v>-7.1500000000000001E-3</v>
      </c>
      <c r="W591" s="4">
        <v>-2.129E-2</v>
      </c>
      <c r="X591" s="4">
        <v>0</v>
      </c>
      <c r="Y591" s="4">
        <v>-3.2499999999999999E-3</v>
      </c>
      <c r="Z591" s="4">
        <v>-1.3180000000000001E-2</v>
      </c>
      <c r="AA591" s="4">
        <v>-3.0040000000000001E-2</v>
      </c>
      <c r="AB591" s="4">
        <v>-2.66E-3</v>
      </c>
      <c r="AC591" s="4">
        <v>-1.1169999999999999E-2</v>
      </c>
      <c r="AD591" s="4">
        <v>-1.206E-2</v>
      </c>
      <c r="AE591" s="4">
        <v>-1.4659999999999999E-2</v>
      </c>
      <c r="AF591" s="4">
        <v>3.1091000000000001E-2</v>
      </c>
      <c r="AG591" s="4">
        <v>-1.274E-2</v>
      </c>
      <c r="AH591" s="4">
        <v>9.7479999999999997E-3</v>
      </c>
      <c r="AI591" s="4">
        <v>3.9919999999999999E-3</v>
      </c>
      <c r="AJ591" s="4">
        <v>1.0118E-2</v>
      </c>
      <c r="AK591" s="4">
        <v>-7.4099999999999999E-3</v>
      </c>
      <c r="AL591" s="4">
        <v>-1.796E-2</v>
      </c>
      <c r="AM591" s="4">
        <v>-2.146E-2</v>
      </c>
      <c r="AN591" s="4">
        <v>-5.6999999999999998E-4</v>
      </c>
      <c r="AO591" s="4">
        <v>-3.4709999999999998E-2</v>
      </c>
      <c r="AP591" s="4">
        <v>5.6979999999999999E-3</v>
      </c>
      <c r="AQ591" s="4">
        <v>9.1830000000000002E-3</v>
      </c>
      <c r="AR591" s="4">
        <v>1.9980000000000002E-3</v>
      </c>
      <c r="AS591" s="4">
        <v>3.5829999999999998E-3</v>
      </c>
      <c r="AT591" s="4">
        <v>-1.992E-2</v>
      </c>
      <c r="AU591" s="4">
        <v>-7.8200000000000006E-3</v>
      </c>
      <c r="AV591" s="4">
        <v>2.3089999999999999E-3</v>
      </c>
      <c r="AW591" s="4">
        <v>-6.11E-3</v>
      </c>
      <c r="AX591" s="4">
        <v>-2.7000000000000001E-3</v>
      </c>
      <c r="AY591" s="4">
        <v>7.8059999999999996E-3</v>
      </c>
      <c r="AZ591" s="4">
        <v>-7.2999999999999996E-4</v>
      </c>
    </row>
    <row r="592" spans="1:52" x14ac:dyDescent="0.2">
      <c r="A592" s="6">
        <v>44323</v>
      </c>
      <c r="B592" s="4">
        <v>1.8910000000000001E-3</v>
      </c>
      <c r="C592" s="4">
        <v>-2.1321970000000002E-3</v>
      </c>
      <c r="D592" s="4">
        <v>1.4434000000000001E-2</v>
      </c>
      <c r="E592" s="4">
        <v>3.6099999999999999E-3</v>
      </c>
      <c r="F592" s="4">
        <v>-1.3089999999999999E-2</v>
      </c>
      <c r="G592" s="4">
        <v>1.3899999999999999E-4</v>
      </c>
      <c r="H592" s="4">
        <v>-8.0099999999999998E-3</v>
      </c>
      <c r="I592" s="4">
        <v>5.8060000000000004E-3</v>
      </c>
      <c r="J592" s="4">
        <v>-9.5E-4</v>
      </c>
      <c r="K592" s="4">
        <v>1.0489E-2</v>
      </c>
      <c r="L592" s="4">
        <v>-8.0000000000000002E-3</v>
      </c>
      <c r="M592" s="4">
        <v>-2.48E-3</v>
      </c>
      <c r="N592" s="4">
        <v>-3.5500000000000002E-3</v>
      </c>
      <c r="O592" s="4">
        <v>-8.6300000000000005E-3</v>
      </c>
      <c r="P592" s="4">
        <v>-1.9499999999999999E-3</v>
      </c>
      <c r="Q592" s="4">
        <v>9.0830000000000008E-3</v>
      </c>
      <c r="R592" s="4">
        <v>9.6240000000000006E-3</v>
      </c>
      <c r="S592" s="4">
        <v>3.1229999999999999E-3</v>
      </c>
      <c r="T592" s="4">
        <v>6.5009999999999998E-3</v>
      </c>
      <c r="U592" s="4">
        <v>-1.9499999999999999E-3</v>
      </c>
      <c r="V592" s="4">
        <v>3.0049999999999999E-3</v>
      </c>
      <c r="W592" s="4">
        <v>-2.49E-3</v>
      </c>
      <c r="X592" s="4">
        <v>3.604E-3</v>
      </c>
      <c r="Y592" s="4">
        <v>-3.2599999999999999E-3</v>
      </c>
      <c r="Z592" s="4">
        <v>-3.47E-3</v>
      </c>
      <c r="AA592" s="4">
        <v>8.2489999999999994E-3</v>
      </c>
      <c r="AB592" s="4">
        <v>3.7656000000000002E-2</v>
      </c>
      <c r="AC592" s="4">
        <v>1.8553E-2</v>
      </c>
      <c r="AD592" s="4">
        <v>4.8430000000000001E-3</v>
      </c>
      <c r="AE592" s="4">
        <v>6.3090000000000004E-3</v>
      </c>
      <c r="AF592" s="4">
        <v>-1.401E-2</v>
      </c>
      <c r="AG592" s="4">
        <v>-3.49E-3</v>
      </c>
      <c r="AH592" s="4">
        <v>1.0678E-2</v>
      </c>
      <c r="AI592" s="4">
        <v>-1.001E-2</v>
      </c>
      <c r="AJ592" s="4">
        <v>6.6889999999999996E-3</v>
      </c>
      <c r="AK592" s="4">
        <v>1.8416999999999999E-2</v>
      </c>
      <c r="AL592" s="4">
        <v>7.025E-3</v>
      </c>
      <c r="AM592" s="4">
        <v>-6.5300000000000002E-3</v>
      </c>
      <c r="AN592" s="4">
        <v>-8.2900000000000005E-3</v>
      </c>
      <c r="AO592" s="4">
        <v>4.1071999999999997E-2</v>
      </c>
      <c r="AP592" s="4">
        <v>1.4189999999999999E-3</v>
      </c>
      <c r="AQ592" s="4">
        <v>3.65E-3</v>
      </c>
      <c r="AR592" s="4">
        <v>1.5841999999999998E-2</v>
      </c>
      <c r="AS592" s="4">
        <v>-7.1799999999999998E-3</v>
      </c>
      <c r="AT592" s="4">
        <v>-2.8800000000000002E-3</v>
      </c>
      <c r="AU592" s="4">
        <v>-2.9499999999999999E-3</v>
      </c>
      <c r="AV592" s="4">
        <v>2.6870000000000002E-3</v>
      </c>
      <c r="AW592" s="4">
        <v>7.2139999999999999E-3</v>
      </c>
      <c r="AX592" s="4">
        <v>4.189E-3</v>
      </c>
      <c r="AY592" s="4">
        <v>4.7400000000000003E-3</v>
      </c>
      <c r="AZ592" s="4">
        <v>-2.6200000000000001E-2</v>
      </c>
    </row>
    <row r="593" spans="1:52" x14ac:dyDescent="0.2">
      <c r="A593" s="7">
        <v>44326</v>
      </c>
      <c r="B593" s="4">
        <v>1.4093E-2</v>
      </c>
      <c r="C593" s="4">
        <v>9.8235230000000007E-3</v>
      </c>
      <c r="D593" s="4">
        <v>-6.8799999999999998E-3</v>
      </c>
      <c r="E593" s="4">
        <v>-1.342E-2</v>
      </c>
      <c r="F593" s="4">
        <v>-5.0800000000000003E-3</v>
      </c>
      <c r="G593" s="4">
        <v>2.7799999999999998E-4</v>
      </c>
      <c r="H593" s="4">
        <v>-8.0800000000000004E-3</v>
      </c>
      <c r="I593" s="4">
        <v>3.0668999999999998E-2</v>
      </c>
      <c r="J593" s="4">
        <v>1.89E-3</v>
      </c>
      <c r="K593" s="4">
        <v>1.3011E-2</v>
      </c>
      <c r="L593" s="4">
        <v>2.1080000000000001E-3</v>
      </c>
      <c r="M593" s="4">
        <v>4.947E-3</v>
      </c>
      <c r="N593" s="4">
        <v>7.0870000000000004E-3</v>
      </c>
      <c r="O593" s="4">
        <v>3.0920000000000001E-3</v>
      </c>
      <c r="P593" s="4">
        <v>-9.7999999999999997E-4</v>
      </c>
      <c r="Q593" s="4">
        <v>1.6143999999999999E-2</v>
      </c>
      <c r="R593" s="4">
        <v>7.6250999999999999E-2</v>
      </c>
      <c r="S593" s="4">
        <v>1.4959999999999999E-2</v>
      </c>
      <c r="T593" s="4">
        <v>-6.4999999999999997E-3</v>
      </c>
      <c r="U593" s="4">
        <v>-5.8700000000000002E-3</v>
      </c>
      <c r="V593" s="4">
        <v>1.0789E-2</v>
      </c>
      <c r="W593" s="4">
        <v>7.4409999999999997E-3</v>
      </c>
      <c r="X593" s="4">
        <v>1.0734E-2</v>
      </c>
      <c r="Y593" s="4">
        <v>0</v>
      </c>
      <c r="Z593" s="4">
        <v>-1.5200000000000001E-3</v>
      </c>
      <c r="AA593" s="4">
        <v>1.1509E-2</v>
      </c>
      <c r="AB593" s="4">
        <v>2.7785000000000001E-2</v>
      </c>
      <c r="AC593" s="4">
        <v>4.1410000000000002E-2</v>
      </c>
      <c r="AD593" s="4">
        <v>4.8190000000000004E-3</v>
      </c>
      <c r="AE593" s="4">
        <v>-1.2659999999999999E-2</v>
      </c>
      <c r="AF593" s="4">
        <v>4.6930000000000001E-3</v>
      </c>
      <c r="AG593" s="4">
        <v>-6.4000000000000005E-4</v>
      </c>
      <c r="AH593" s="4">
        <v>4.4845000000000003E-2</v>
      </c>
      <c r="AI593" s="4">
        <v>1.4383E-2</v>
      </c>
      <c r="AJ593" s="4">
        <v>2.6317E-2</v>
      </c>
      <c r="AK593" s="4">
        <v>-7.3299999999999997E-3</v>
      </c>
      <c r="AL593" s="4">
        <v>8.2990000000000008E-3</v>
      </c>
      <c r="AM593" s="4">
        <v>1.7316000000000002E-2</v>
      </c>
      <c r="AN593" s="4">
        <v>8.2889999999999995E-3</v>
      </c>
      <c r="AO593" s="4">
        <v>-7.5270000000000004E-2</v>
      </c>
      <c r="AP593" s="4">
        <v>1.9664000000000001E-2</v>
      </c>
      <c r="AQ593" s="4">
        <v>7.26E-3</v>
      </c>
      <c r="AR593" s="4">
        <v>1.1719E-2</v>
      </c>
      <c r="AS593" s="4">
        <v>2.4199999999999999E-2</v>
      </c>
      <c r="AT593" s="4">
        <v>5.7470000000000004E-3</v>
      </c>
      <c r="AU593" s="4">
        <v>-6.9100000000000003E-3</v>
      </c>
      <c r="AV593" s="4">
        <v>1.2569E-2</v>
      </c>
      <c r="AW593" s="4">
        <v>1.0815E-2</v>
      </c>
      <c r="AX593" s="4">
        <v>2.7099999999999999E-2</v>
      </c>
      <c r="AY593" s="4">
        <v>6.855E-3</v>
      </c>
      <c r="AZ593" s="4">
        <v>1.6681999999999999E-2</v>
      </c>
    </row>
    <row r="594" spans="1:52" x14ac:dyDescent="0.2">
      <c r="A594" s="7">
        <v>44327</v>
      </c>
      <c r="B594" s="4">
        <v>-9.4999999999999998E-3</v>
      </c>
      <c r="C594" s="4">
        <v>-3.9708850000000004E-3</v>
      </c>
      <c r="D594" s="4">
        <v>-5.6600000000000001E-3</v>
      </c>
      <c r="E594" s="4">
        <v>-1.1390000000000001E-2</v>
      </c>
      <c r="F594" s="4">
        <v>-5.1000000000000004E-3</v>
      </c>
      <c r="G594" s="4">
        <v>-1.9499999999999999E-3</v>
      </c>
      <c r="H594" s="4">
        <v>-1.3610000000000001E-2</v>
      </c>
      <c r="I594" s="4">
        <v>-7.1900000000000002E-3</v>
      </c>
      <c r="J594" s="4">
        <v>0</v>
      </c>
      <c r="K594" s="4">
        <v>-6.0099999999999997E-3</v>
      </c>
      <c r="L594" s="4">
        <v>-1.008E-2</v>
      </c>
      <c r="M594" s="4">
        <v>5.5370000000000003E-3</v>
      </c>
      <c r="N594" s="4">
        <v>-6.3800000000000003E-3</v>
      </c>
      <c r="O594" s="4">
        <v>-3.7100000000000002E-3</v>
      </c>
      <c r="P594" s="4">
        <v>1.7409000000000001E-2</v>
      </c>
      <c r="Q594" s="4">
        <v>5.3239999999999997E-3</v>
      </c>
      <c r="R594" s="4">
        <v>-2.8639999999999999E-2</v>
      </c>
      <c r="S594" s="4">
        <v>-2.017E-2</v>
      </c>
      <c r="T594" s="4">
        <v>4.3379999999999998E-3</v>
      </c>
      <c r="U594" s="4">
        <v>-3.9300000000000003E-3</v>
      </c>
      <c r="V594" s="4">
        <v>-1.7739999999999999E-2</v>
      </c>
      <c r="W594" s="4">
        <v>-9.1000000000000004E-3</v>
      </c>
      <c r="X594" s="4">
        <v>3.552E-3</v>
      </c>
      <c r="Y594" s="4">
        <v>-6.5599999999999999E-3</v>
      </c>
      <c r="Z594" s="4">
        <v>-1.4449999999999999E-2</v>
      </c>
      <c r="AA594" s="4">
        <v>-1.039E-2</v>
      </c>
      <c r="AB594" s="4">
        <v>-8.2199999999999999E-3</v>
      </c>
      <c r="AC594" s="4">
        <v>-3.5000000000000003E-2</v>
      </c>
      <c r="AD594" s="4">
        <v>-2.4330000000000001E-2</v>
      </c>
      <c r="AE594" s="4">
        <v>-1.0670000000000001E-2</v>
      </c>
      <c r="AF594" s="4">
        <v>-9.41E-3</v>
      </c>
      <c r="AG594" s="4">
        <v>1.271E-3</v>
      </c>
      <c r="AH594" s="4">
        <v>-1.7680000000000001E-2</v>
      </c>
      <c r="AI594" s="4">
        <v>-2.044E-2</v>
      </c>
      <c r="AJ594" s="4">
        <v>0</v>
      </c>
      <c r="AK594" s="4">
        <v>-3.6800000000000001E-3</v>
      </c>
      <c r="AL594" s="4">
        <v>-2.138E-2</v>
      </c>
      <c r="AM594" s="4">
        <v>-1.2959999999999999E-2</v>
      </c>
      <c r="AN594" s="4">
        <v>-9.1500000000000001E-3</v>
      </c>
      <c r="AO594" s="4">
        <v>1.9310999999999998E-2</v>
      </c>
      <c r="AP594" s="4">
        <v>-2.964E-2</v>
      </c>
      <c r="AQ594" s="4">
        <v>-7.26E-3</v>
      </c>
      <c r="AR594" s="4">
        <v>-1.566E-2</v>
      </c>
      <c r="AS594" s="4">
        <v>-2.82E-3</v>
      </c>
      <c r="AT594" s="4">
        <v>-1.153E-2</v>
      </c>
      <c r="AU594" s="4">
        <v>4.9430000000000003E-3</v>
      </c>
      <c r="AV594" s="4">
        <v>-1.295E-2</v>
      </c>
      <c r="AW594" s="4">
        <v>-3.6000000000000002E-4</v>
      </c>
      <c r="AX594" s="4">
        <v>1.0695E-2</v>
      </c>
      <c r="AY594" s="4">
        <v>-2.903E-2</v>
      </c>
      <c r="AZ594" s="4">
        <v>-3.0540000000000001E-2</v>
      </c>
    </row>
    <row r="595" spans="1:52" x14ac:dyDescent="0.2">
      <c r="A595" s="7">
        <v>44328</v>
      </c>
      <c r="B595" s="4">
        <v>-5.9899999999999997E-3</v>
      </c>
      <c r="C595" s="4">
        <v>-4.5194809999999997E-3</v>
      </c>
      <c r="D595" s="4">
        <v>-7.6E-3</v>
      </c>
      <c r="E595" s="4">
        <v>-5.5599999999999998E-3</v>
      </c>
      <c r="F595" s="4">
        <v>-1.34E-2</v>
      </c>
      <c r="G595" s="4">
        <v>-7.2700000000000004E-3</v>
      </c>
      <c r="H595" s="4">
        <v>-1.102E-2</v>
      </c>
      <c r="I595" s="4">
        <v>-5.4799999999999996E-3</v>
      </c>
      <c r="J595" s="4">
        <v>3.7699999999999999E-3</v>
      </c>
      <c r="K595" s="4">
        <v>1.0413E-2</v>
      </c>
      <c r="L595" s="4">
        <v>-1.533E-2</v>
      </c>
      <c r="M595" s="4">
        <v>-1.235E-2</v>
      </c>
      <c r="N595" s="4">
        <v>9.1970000000000003E-3</v>
      </c>
      <c r="O595" s="4">
        <v>-3.3E-4</v>
      </c>
      <c r="P595" s="4">
        <v>-2.8199999999999999E-2</v>
      </c>
      <c r="Q595" s="4">
        <v>-1.7860000000000001E-2</v>
      </c>
      <c r="R595" s="4">
        <v>1.4015E-2</v>
      </c>
      <c r="S595" s="4">
        <v>-1.1560000000000001E-2</v>
      </c>
      <c r="T595" s="4">
        <v>-4.3400000000000001E-3</v>
      </c>
      <c r="U595" s="4">
        <v>-2.189E-2</v>
      </c>
      <c r="V595" s="4">
        <v>-1.1220000000000001E-2</v>
      </c>
      <c r="W595" s="4">
        <v>-1.255E-2</v>
      </c>
      <c r="X595" s="4">
        <v>-1.789E-2</v>
      </c>
      <c r="Y595" s="4">
        <v>-1.325E-2</v>
      </c>
      <c r="Z595" s="4">
        <v>-1.0829999999999999E-2</v>
      </c>
      <c r="AA595" s="4">
        <v>-1.0120000000000001E-2</v>
      </c>
      <c r="AB595" s="4">
        <v>-9.0100000000000006E-3</v>
      </c>
      <c r="AC595" s="4">
        <v>-1.2869999999999999E-2</v>
      </c>
      <c r="AD595" s="4">
        <v>-3.2539999999999999E-2</v>
      </c>
      <c r="AE595" s="4">
        <v>-3.4939999999999999E-2</v>
      </c>
      <c r="AF595" s="4">
        <v>-7.5900000000000004E-3</v>
      </c>
      <c r="AG595" s="4">
        <v>1.2689999999999999E-3</v>
      </c>
      <c r="AH595" s="4">
        <v>-4.3699999999999998E-3</v>
      </c>
      <c r="AI595" s="4">
        <v>-1.6199999999999999E-3</v>
      </c>
      <c r="AJ595" s="4">
        <v>-2.299E-2</v>
      </c>
      <c r="AK595" s="4">
        <v>-1.1129999999999999E-2</v>
      </c>
      <c r="AL595" s="4">
        <v>-5.0800000000000003E-3</v>
      </c>
      <c r="AM595" s="4">
        <v>4.3379999999999998E-3</v>
      </c>
      <c r="AN595" s="4">
        <v>-1.593E-2</v>
      </c>
      <c r="AO595" s="4">
        <v>-6.5449999999999994E-2</v>
      </c>
      <c r="AP595" s="4">
        <v>-2.3189999999999999E-2</v>
      </c>
      <c r="AQ595" s="4">
        <v>-5.4269999999999999E-2</v>
      </c>
      <c r="AR595" s="4">
        <v>-3.9500000000000004E-3</v>
      </c>
      <c r="AS595" s="4">
        <v>-9.92E-3</v>
      </c>
      <c r="AT595" s="4">
        <v>8.6580000000000008E-3</v>
      </c>
      <c r="AU595" s="4">
        <v>-1.8919999999999999E-2</v>
      </c>
      <c r="AV595" s="4">
        <v>-1.196E-2</v>
      </c>
      <c r="AW595" s="4">
        <v>-9.9000000000000008E-3</v>
      </c>
      <c r="AX595" s="4">
        <v>-1.0699999999999999E-2</v>
      </c>
      <c r="AY595" s="4">
        <v>-1.5949999999999999E-2</v>
      </c>
      <c r="AZ595" s="4">
        <v>2.2266000000000001E-2</v>
      </c>
    </row>
    <row r="596" spans="1:52" x14ac:dyDescent="0.2">
      <c r="A596" s="8">
        <v>44329</v>
      </c>
      <c r="B596" s="4">
        <v>-6.0299999999999998E-3</v>
      </c>
      <c r="C596" s="4">
        <v>-3.0297151000000001E-2</v>
      </c>
      <c r="D596" s="4">
        <v>-8.94E-3</v>
      </c>
      <c r="E596" s="4">
        <v>8.5079999999999999E-3</v>
      </c>
      <c r="F596" s="4">
        <v>-1.2529999999999999E-2</v>
      </c>
      <c r="G596" s="4">
        <v>1.5594999999999999E-2</v>
      </c>
      <c r="H596" s="4">
        <v>5.5250000000000004E-3</v>
      </c>
      <c r="I596" s="4">
        <v>-1.2829999999999999E-2</v>
      </c>
      <c r="J596" s="4">
        <v>5.6290000000000003E-3</v>
      </c>
      <c r="K596" s="4">
        <v>4.2810000000000001E-3</v>
      </c>
      <c r="L596" s="4">
        <v>1.7830000000000001E-3</v>
      </c>
      <c r="M596" s="4">
        <v>4.3379999999999998E-3</v>
      </c>
      <c r="N596" s="4">
        <v>2.5035999999999999E-2</v>
      </c>
      <c r="O596" s="4">
        <v>1.1816999999999999E-2</v>
      </c>
      <c r="P596" s="4">
        <v>-1.29E-2</v>
      </c>
      <c r="Q596" s="4">
        <v>7.1809999999999999E-3</v>
      </c>
      <c r="R596" s="4">
        <v>-4.1369999999999997E-2</v>
      </c>
      <c r="S596" s="4">
        <v>-1.975E-2</v>
      </c>
      <c r="T596" s="4">
        <v>-6.5399999999999998E-3</v>
      </c>
      <c r="U596" s="4">
        <v>-8.0800000000000004E-3</v>
      </c>
      <c r="V596" s="4">
        <v>-1.9220000000000001E-2</v>
      </c>
      <c r="W596" s="4">
        <v>8.4099999999999995E-4</v>
      </c>
      <c r="X596" s="4">
        <v>-2.5600000000000001E-2</v>
      </c>
      <c r="Y596" s="4">
        <v>-3.3400000000000001E-3</v>
      </c>
      <c r="Z596" s="4">
        <v>3.882E-3</v>
      </c>
      <c r="AA596" s="4">
        <v>-2.2100000000000002E-2</v>
      </c>
      <c r="AB596" s="4">
        <v>7.2150000000000001E-3</v>
      </c>
      <c r="AC596" s="4">
        <v>-2.0559999999999998E-2</v>
      </c>
      <c r="AD596" s="4">
        <v>1.2642E-2</v>
      </c>
      <c r="AE596" s="4">
        <v>-2.247E-2</v>
      </c>
      <c r="AF596" s="4">
        <v>8.5349999999999992E-3</v>
      </c>
      <c r="AG596" s="4">
        <v>5.8479999999999999E-3</v>
      </c>
      <c r="AH596" s="4">
        <v>-1.5810000000000001E-2</v>
      </c>
      <c r="AI596" s="4">
        <v>1.6888E-2</v>
      </c>
      <c r="AJ596" s="4">
        <v>-2.0129999999999999E-2</v>
      </c>
      <c r="AK596" s="4">
        <v>-1.883E-2</v>
      </c>
      <c r="AL596" s="4">
        <v>-2.3009999999999999E-2</v>
      </c>
      <c r="AM596" s="4">
        <v>-1.0880000000000001E-2</v>
      </c>
      <c r="AN596" s="4">
        <v>9.0080000000000004E-3</v>
      </c>
      <c r="AO596" s="4">
        <v>-4.7260000000000003E-2</v>
      </c>
      <c r="AP596" s="4">
        <v>1.4649999999999999E-3</v>
      </c>
      <c r="AQ596" s="4">
        <v>-9.6600000000000002E-3</v>
      </c>
      <c r="AR596" s="4">
        <v>0</v>
      </c>
      <c r="AS596" s="4">
        <v>-2.4510000000000001E-2</v>
      </c>
      <c r="AT596" s="4">
        <v>-1.1560000000000001E-2</v>
      </c>
      <c r="AU596" s="4">
        <v>2.6773999999999999E-2</v>
      </c>
      <c r="AV596" s="4">
        <v>-2.2759999999999999E-2</v>
      </c>
      <c r="AW596" s="4">
        <v>-7.4000000000000003E-3</v>
      </c>
      <c r="AX596" s="4">
        <v>-5.2399999999999999E-3</v>
      </c>
      <c r="AY596" s="4">
        <v>-2.2399999999999998E-3</v>
      </c>
      <c r="AZ596" s="4">
        <v>-0.13888</v>
      </c>
    </row>
    <row r="597" spans="1:52" x14ac:dyDescent="0.2">
      <c r="A597" s="8">
        <v>44330</v>
      </c>
      <c r="B597" s="4">
        <v>4.1419999999999998E-3</v>
      </c>
      <c r="C597" s="4">
        <v>2.1196446000000001E-2</v>
      </c>
      <c r="D597" s="4">
        <v>1.9689000000000002E-2</v>
      </c>
      <c r="E597" s="4">
        <v>9.8960000000000003E-3</v>
      </c>
      <c r="F597" s="4">
        <v>1.4599000000000001E-2</v>
      </c>
      <c r="G597" s="4">
        <v>2.9003000000000001E-2</v>
      </c>
      <c r="H597" s="4">
        <v>8.2299999999999995E-3</v>
      </c>
      <c r="I597" s="4">
        <v>-1.5610000000000001E-2</v>
      </c>
      <c r="J597" s="4">
        <v>1.869E-3</v>
      </c>
      <c r="K597" s="4">
        <v>6.2319999999999997E-3</v>
      </c>
      <c r="L597" s="4">
        <v>1.4239999999999999E-2</v>
      </c>
      <c r="M597" s="4">
        <v>1.107E-2</v>
      </c>
      <c r="N597" s="4">
        <v>2.5094999999999999E-2</v>
      </c>
      <c r="O597" s="4">
        <v>6.1200000000000002E-4</v>
      </c>
      <c r="P597" s="4">
        <v>1.9782999999999999E-2</v>
      </c>
      <c r="Q597" s="4">
        <v>-1.0789999999999999E-2</v>
      </c>
      <c r="R597" s="4">
        <v>-2.8119999999999999E-2</v>
      </c>
      <c r="S597" s="4">
        <v>1.1257E-2</v>
      </c>
      <c r="T597" s="4">
        <v>8.7150000000000005E-3</v>
      </c>
      <c r="U597" s="4">
        <v>-4.0699999999999998E-3</v>
      </c>
      <c r="V597" s="4">
        <v>4.542E-3</v>
      </c>
      <c r="W597" s="4">
        <v>-7.6E-3</v>
      </c>
      <c r="X597" s="4">
        <v>1.4706E-2</v>
      </c>
      <c r="Y597" s="4">
        <v>-3.3500000000000001E-3</v>
      </c>
      <c r="Z597" s="4">
        <v>2.2223E-2</v>
      </c>
      <c r="AA597" s="4">
        <v>9.9659999999999992E-3</v>
      </c>
      <c r="AB597" s="4">
        <v>-6.8500000000000002E-3</v>
      </c>
      <c r="AC597" s="4">
        <v>-5.6800000000000002E-3</v>
      </c>
      <c r="AD597" s="4">
        <v>1.2485E-2</v>
      </c>
      <c r="AE597" s="4">
        <v>1.1299999999999999E-2</v>
      </c>
      <c r="AF597" s="4">
        <v>-6.6299999999999996E-3</v>
      </c>
      <c r="AG597" s="4">
        <v>5.9709999999999997E-3</v>
      </c>
      <c r="AH597" s="4">
        <v>-2.0279999999999999E-2</v>
      </c>
      <c r="AI597" s="4">
        <v>4.3759999999999997E-3</v>
      </c>
      <c r="AJ597" s="4">
        <v>-6.7999999999999996E-3</v>
      </c>
      <c r="AK597" s="4">
        <v>1.8832999999999999E-2</v>
      </c>
      <c r="AL597" s="4">
        <v>4.5050000000000003E-3</v>
      </c>
      <c r="AM597" s="4">
        <v>1.0881999999999999E-2</v>
      </c>
      <c r="AN597" s="4">
        <v>2.2595000000000001E-2</v>
      </c>
      <c r="AO597" s="4">
        <v>5.2953E-2</v>
      </c>
      <c r="AP597" s="4">
        <v>2.6013000000000001E-2</v>
      </c>
      <c r="AQ597" s="4">
        <v>-9.7000000000000005E-4</v>
      </c>
      <c r="AR597" s="4">
        <v>9.8519999999999996E-3</v>
      </c>
      <c r="AS597" s="4">
        <v>1.3053E-2</v>
      </c>
      <c r="AT597" s="4">
        <v>2.9030000000000002E-3</v>
      </c>
      <c r="AU597" s="4">
        <v>5.8895999999999997E-2</v>
      </c>
      <c r="AV597" s="4">
        <v>8.6960000000000006E-3</v>
      </c>
      <c r="AW597" s="4">
        <v>5.7359999999999998E-3</v>
      </c>
      <c r="AX597" s="4">
        <v>7.2769999999999996E-3</v>
      </c>
      <c r="AY597" s="4">
        <v>1.0685999999999999E-2</v>
      </c>
      <c r="AZ597" s="4">
        <v>-4.2549999999999998E-2</v>
      </c>
    </row>
    <row r="598" spans="1:52" x14ac:dyDescent="0.2">
      <c r="A598" s="8">
        <v>44333</v>
      </c>
      <c r="B598" s="4">
        <v>1.33E-3</v>
      </c>
      <c r="C598" s="4">
        <v>4.1348878999999998E-2</v>
      </c>
      <c r="D598" s="4">
        <v>-6.3099999999999996E-3</v>
      </c>
      <c r="E598" s="4">
        <v>-4.0200000000000001E-3</v>
      </c>
      <c r="F598" s="4">
        <v>-2.7279999999999999E-2</v>
      </c>
      <c r="G598" s="4">
        <v>-8.7600000000000004E-3</v>
      </c>
      <c r="H598" s="4">
        <v>-1.099E-2</v>
      </c>
      <c r="I598" s="4">
        <v>6.0499999999999996E-4</v>
      </c>
      <c r="J598" s="4">
        <v>-6.5599999999999999E-3</v>
      </c>
      <c r="K598" s="4">
        <v>1.2451E-2</v>
      </c>
      <c r="L598" s="4">
        <v>-4.8599999999999997E-3</v>
      </c>
      <c r="M598" s="4">
        <v>-1.2199999999999999E-3</v>
      </c>
      <c r="N598" s="4">
        <v>-2.0100000000000001E-3</v>
      </c>
      <c r="O598" s="4">
        <v>-4.0099999999999997E-3</v>
      </c>
      <c r="P598" s="4">
        <v>-4.9100000000000003E-3</v>
      </c>
      <c r="Q598" s="4">
        <v>-1.6410000000000001E-2</v>
      </c>
      <c r="R598" s="4">
        <v>1.3511E-2</v>
      </c>
      <c r="S598" s="4">
        <v>3.7239999999999999E-3</v>
      </c>
      <c r="T598" s="4">
        <v>-2.1700000000000001E-3</v>
      </c>
      <c r="U598" s="4">
        <v>-1.643E-2</v>
      </c>
      <c r="V598" s="4">
        <v>4.0460000000000001E-3</v>
      </c>
      <c r="W598" s="4">
        <v>1.2632000000000001E-2</v>
      </c>
      <c r="X598" s="4">
        <v>1.0888999999999999E-2</v>
      </c>
      <c r="Y598" s="4">
        <v>0</v>
      </c>
      <c r="Z598" s="4">
        <v>-5.0180000000000002E-2</v>
      </c>
      <c r="AA598" s="4">
        <v>-6.4999999999999997E-3</v>
      </c>
      <c r="AB598" s="4">
        <v>2.5725000000000001E-2</v>
      </c>
      <c r="AC598" s="4">
        <v>6.3469999999999999E-2</v>
      </c>
      <c r="AD598" s="4">
        <v>4.9509999999999997E-3</v>
      </c>
      <c r="AE598" s="4">
        <v>2.2223E-2</v>
      </c>
      <c r="AF598" s="4">
        <v>-6.6800000000000002E-3</v>
      </c>
      <c r="AG598" s="4">
        <v>-6.3000000000000003E-4</v>
      </c>
      <c r="AH598" s="4">
        <v>4.8510000000000003E-3</v>
      </c>
      <c r="AI598" s="4">
        <v>2.379E-3</v>
      </c>
      <c r="AJ598" s="4">
        <v>1.0187E-2</v>
      </c>
      <c r="AK598" s="4">
        <v>0</v>
      </c>
      <c r="AL598" s="4">
        <v>-1.1480000000000001E-2</v>
      </c>
      <c r="AM598" s="4">
        <v>-6.5100000000000002E-3</v>
      </c>
      <c r="AN598" s="4">
        <v>-7.3800000000000003E-3</v>
      </c>
      <c r="AO598" s="4">
        <v>-2.4E-2</v>
      </c>
      <c r="AP598" s="4">
        <v>9.9360000000000004E-3</v>
      </c>
      <c r="AQ598" s="4">
        <v>-3.8899999999999998E-3</v>
      </c>
      <c r="AR598" s="4">
        <v>-3.9300000000000003E-3</v>
      </c>
      <c r="AS598" s="4">
        <v>7.1789999999999996E-3</v>
      </c>
      <c r="AT598" s="4">
        <v>-5.8100000000000001E-3</v>
      </c>
      <c r="AU598" s="4">
        <v>2.2800999999999998E-2</v>
      </c>
      <c r="AV598" s="4">
        <v>-3.15E-3</v>
      </c>
      <c r="AW598" s="4">
        <v>-2.2200000000000002E-3</v>
      </c>
      <c r="AX598" s="4">
        <v>-3.2000000000000002E-3</v>
      </c>
      <c r="AY598" s="4">
        <v>-2.66E-3</v>
      </c>
      <c r="AZ598" s="4">
        <v>5.4066999999999997E-2</v>
      </c>
    </row>
    <row r="599" spans="1:52" x14ac:dyDescent="0.2">
      <c r="A599" s="8">
        <v>44334</v>
      </c>
      <c r="B599" s="4">
        <v>6.613E-3</v>
      </c>
      <c r="C599" s="4">
        <v>3.4236892999999997E-2</v>
      </c>
      <c r="D599" s="4">
        <v>3.79E-3</v>
      </c>
      <c r="E599" s="4">
        <v>1.4179000000000001E-2</v>
      </c>
      <c r="F599" s="4">
        <v>-3.2000000000000002E-3</v>
      </c>
      <c r="G599" s="4">
        <v>-1.9E-3</v>
      </c>
      <c r="H599" s="4">
        <v>-2.7699999999999999E-3</v>
      </c>
      <c r="I599" s="4">
        <v>1.8377999999999999E-2</v>
      </c>
      <c r="J599" s="4">
        <v>-9.3999999999999997E-4</v>
      </c>
      <c r="K599" s="4">
        <v>-3.1E-4</v>
      </c>
      <c r="L599" s="4">
        <v>1.7160000000000001E-3</v>
      </c>
      <c r="M599" s="4">
        <v>4.2770000000000004E-3</v>
      </c>
      <c r="N599" s="4">
        <v>4.1411999999999997E-2</v>
      </c>
      <c r="O599" s="4">
        <v>2.3110000000000001E-3</v>
      </c>
      <c r="P599" s="4">
        <v>1.967E-3</v>
      </c>
      <c r="Q599" s="4">
        <v>5.4999999999999997E-3</v>
      </c>
      <c r="R599" s="4">
        <v>2.0142E-2</v>
      </c>
      <c r="S599" s="4">
        <v>-1.498E-2</v>
      </c>
      <c r="T599" s="4">
        <v>-4.3600000000000002E-3</v>
      </c>
      <c r="U599" s="4">
        <v>6.1919999999999996E-3</v>
      </c>
      <c r="V599" s="4">
        <v>-4.6179999999999999E-2</v>
      </c>
      <c r="W599" s="4">
        <v>1.2474000000000001E-2</v>
      </c>
      <c r="X599" s="4">
        <v>-3.62E-3</v>
      </c>
      <c r="Y599" s="4">
        <v>0</v>
      </c>
      <c r="Z599" s="4">
        <v>2.3234999999999999E-2</v>
      </c>
      <c r="AA599" s="4">
        <v>1.2208999999999999E-2</v>
      </c>
      <c r="AB599" s="4">
        <v>1.0874999999999999E-2</v>
      </c>
      <c r="AC599" s="4">
        <v>2.0292000000000001E-2</v>
      </c>
      <c r="AD599" s="4">
        <v>1.227E-2</v>
      </c>
      <c r="AE599" s="4">
        <v>1.0928999999999999E-2</v>
      </c>
      <c r="AF599" s="4">
        <v>1.7077999999999999E-2</v>
      </c>
      <c r="AG599" s="4">
        <v>-5.6600000000000001E-3</v>
      </c>
      <c r="AH599" s="4">
        <v>2.0962000000000001E-2</v>
      </c>
      <c r="AI599" s="4">
        <v>-7.1500000000000001E-3</v>
      </c>
      <c r="AJ599" s="4">
        <v>2.3373000000000001E-2</v>
      </c>
      <c r="AK599" s="4">
        <v>-7.4900000000000001E-3</v>
      </c>
      <c r="AL599" s="4">
        <v>6.9709999999999998E-3</v>
      </c>
      <c r="AM599" s="4">
        <v>-1.316E-2</v>
      </c>
      <c r="AN599" s="4">
        <v>-1.435E-2</v>
      </c>
      <c r="AO599" s="4">
        <v>1.1820000000000001E-3</v>
      </c>
      <c r="AP599" s="4">
        <v>1.5417E-2</v>
      </c>
      <c r="AQ599" s="4">
        <v>3.4519000000000001E-2</v>
      </c>
      <c r="AR599" s="4">
        <v>-3.9399999999999999E-3</v>
      </c>
      <c r="AS599" s="4">
        <v>-1.223E-2</v>
      </c>
      <c r="AT599" s="4">
        <v>1.1594E-2</v>
      </c>
      <c r="AU599" s="4">
        <v>-1.2699999999999999E-2</v>
      </c>
      <c r="AV599" s="4">
        <v>5.1190000000000003E-3</v>
      </c>
      <c r="AW599" s="4">
        <v>-1.67E-3</v>
      </c>
      <c r="AX599" s="4">
        <v>5.8019999999999999E-3</v>
      </c>
      <c r="AY599" s="4">
        <v>2.0656000000000001E-2</v>
      </c>
      <c r="AZ599" s="4">
        <v>-5.3200000000000001E-3</v>
      </c>
    </row>
    <row r="600" spans="1:52" x14ac:dyDescent="0.2">
      <c r="A600" s="8">
        <v>44335</v>
      </c>
      <c r="B600" s="4">
        <v>-1.8849999999999999E-2</v>
      </c>
      <c r="C600" s="4">
        <v>-1.5831464999999999E-2</v>
      </c>
      <c r="D600" s="4">
        <v>-1.9740000000000001E-2</v>
      </c>
      <c r="E600" s="4">
        <v>-1.418E-2</v>
      </c>
      <c r="F600" s="4">
        <v>-8.5699999999999995E-3</v>
      </c>
      <c r="G600" s="4">
        <v>-1.5310000000000001E-2</v>
      </c>
      <c r="H600" s="4">
        <v>-4.5330000000000002E-2</v>
      </c>
      <c r="I600" s="4">
        <v>-3.4840000000000003E-2</v>
      </c>
      <c r="J600" s="4">
        <v>-1.7080000000000001E-2</v>
      </c>
      <c r="K600" s="4">
        <v>-2.528E-2</v>
      </c>
      <c r="L600" s="4">
        <v>-1.259E-2</v>
      </c>
      <c r="M600" s="4">
        <v>-7.9600000000000001E-3</v>
      </c>
      <c r="N600" s="4">
        <v>-2.4109999999999999E-2</v>
      </c>
      <c r="O600" s="4">
        <v>-1.001E-2</v>
      </c>
      <c r="P600" s="4">
        <v>-1.3849999999999999E-2</v>
      </c>
      <c r="Q600" s="4">
        <v>1.0909E-2</v>
      </c>
      <c r="R600" s="4">
        <v>-3.1899999999999998E-2</v>
      </c>
      <c r="S600" s="4">
        <v>-1.03E-2</v>
      </c>
      <c r="T600" s="4">
        <v>-1.319E-2</v>
      </c>
      <c r="U600" s="4">
        <v>-1.242E-2</v>
      </c>
      <c r="V600" s="4">
        <v>8.6689999999999996E-3</v>
      </c>
      <c r="W600" s="4">
        <v>-8.3000000000000001E-3</v>
      </c>
      <c r="X600" s="4">
        <v>-1.46E-2</v>
      </c>
      <c r="Y600" s="4">
        <v>-3.3600000000000001E-3</v>
      </c>
      <c r="Z600" s="4">
        <v>-2.7359999999999999E-2</v>
      </c>
      <c r="AA600" s="4">
        <v>-1.336E-2</v>
      </c>
      <c r="AB600" s="4">
        <v>-2.2939999999999999E-2</v>
      </c>
      <c r="AC600" s="4">
        <v>-3.5560000000000001E-2</v>
      </c>
      <c r="AD600" s="4">
        <v>-5.0009999999999999E-2</v>
      </c>
      <c r="AE600" s="4">
        <v>-1.754E-2</v>
      </c>
      <c r="AF600" s="4">
        <v>-2.6689999999999998E-2</v>
      </c>
      <c r="AG600" s="4">
        <v>-5.3699999999999998E-3</v>
      </c>
      <c r="AH600" s="4">
        <v>-3.8249999999999999E-2</v>
      </c>
      <c r="AI600" s="4">
        <v>-1.123E-2</v>
      </c>
      <c r="AJ600" s="4">
        <v>-3.6979999999999999E-2</v>
      </c>
      <c r="AK600" s="4">
        <v>-1.515E-2</v>
      </c>
      <c r="AL600" s="4">
        <v>-2.7109999999999999E-2</v>
      </c>
      <c r="AM600" s="4">
        <v>-2.232E-2</v>
      </c>
      <c r="AN600" s="4">
        <v>-1.5440000000000001E-2</v>
      </c>
      <c r="AO600" s="4">
        <v>-1.5129999999999999E-2</v>
      </c>
      <c r="AP600" s="4">
        <v>-2.2499999999999999E-2</v>
      </c>
      <c r="AQ600" s="4">
        <v>-7.5700000000000003E-3</v>
      </c>
      <c r="AR600" s="4">
        <v>-1.393E-2</v>
      </c>
      <c r="AS600" s="4">
        <v>-2.6409999999999999E-2</v>
      </c>
      <c r="AT600" s="4">
        <v>-2.0379999999999999E-2</v>
      </c>
      <c r="AU600" s="4">
        <v>-1.83E-3</v>
      </c>
      <c r="AV600" s="4">
        <v>-1.106E-2</v>
      </c>
      <c r="AW600" s="4">
        <v>-8.0000000000000002E-3</v>
      </c>
      <c r="AX600" s="4">
        <v>-6.9699999999999996E-3</v>
      </c>
      <c r="AY600" s="4">
        <v>-2.5999999999999999E-2</v>
      </c>
      <c r="AZ600" s="4">
        <v>-6.7999999999999996E-3</v>
      </c>
    </row>
    <row r="601" spans="1:52" x14ac:dyDescent="0.2">
      <c r="A601" s="8">
        <v>44336</v>
      </c>
      <c r="B601" s="4">
        <v>1.3127E-2</v>
      </c>
      <c r="C601" s="4">
        <v>2.2044981000000002E-2</v>
      </c>
      <c r="D601" s="4">
        <v>-1.2899999999999999E-3</v>
      </c>
      <c r="E601" s="4">
        <v>1.9938999999999998E-2</v>
      </c>
      <c r="F601" s="4">
        <v>3.2239999999999999E-3</v>
      </c>
      <c r="G601" s="4">
        <v>1.1639999999999999E-2</v>
      </c>
      <c r="H601" s="4">
        <v>2.8573000000000001E-2</v>
      </c>
      <c r="I601" s="4">
        <v>-1.051E-2</v>
      </c>
      <c r="J601" s="4">
        <v>2.8670000000000002E-3</v>
      </c>
      <c r="K601" s="4">
        <v>3.1801000000000003E-2</v>
      </c>
      <c r="L601" s="4">
        <v>1.6480000000000002E-2</v>
      </c>
      <c r="M601" s="4">
        <v>4.2929999999999999E-3</v>
      </c>
      <c r="N601" s="4">
        <v>1.9595999999999999E-2</v>
      </c>
      <c r="O601" s="4">
        <v>1.3427E-2</v>
      </c>
      <c r="P601" s="4">
        <v>1.7769E-2</v>
      </c>
      <c r="Q601" s="4">
        <v>0</v>
      </c>
      <c r="R601" s="4">
        <v>-8.8000000000000003E-4</v>
      </c>
      <c r="S601" s="4">
        <v>2.315E-2</v>
      </c>
      <c r="T601" s="4">
        <v>3.0502999999999999E-2</v>
      </c>
      <c r="U601" s="4">
        <v>1.0363000000000001E-2</v>
      </c>
      <c r="V601" s="4">
        <v>9.5720000000000006E-3</v>
      </c>
      <c r="W601" s="4">
        <v>-4.1799999999999997E-3</v>
      </c>
      <c r="X601" s="4">
        <v>2.5409999999999999E-2</v>
      </c>
      <c r="Y601" s="4">
        <v>1.005E-2</v>
      </c>
      <c r="Z601" s="4">
        <v>2.5969999999999999E-3</v>
      </c>
      <c r="AA601" s="4">
        <v>1.6012999999999999E-2</v>
      </c>
      <c r="AB601" s="4">
        <v>1.03E-2</v>
      </c>
      <c r="AC601" s="4">
        <v>1.4376E-2</v>
      </c>
      <c r="AD601" s="4">
        <v>2.2814999999999998E-2</v>
      </c>
      <c r="AE601" s="4">
        <v>3.4785999999999997E-2</v>
      </c>
      <c r="AF601" s="4">
        <v>1.5341E-2</v>
      </c>
      <c r="AG601" s="4">
        <v>5.6899999999999997E-3</v>
      </c>
      <c r="AH601" s="4">
        <v>-5.0200000000000002E-3</v>
      </c>
      <c r="AI601" s="4">
        <v>1.6007E-2</v>
      </c>
      <c r="AJ601" s="4">
        <v>-2.7779999999999999E-2</v>
      </c>
      <c r="AK601" s="4">
        <v>4.1126999999999997E-2</v>
      </c>
      <c r="AL601" s="4">
        <v>1.2766E-2</v>
      </c>
      <c r="AM601" s="4">
        <v>3.3299000000000002E-2</v>
      </c>
      <c r="AN601" s="4">
        <v>3.8080000000000002E-3</v>
      </c>
      <c r="AO601" s="4">
        <v>2.3703999999999999E-2</v>
      </c>
      <c r="AP601" s="4">
        <v>-1.2880000000000001E-2</v>
      </c>
      <c r="AQ601" s="4">
        <v>7.5690000000000002E-3</v>
      </c>
      <c r="AR601" s="4">
        <v>9.9699999999999997E-3</v>
      </c>
      <c r="AS601" s="4">
        <v>1.7687000000000001E-2</v>
      </c>
      <c r="AT601" s="4">
        <v>1.1696E-2</v>
      </c>
      <c r="AU601" s="4">
        <v>2.0825E-2</v>
      </c>
      <c r="AV601" s="4">
        <v>1.3412E-2</v>
      </c>
      <c r="AW601" s="4">
        <v>1.3722E-2</v>
      </c>
      <c r="AX601" s="4">
        <v>6.6769999999999998E-3</v>
      </c>
      <c r="AY601" s="4">
        <v>-1.7899999999999999E-3</v>
      </c>
      <c r="AZ601" s="4">
        <v>4.0099000000000003E-2</v>
      </c>
    </row>
    <row r="602" spans="1:52" x14ac:dyDescent="0.2">
      <c r="A602" s="8">
        <v>44337</v>
      </c>
      <c r="B602" s="4">
        <v>1.771E-3</v>
      </c>
      <c r="C602" s="4">
        <v>3.2158349999999998E-3</v>
      </c>
      <c r="D602" s="4">
        <v>-3.8700000000000002E-3</v>
      </c>
      <c r="E602" s="4">
        <v>5.0130000000000001E-3</v>
      </c>
      <c r="F602" s="4">
        <v>1.491E-2</v>
      </c>
      <c r="G602" s="4">
        <v>1.3790999999999999E-2</v>
      </c>
      <c r="H602" s="4">
        <v>0</v>
      </c>
      <c r="I602" s="4">
        <v>-1.1039999999999999E-2</v>
      </c>
      <c r="J602" s="4">
        <v>6.6569999999999997E-3</v>
      </c>
      <c r="K602" s="4">
        <v>-3.5599999999999998E-3</v>
      </c>
      <c r="L602" s="4">
        <v>2.398E-3</v>
      </c>
      <c r="M602" s="4">
        <v>1.5786999999999999E-2</v>
      </c>
      <c r="N602" s="4">
        <v>1.3492000000000001E-2</v>
      </c>
      <c r="O602" s="4">
        <v>2.1833999999999999E-2</v>
      </c>
      <c r="P602" s="4">
        <v>-5.8900000000000003E-3</v>
      </c>
      <c r="Q602" s="4">
        <v>1.2579E-2</v>
      </c>
      <c r="R602" s="4">
        <v>-2.2610000000000002E-2</v>
      </c>
      <c r="S602" s="4">
        <v>1.584E-2</v>
      </c>
      <c r="T602" s="4">
        <v>0</v>
      </c>
      <c r="U602" s="4">
        <v>0</v>
      </c>
      <c r="V602" s="4">
        <v>-2.6900000000000001E-3</v>
      </c>
      <c r="W602" s="4">
        <v>5.8409999999999998E-3</v>
      </c>
      <c r="X602" s="4">
        <v>-7.1900000000000002E-3</v>
      </c>
      <c r="Y602" s="4">
        <v>9.9500000000000005E-3</v>
      </c>
      <c r="Z602" s="4">
        <v>6.1000000000000004E-3</v>
      </c>
      <c r="AA602" s="4">
        <v>1.134E-3</v>
      </c>
      <c r="AB602" s="4">
        <v>-1.8550000000000001E-2</v>
      </c>
      <c r="AC602" s="4">
        <v>2.673E-3</v>
      </c>
      <c r="AD602" s="4">
        <v>1.7392000000000001E-2</v>
      </c>
      <c r="AE602" s="4">
        <v>1.2739E-2</v>
      </c>
      <c r="AF602" s="4">
        <v>7.5830000000000003E-3</v>
      </c>
      <c r="AG602" s="4">
        <v>8.4749999999999999E-3</v>
      </c>
      <c r="AH602" s="4">
        <v>-9.2899999999999996E-3</v>
      </c>
      <c r="AI602" s="4">
        <v>3.0495000000000001E-2</v>
      </c>
      <c r="AJ602" s="4">
        <v>1.0508E-2</v>
      </c>
      <c r="AK602" s="4">
        <v>-1.1050000000000001E-2</v>
      </c>
      <c r="AL602" s="4">
        <v>1.7811E-2</v>
      </c>
      <c r="AM602" s="4">
        <v>-1.098E-2</v>
      </c>
      <c r="AN602" s="4">
        <v>3.2109999999999999E-3</v>
      </c>
      <c r="AO602" s="4">
        <v>-2.4199999999999999E-2</v>
      </c>
      <c r="AP602" s="4">
        <v>-4.8719999999999999E-2</v>
      </c>
      <c r="AQ602" s="4">
        <v>1.8829999999999999E-3</v>
      </c>
      <c r="AR602" s="4">
        <v>-9.9699999999999997E-3</v>
      </c>
      <c r="AS602" s="4">
        <v>2.189E-3</v>
      </c>
      <c r="AT602" s="4">
        <v>-2.9099999999999998E-3</v>
      </c>
      <c r="AU602" s="4">
        <v>2.6849999999999999E-3</v>
      </c>
      <c r="AV602" s="4">
        <v>5.0809999999999996E-3</v>
      </c>
      <c r="AW602" s="4">
        <v>-1.66E-3</v>
      </c>
      <c r="AX602" s="4">
        <v>1.9484999999999999E-2</v>
      </c>
      <c r="AY602" s="4">
        <v>-3.4119999999999998E-2</v>
      </c>
      <c r="AZ602" s="4">
        <v>4.0756000000000001E-2</v>
      </c>
    </row>
    <row r="603" spans="1:52" x14ac:dyDescent="0.2">
      <c r="A603" s="8">
        <v>44340</v>
      </c>
      <c r="B603" s="4">
        <v>1.5950000000000001E-3</v>
      </c>
      <c r="C603" s="4">
        <v>1.234111E-3</v>
      </c>
      <c r="D603" s="4">
        <v>6.4599999999999998E-4</v>
      </c>
      <c r="E603" s="4">
        <v>5.6979999999999999E-3</v>
      </c>
      <c r="F603" s="4">
        <v>3.166E-3</v>
      </c>
      <c r="G603" s="4">
        <v>-1.8799999999999999E-3</v>
      </c>
      <c r="H603" s="4">
        <v>0</v>
      </c>
      <c r="I603" s="4">
        <v>-1.8599999999999998E-2</v>
      </c>
      <c r="J603" s="4">
        <v>4.7280000000000004E-3</v>
      </c>
      <c r="K603" s="4">
        <v>7.2150000000000001E-3</v>
      </c>
      <c r="L603" s="4">
        <v>1.6445999999999999E-2</v>
      </c>
      <c r="M603" s="4">
        <v>3.6080000000000001E-3</v>
      </c>
      <c r="N603" s="4">
        <v>0</v>
      </c>
      <c r="O603" s="4">
        <v>1.7330000000000002E-2</v>
      </c>
      <c r="P603" s="4">
        <v>6.8659999999999997E-3</v>
      </c>
      <c r="Q603" s="4">
        <v>-1.439E-2</v>
      </c>
      <c r="R603" s="4">
        <v>-4.2599999999999999E-2</v>
      </c>
      <c r="S603" s="4">
        <v>7.8270000000000006E-3</v>
      </c>
      <c r="T603" s="4">
        <v>-1.0789999999999999E-2</v>
      </c>
      <c r="U603" s="4">
        <v>6.1669999999999997E-3</v>
      </c>
      <c r="V603" s="4">
        <v>1.1445E-2</v>
      </c>
      <c r="W603" s="4">
        <v>-1.67E-3</v>
      </c>
      <c r="X603" s="4">
        <v>0</v>
      </c>
      <c r="Y603" s="4">
        <v>2.2839000000000002E-2</v>
      </c>
      <c r="Z603" s="4">
        <v>-1.405E-2</v>
      </c>
      <c r="AA603" s="4">
        <v>6.777E-3</v>
      </c>
      <c r="AB603" s="4">
        <v>2.6289E-2</v>
      </c>
      <c r="AC603" s="4">
        <v>1.0619999999999999E-2</v>
      </c>
      <c r="AD603" s="4">
        <v>4.914E-3</v>
      </c>
      <c r="AE603" s="4">
        <v>-4.2300000000000003E-3</v>
      </c>
      <c r="AF603" s="4">
        <v>1.0333999999999999E-2</v>
      </c>
      <c r="AG603" s="4">
        <v>2.8089999999999999E-3</v>
      </c>
      <c r="AH603" s="4">
        <v>-2.1690000000000001E-2</v>
      </c>
      <c r="AI603" s="4">
        <v>3.4439999999999998E-2</v>
      </c>
      <c r="AJ603" s="4">
        <v>-1.7579999999999998E-2</v>
      </c>
      <c r="AK603" s="4">
        <v>-7.43E-3</v>
      </c>
      <c r="AL603" s="4">
        <v>-1.0399999999999999E-3</v>
      </c>
      <c r="AM603" s="4">
        <v>4.4050000000000001E-3</v>
      </c>
      <c r="AN603" s="4">
        <v>-5.8E-4</v>
      </c>
      <c r="AO603" s="4">
        <v>5.3254000000000003E-2</v>
      </c>
      <c r="AP603" s="4">
        <v>1.9476E-2</v>
      </c>
      <c r="AQ603" s="4">
        <v>3.7559999999999998E-3</v>
      </c>
      <c r="AR603" s="4">
        <v>2.0019999999999999E-3</v>
      </c>
      <c r="AS603" s="4">
        <v>7.2900000000000005E-4</v>
      </c>
      <c r="AT603" s="4">
        <v>0</v>
      </c>
      <c r="AU603" s="4">
        <v>-1.259E-2</v>
      </c>
      <c r="AV603" s="4">
        <v>1.2782999999999999E-2</v>
      </c>
      <c r="AW603" s="4">
        <v>9.5469999999999999E-3</v>
      </c>
      <c r="AX603" s="4">
        <v>2.8340000000000001E-3</v>
      </c>
      <c r="AY603" s="4">
        <v>1.2416999999999999E-2</v>
      </c>
      <c r="AZ603" s="4">
        <v>2.1199999999999999E-3</v>
      </c>
    </row>
    <row r="604" spans="1:52" x14ac:dyDescent="0.2">
      <c r="A604" s="8">
        <v>44341</v>
      </c>
      <c r="B604" s="4">
        <v>9.5099999999999994E-3</v>
      </c>
      <c r="C604" s="4">
        <v>1.0550950999999999E-2</v>
      </c>
      <c r="D604" s="4">
        <v>-1.366E-2</v>
      </c>
      <c r="E604" s="4">
        <v>1.0246E-2</v>
      </c>
      <c r="F604" s="4">
        <v>-6.3400000000000001E-3</v>
      </c>
      <c r="G604" s="4">
        <v>1.6809000000000001E-2</v>
      </c>
      <c r="H604" s="4">
        <v>5.6179999999999997E-3</v>
      </c>
      <c r="I604" s="4">
        <v>1.2931E-2</v>
      </c>
      <c r="J604" s="4">
        <v>1.1257E-2</v>
      </c>
      <c r="K604" s="4">
        <v>8.7709999999999993E-3</v>
      </c>
      <c r="L604" s="4">
        <v>2.3730999999999999E-2</v>
      </c>
      <c r="M604" s="4">
        <v>4.79E-3</v>
      </c>
      <c r="N604" s="4">
        <v>1.1421000000000001E-2</v>
      </c>
      <c r="O604" s="4">
        <v>9.2560000000000003E-3</v>
      </c>
      <c r="P604" s="4">
        <v>1.8402000000000002E-2</v>
      </c>
      <c r="Q604" s="4">
        <v>9.0170000000000007E-3</v>
      </c>
      <c r="R604" s="4">
        <v>1.6244999999999999E-2</v>
      </c>
      <c r="S604" s="4">
        <v>1.3422999999999999E-2</v>
      </c>
      <c r="T604" s="4">
        <v>8.6390000000000008E-3</v>
      </c>
      <c r="U604" s="4">
        <v>1.0194E-2</v>
      </c>
      <c r="V604" s="4">
        <v>-2.4000000000000001E-4</v>
      </c>
      <c r="W604" s="4">
        <v>1.0775E-2</v>
      </c>
      <c r="X604" s="4">
        <v>2.1429E-2</v>
      </c>
      <c r="Y604" s="4">
        <v>-3.2299999999999998E-3</v>
      </c>
      <c r="Z604" s="4">
        <v>2.4827999999999999E-2</v>
      </c>
      <c r="AA604" s="4">
        <v>8.5929999999999999E-3</v>
      </c>
      <c r="AB604" s="4">
        <v>-4.2199999999999998E-3</v>
      </c>
      <c r="AC604" s="4">
        <v>-4.4099999999999999E-3</v>
      </c>
      <c r="AD604" s="4">
        <v>-2.4499999999999999E-3</v>
      </c>
      <c r="AE604" s="4">
        <v>-2.1199999999999999E-3</v>
      </c>
      <c r="AF604" s="4">
        <v>1.4843E-2</v>
      </c>
      <c r="AG604" s="4">
        <v>1.2236E-2</v>
      </c>
      <c r="AH604" s="4">
        <v>1.6185999999999999E-2</v>
      </c>
      <c r="AI604" s="4">
        <v>4.4539999999999996E-3</v>
      </c>
      <c r="AJ604" s="4">
        <v>2.452E-2</v>
      </c>
      <c r="AK604" s="4">
        <v>7.4349999999999998E-3</v>
      </c>
      <c r="AL604" s="4">
        <v>4.5716E-2</v>
      </c>
      <c r="AM604" s="4">
        <v>8.7530000000000004E-3</v>
      </c>
      <c r="AN604" s="4">
        <v>1.9064999999999999E-2</v>
      </c>
      <c r="AO604" s="4">
        <v>2.4583000000000001E-2</v>
      </c>
      <c r="AP604" s="4">
        <v>1.4829999999999999E-3</v>
      </c>
      <c r="AQ604" s="4">
        <v>1.8571000000000001E-2</v>
      </c>
      <c r="AR604" s="4">
        <v>2.3716999999999998E-2</v>
      </c>
      <c r="AS604" s="4">
        <v>5.8100000000000001E-3</v>
      </c>
      <c r="AT604" s="4">
        <v>0</v>
      </c>
      <c r="AU604" s="4">
        <v>3.1182999999999999E-2</v>
      </c>
      <c r="AV604" s="4">
        <v>8.4320000000000003E-3</v>
      </c>
      <c r="AW604" s="4">
        <v>7.1009999999999997E-3</v>
      </c>
      <c r="AX604" s="4">
        <v>7.3299999999999997E-3</v>
      </c>
      <c r="AY604" s="4">
        <v>6.378E-3</v>
      </c>
      <c r="AZ604" s="4">
        <v>-7.4000000000000003E-3</v>
      </c>
    </row>
    <row r="605" spans="1:52" x14ac:dyDescent="0.2">
      <c r="A605" s="8">
        <v>44342</v>
      </c>
      <c r="B605" s="4">
        <v>-4.5100000000000001E-3</v>
      </c>
      <c r="C605" s="4">
        <v>-1.7100290000000001E-3</v>
      </c>
      <c r="D605" s="4">
        <v>-1.12E-2</v>
      </c>
      <c r="E605" s="4">
        <v>1.756E-3</v>
      </c>
      <c r="F605" s="4">
        <v>4.2329999999999998E-3</v>
      </c>
      <c r="G605" s="4">
        <v>-5.2999999999999998E-4</v>
      </c>
      <c r="H605" s="4">
        <v>5.587E-3</v>
      </c>
      <c r="I605" s="4">
        <v>-2.409E-2</v>
      </c>
      <c r="J605" s="4">
        <v>6.509E-3</v>
      </c>
      <c r="K605" s="4">
        <v>-5.0000000000000001E-4</v>
      </c>
      <c r="L605" s="4">
        <v>-8.26E-3</v>
      </c>
      <c r="M605" s="4">
        <v>-2.3900000000000002E-3</v>
      </c>
      <c r="N605" s="4">
        <v>-3.16E-3</v>
      </c>
      <c r="O605" s="4">
        <v>-1.0670000000000001E-2</v>
      </c>
      <c r="P605" s="4">
        <v>-1.4500000000000001E-2</v>
      </c>
      <c r="Q605" s="4">
        <v>0</v>
      </c>
      <c r="R605" s="4">
        <v>-2.3290000000000002E-2</v>
      </c>
      <c r="S605" s="4">
        <v>-1.238E-2</v>
      </c>
      <c r="T605" s="4">
        <v>-8.6400000000000001E-3</v>
      </c>
      <c r="U605" s="4">
        <v>6.0670000000000003E-3</v>
      </c>
      <c r="V605" s="4">
        <v>2.9118999999999999E-2</v>
      </c>
      <c r="W605" s="4">
        <v>3.2919999999999998E-3</v>
      </c>
      <c r="X605" s="4">
        <v>-2.1430000000000001E-2</v>
      </c>
      <c r="Y605" s="4">
        <v>0</v>
      </c>
      <c r="Z605" s="4">
        <v>-2.0300000000000001E-3</v>
      </c>
      <c r="AA605" s="4">
        <v>-2.2300000000000002E-3</v>
      </c>
      <c r="AB605" s="4">
        <v>1.3639E-2</v>
      </c>
      <c r="AC605" s="4">
        <v>2.5318E-2</v>
      </c>
      <c r="AD605" s="4">
        <v>2.454E-3</v>
      </c>
      <c r="AE605" s="4">
        <v>-8.5299999999999994E-3</v>
      </c>
      <c r="AF605" s="4">
        <v>-3.6900000000000001E-3</v>
      </c>
      <c r="AG605" s="4">
        <v>-6.4900000000000001E-3</v>
      </c>
      <c r="AH605" s="4">
        <v>-2.257E-2</v>
      </c>
      <c r="AI605" s="4">
        <v>-1.417E-2</v>
      </c>
      <c r="AJ605" s="4">
        <v>-1.043E-2</v>
      </c>
      <c r="AK605" s="4">
        <v>0</v>
      </c>
      <c r="AL605" s="4">
        <v>1.8692E-2</v>
      </c>
      <c r="AM605" s="4">
        <v>2.176E-3</v>
      </c>
      <c r="AN605" s="4">
        <v>-9.1999999999999998E-3</v>
      </c>
      <c r="AO605" s="4">
        <v>2.8004000000000001E-2</v>
      </c>
      <c r="AP605" s="4">
        <v>-8.9300000000000004E-3</v>
      </c>
      <c r="AQ605" s="4">
        <v>7.3330000000000001E-3</v>
      </c>
      <c r="AR605" s="4">
        <v>0</v>
      </c>
      <c r="AS605" s="4">
        <v>-8.7299999999999999E-3</v>
      </c>
      <c r="AT605" s="4">
        <v>2.911E-3</v>
      </c>
      <c r="AU605" s="4">
        <v>5.2490000000000002E-3</v>
      </c>
      <c r="AV605" s="4">
        <v>2.6679999999999998E-3</v>
      </c>
      <c r="AW605" s="4">
        <v>7.051E-3</v>
      </c>
      <c r="AX605" s="4">
        <v>-2.81E-3</v>
      </c>
      <c r="AY605" s="4">
        <v>-1.0959999999999999E-2</v>
      </c>
      <c r="AZ605" s="4">
        <v>1.4982000000000001E-2</v>
      </c>
    </row>
    <row r="606" spans="1:52" x14ac:dyDescent="0.2">
      <c r="A606" s="8">
        <v>44343</v>
      </c>
      <c r="B606" s="9">
        <v>-6.7000000000000002E-5</v>
      </c>
      <c r="C606" s="4">
        <v>1.1184167E-2</v>
      </c>
      <c r="D606" s="4">
        <v>6.6200000000000005E-4</v>
      </c>
      <c r="E606" s="4">
        <v>1.403E-3</v>
      </c>
      <c r="F606" s="4">
        <v>-1.8110000000000001E-2</v>
      </c>
      <c r="G606" s="4">
        <v>8.3040000000000006E-3</v>
      </c>
      <c r="H606" s="4">
        <v>0</v>
      </c>
      <c r="I606" s="4">
        <v>9.6620000000000004E-3</v>
      </c>
      <c r="J606" s="4">
        <v>-7.4400000000000004E-3</v>
      </c>
      <c r="K606" s="4">
        <v>-6.1399999999999996E-3</v>
      </c>
      <c r="L606" s="4">
        <v>4.3629999999999997E-3</v>
      </c>
      <c r="M606" s="4">
        <v>-7.2100000000000003E-3</v>
      </c>
      <c r="N606" s="4">
        <v>2.5617999999999998E-2</v>
      </c>
      <c r="O606" s="4">
        <v>-8.7000000000000001E-4</v>
      </c>
      <c r="P606" s="4">
        <v>-8.8000000000000005E-3</v>
      </c>
      <c r="Q606" s="4">
        <v>1.7794000000000001E-2</v>
      </c>
      <c r="R606" s="4">
        <v>4.8295999999999999E-2</v>
      </c>
      <c r="S606" s="4">
        <v>-1.149E-2</v>
      </c>
      <c r="T606" s="4">
        <v>-8.7100000000000007E-3</v>
      </c>
      <c r="U606" s="4">
        <v>-1.421E-2</v>
      </c>
      <c r="V606" s="4">
        <v>-7.5599999999999999E-3</v>
      </c>
      <c r="W606" s="4">
        <v>1.0625000000000001E-2</v>
      </c>
      <c r="X606" s="4">
        <v>1.4337000000000001E-2</v>
      </c>
      <c r="Y606" s="4">
        <v>9.6620000000000004E-3</v>
      </c>
      <c r="Z606" s="4">
        <v>-5.5199999999999997E-3</v>
      </c>
      <c r="AA606" s="4">
        <v>-4.1099999999999999E-3</v>
      </c>
      <c r="AB606" s="4">
        <v>-3.32E-2</v>
      </c>
      <c r="AC606" s="4">
        <v>0</v>
      </c>
      <c r="AD606" s="4">
        <v>-2.231E-2</v>
      </c>
      <c r="AE606" s="4">
        <v>4.274E-3</v>
      </c>
      <c r="AF606" s="4">
        <v>1.3768000000000001E-2</v>
      </c>
      <c r="AG606" s="4">
        <v>-3.5319999999999997E-2</v>
      </c>
      <c r="AH606" s="4">
        <v>9.4719999999999995E-3</v>
      </c>
      <c r="AI606" s="4">
        <v>-3.8000000000000002E-4</v>
      </c>
      <c r="AJ606" s="4">
        <v>-7.0200000000000002E-3</v>
      </c>
      <c r="AK606" s="4">
        <v>-1.1169999999999999E-2</v>
      </c>
      <c r="AL606" s="4">
        <v>3.2499999999999999E-4</v>
      </c>
      <c r="AM606" s="4">
        <v>-4.3600000000000002E-3</v>
      </c>
      <c r="AN606" s="4">
        <v>-6.9499999999999996E-3</v>
      </c>
      <c r="AO606" s="4">
        <v>-6.4999999999999997E-3</v>
      </c>
      <c r="AP606" s="4">
        <v>5.9610000000000002E-3</v>
      </c>
      <c r="AQ606" s="4">
        <v>8.1860000000000006E-3</v>
      </c>
      <c r="AR606" s="4">
        <v>-1.179E-2</v>
      </c>
      <c r="AS606" s="4">
        <v>-1.0279999999999999E-2</v>
      </c>
      <c r="AT606" s="4">
        <v>5.7970000000000001E-3</v>
      </c>
      <c r="AU606" s="4">
        <v>6.0899999999999999E-3</v>
      </c>
      <c r="AV606" s="4">
        <v>-6.8799999999999998E-3</v>
      </c>
      <c r="AW606" s="4">
        <v>-2.16E-3</v>
      </c>
      <c r="AX606" s="4">
        <v>-2.82E-3</v>
      </c>
      <c r="AY606" s="4">
        <v>-3.6800000000000001E-3</v>
      </c>
      <c r="AZ606" s="4">
        <v>2.6884999999999999E-2</v>
      </c>
    </row>
    <row r="607" spans="1:52" x14ac:dyDescent="0.2">
      <c r="A607" s="8">
        <v>44344</v>
      </c>
      <c r="B607" s="4">
        <v>1.2241E-2</v>
      </c>
      <c r="C607" s="4">
        <v>9.1456709999999993E-3</v>
      </c>
      <c r="D607" s="4">
        <v>9.2230000000000003E-3</v>
      </c>
      <c r="E607" s="4">
        <v>1.115E-2</v>
      </c>
      <c r="F607" s="4">
        <v>-9.7199999999999995E-3</v>
      </c>
      <c r="G607" s="4">
        <v>3.2759999999999998E-3</v>
      </c>
      <c r="H607" s="4">
        <v>1.6574999999999999E-2</v>
      </c>
      <c r="I607" s="4">
        <v>2.8646000000000001E-2</v>
      </c>
      <c r="J607" s="4">
        <v>1.2987E-2</v>
      </c>
      <c r="K607" s="4">
        <v>1.5938000000000001E-2</v>
      </c>
      <c r="L607" s="4">
        <v>4.8899999999999996E-4</v>
      </c>
      <c r="M607" s="4">
        <v>1.8079999999999999E-3</v>
      </c>
      <c r="N607" s="4">
        <v>-1.23E-3</v>
      </c>
      <c r="O607" s="4">
        <v>1.766E-3</v>
      </c>
      <c r="P607" s="4">
        <v>1.9456000000000001E-2</v>
      </c>
      <c r="Q607" s="4">
        <v>-1.421E-2</v>
      </c>
      <c r="R607" s="4">
        <v>-6.7600000000000004E-3</v>
      </c>
      <c r="S607" s="4">
        <v>1.5115999999999999E-2</v>
      </c>
      <c r="T607" s="4">
        <v>1.5200999999999999E-2</v>
      </c>
      <c r="U607" s="4">
        <v>2.0244000000000002E-2</v>
      </c>
      <c r="V607" s="4">
        <v>5.437E-3</v>
      </c>
      <c r="W607" s="4">
        <v>4.8659999999999997E-3</v>
      </c>
      <c r="X607" s="4">
        <v>0</v>
      </c>
      <c r="Y607" s="4">
        <v>3.2000000000000002E-3</v>
      </c>
      <c r="Z607" s="4">
        <v>4.6020000000000002E-3</v>
      </c>
      <c r="AA607" s="4">
        <v>1.4127000000000001E-2</v>
      </c>
      <c r="AB607" s="4">
        <v>9.6480000000000003E-3</v>
      </c>
      <c r="AC607" s="4">
        <v>-1.389E-2</v>
      </c>
      <c r="AD607" s="4">
        <v>2.2305999999999999E-2</v>
      </c>
      <c r="AE607" s="4">
        <v>2.5264999999999999E-2</v>
      </c>
      <c r="AF607" s="4">
        <v>4.548E-3</v>
      </c>
      <c r="AG607" s="4">
        <v>1.6871000000000001E-2</v>
      </c>
      <c r="AH607" s="4">
        <v>2.5939E-2</v>
      </c>
      <c r="AI607" s="4">
        <v>3.3760000000000001E-3</v>
      </c>
      <c r="AJ607" s="4">
        <v>5.4808000000000003E-2</v>
      </c>
      <c r="AK607" s="4">
        <v>2.5878999999999999E-2</v>
      </c>
      <c r="AL607" s="4">
        <v>8.0870000000000004E-3</v>
      </c>
      <c r="AM607" s="4">
        <v>1.7316000000000002E-2</v>
      </c>
      <c r="AN607" s="4">
        <v>1.2426E-2</v>
      </c>
      <c r="AO607" s="4">
        <v>7.3070000000000001E-3</v>
      </c>
      <c r="AP607" s="4">
        <v>2.2044000000000001E-2</v>
      </c>
      <c r="AQ607" s="4">
        <v>1.1707E-2</v>
      </c>
      <c r="AR607" s="4">
        <v>2.1506000000000001E-2</v>
      </c>
      <c r="AS607" s="4">
        <v>1.6832E-2</v>
      </c>
      <c r="AT607" s="4">
        <v>8.633E-3</v>
      </c>
      <c r="AU607" s="4">
        <v>1.8048999999999999E-2</v>
      </c>
      <c r="AV607" s="4">
        <v>1.4082000000000001E-2</v>
      </c>
      <c r="AW607" s="4">
        <v>2.5240000000000002E-3</v>
      </c>
      <c r="AX607" s="4">
        <v>5.9150000000000001E-3</v>
      </c>
      <c r="AY607" s="4">
        <v>1.8717999999999999E-2</v>
      </c>
      <c r="AZ607" s="4">
        <v>-1.1429999999999999E-2</v>
      </c>
    </row>
    <row r="608" spans="1:52" x14ac:dyDescent="0.2">
      <c r="A608" s="8">
        <v>44347</v>
      </c>
      <c r="B608" s="4">
        <v>-2.9399999999999999E-3</v>
      </c>
      <c r="C608" s="4">
        <v>-2.0574367E-2</v>
      </c>
      <c r="D608" s="4">
        <v>7.8379999999999995E-3</v>
      </c>
      <c r="E608" s="4">
        <v>-5.2100000000000002E-3</v>
      </c>
      <c r="F608" s="4">
        <v>2.1689999999999999E-3</v>
      </c>
      <c r="G608" s="4">
        <v>-2.2300000000000002E-3</v>
      </c>
      <c r="H608" s="4">
        <v>-8.2500000000000004E-3</v>
      </c>
      <c r="I608" s="4">
        <v>-6.4599999999999996E-3</v>
      </c>
      <c r="J608" s="4">
        <v>-2.7699999999999999E-3</v>
      </c>
      <c r="K608" s="4">
        <v>-8.3899999999999999E-3</v>
      </c>
      <c r="L608" s="4">
        <v>8.0040000000000007E-3</v>
      </c>
      <c r="M608" s="4">
        <v>-2.4099999999999998E-3</v>
      </c>
      <c r="N608" s="4">
        <v>-3.0099999999999998E-2</v>
      </c>
      <c r="O608" s="4">
        <v>3.7629999999999999E-3</v>
      </c>
      <c r="P608" s="4">
        <v>4.8050000000000002E-3</v>
      </c>
      <c r="Q608" s="4">
        <v>-3.2730000000000002E-2</v>
      </c>
      <c r="R608" s="4">
        <v>1.3917000000000001E-2</v>
      </c>
      <c r="S608" s="4">
        <v>5.1599999999999997E-3</v>
      </c>
      <c r="T608" s="4">
        <v>-8.6599999999999993E-3</v>
      </c>
      <c r="U608" s="4">
        <v>5.9940000000000002E-3</v>
      </c>
      <c r="V608" s="4">
        <v>1.3348E-2</v>
      </c>
      <c r="W608" s="4">
        <v>-5.6800000000000002E-3</v>
      </c>
      <c r="X608" s="4">
        <v>-7.1399999999999996E-3</v>
      </c>
      <c r="Y608" s="4">
        <v>0</v>
      </c>
      <c r="Z608" s="4">
        <v>-3.5500000000000002E-3</v>
      </c>
      <c r="AA608" s="4">
        <v>-5.1799999999999997E-3</v>
      </c>
      <c r="AB608" s="4">
        <v>7.0870000000000004E-3</v>
      </c>
      <c r="AC608" s="4">
        <v>2.2473E-2</v>
      </c>
      <c r="AD608" s="4">
        <v>-2.733E-2</v>
      </c>
      <c r="AE608" s="4">
        <v>-2.1010000000000001E-2</v>
      </c>
      <c r="AF608" s="4">
        <v>-6.3699999999999998E-3</v>
      </c>
      <c r="AG608" s="4">
        <v>2.2070000000000002E-3</v>
      </c>
      <c r="AH608" s="4">
        <v>5.7549999999999997E-3</v>
      </c>
      <c r="AI608" s="4">
        <v>1.5239000000000001E-2</v>
      </c>
      <c r="AJ608" s="4">
        <v>-6.6899999999999998E-3</v>
      </c>
      <c r="AK608" s="4">
        <v>-7.3299999999999997E-3</v>
      </c>
      <c r="AL608" s="4">
        <v>-1.558E-2</v>
      </c>
      <c r="AM608" s="4">
        <v>2.1440000000000001E-3</v>
      </c>
      <c r="AN608" s="4">
        <v>-8.5999999999999998E-4</v>
      </c>
      <c r="AO608" s="4">
        <v>0</v>
      </c>
      <c r="AP608" s="4">
        <v>-1.6119999999999999E-2</v>
      </c>
      <c r="AQ608" s="4">
        <v>-4.4900000000000001E-3</v>
      </c>
      <c r="AR608" s="4">
        <v>-1.167E-2</v>
      </c>
      <c r="AS608" s="4">
        <v>-1.4499999999999999E-3</v>
      </c>
      <c r="AT608" s="4">
        <v>8.5590000000000006E-3</v>
      </c>
      <c r="AU608" s="4">
        <v>-8.5500000000000003E-3</v>
      </c>
      <c r="AV608" s="4">
        <v>-1.5100000000000001E-3</v>
      </c>
      <c r="AW608" s="4">
        <v>-2.5200000000000001E-3</v>
      </c>
      <c r="AX608" s="4">
        <v>-7.0499999999999998E-3</v>
      </c>
      <c r="AY608" s="4">
        <v>-1.366E-2</v>
      </c>
      <c r="AZ608" s="4">
        <v>1.6801E-2</v>
      </c>
    </row>
    <row r="609" spans="1:52" x14ac:dyDescent="0.2">
      <c r="A609" s="6">
        <v>44348</v>
      </c>
      <c r="B609" s="4">
        <v>-2.7100000000000002E-3</v>
      </c>
      <c r="C609" s="4">
        <v>-2.448581E-3</v>
      </c>
      <c r="D609" s="4">
        <v>-4.5599999999999998E-3</v>
      </c>
      <c r="E609" s="4">
        <v>-1.4030000000000001E-2</v>
      </c>
      <c r="F609" s="4">
        <v>2.1649999999999998E-3</v>
      </c>
      <c r="G609" s="4">
        <v>-6.1799999999999997E-3</v>
      </c>
      <c r="H609" s="4">
        <v>0</v>
      </c>
      <c r="I609" s="4">
        <v>1.253E-3</v>
      </c>
      <c r="J609" s="4">
        <v>-1.8500000000000001E-3</v>
      </c>
      <c r="K609" s="4">
        <v>-2.6099999999999999E-3</v>
      </c>
      <c r="L609" s="4">
        <v>-5.7400000000000003E-3</v>
      </c>
      <c r="M609" s="4">
        <v>-4.8399999999999997E-3</v>
      </c>
      <c r="N609" s="4">
        <v>3.1779999999999998E-3</v>
      </c>
      <c r="O609" s="4">
        <v>-7.6800000000000002E-3</v>
      </c>
      <c r="P609" s="4">
        <v>-9.6000000000000002E-4</v>
      </c>
      <c r="Q609" s="4">
        <v>-7.4200000000000004E-3</v>
      </c>
      <c r="R609" s="4">
        <v>1.7238E-2</v>
      </c>
      <c r="S609" s="4">
        <v>3.0829999999999998E-3</v>
      </c>
      <c r="T609" s="4">
        <v>2.1719999999999999E-3</v>
      </c>
      <c r="U609" s="4">
        <v>-1.2019999999999999E-2</v>
      </c>
      <c r="V609" s="4">
        <v>1.1563E-2</v>
      </c>
      <c r="W609" s="4">
        <v>-8.1700000000000002E-3</v>
      </c>
      <c r="X609" s="4">
        <v>3.578E-3</v>
      </c>
      <c r="Y609" s="4">
        <v>-9.6299999999999997E-3</v>
      </c>
      <c r="Z609" s="4">
        <v>-1.025E-2</v>
      </c>
      <c r="AA609" s="4">
        <v>-8.2000000000000007E-3</v>
      </c>
      <c r="AB609" s="4">
        <v>1.059E-3</v>
      </c>
      <c r="AC609" s="4">
        <v>-1.204E-2</v>
      </c>
      <c r="AD609" s="4">
        <v>5.025E-3</v>
      </c>
      <c r="AE609" s="4">
        <v>0</v>
      </c>
      <c r="AF609" s="4">
        <v>-9.1E-4</v>
      </c>
      <c r="AG609" s="4">
        <v>-2.6800000000000001E-3</v>
      </c>
      <c r="AH609" s="4">
        <v>7.0070000000000002E-3</v>
      </c>
      <c r="AI609" s="4">
        <v>-4.0699999999999998E-3</v>
      </c>
      <c r="AJ609" s="4">
        <v>1.0017E-2</v>
      </c>
      <c r="AK609" s="4">
        <v>-1.1089999999999999E-2</v>
      </c>
      <c r="AL609" s="4">
        <v>2.941E-3</v>
      </c>
      <c r="AM609" s="4">
        <v>-1.076E-2</v>
      </c>
      <c r="AN609" s="4">
        <v>-5.1900000000000002E-3</v>
      </c>
      <c r="AO609" s="4">
        <v>-2.5600000000000002E-3</v>
      </c>
      <c r="AP609" s="4">
        <v>2.0469000000000001E-2</v>
      </c>
      <c r="AQ609" s="4">
        <v>-8.1300000000000001E-3</v>
      </c>
      <c r="AR609" s="4">
        <v>-5.8900000000000003E-3</v>
      </c>
      <c r="AS609" s="4">
        <v>-5.1000000000000004E-3</v>
      </c>
      <c r="AT609" s="4">
        <v>-1.1429999999999999E-2</v>
      </c>
      <c r="AU609" s="4">
        <v>0</v>
      </c>
      <c r="AV609" s="4">
        <v>-8.3599999999999994E-3</v>
      </c>
      <c r="AW609" s="4">
        <v>0</v>
      </c>
      <c r="AX609" s="4">
        <v>3.388E-3</v>
      </c>
      <c r="AY609" s="4">
        <v>1.3661E-2</v>
      </c>
      <c r="AZ609" s="4">
        <v>-7.7999999999999996E-3</v>
      </c>
    </row>
    <row r="610" spans="1:52" x14ac:dyDescent="0.2">
      <c r="A610" s="6">
        <v>44349</v>
      </c>
      <c r="B610" s="4">
        <v>1.0988E-2</v>
      </c>
      <c r="C610" s="4">
        <v>8.7869739999999995E-3</v>
      </c>
      <c r="D610" s="4">
        <v>6.5300000000000004E-4</v>
      </c>
      <c r="E610" s="4">
        <v>1.4120000000000001E-3</v>
      </c>
      <c r="F610" s="4">
        <v>6.4660000000000004E-3</v>
      </c>
      <c r="G610" s="4">
        <v>1.1283E-2</v>
      </c>
      <c r="H610" s="4">
        <v>1.3717999999999999E-2</v>
      </c>
      <c r="I610" s="4">
        <v>3.0424E-2</v>
      </c>
      <c r="J610" s="4">
        <v>3.6970000000000002E-3</v>
      </c>
      <c r="K610" s="4">
        <v>8.7089999999999997E-3</v>
      </c>
      <c r="L610" s="4">
        <v>-7.5100000000000002E-3</v>
      </c>
      <c r="M610" s="4">
        <v>6.6490000000000004E-3</v>
      </c>
      <c r="N610" s="4">
        <v>4.4320000000000002E-3</v>
      </c>
      <c r="O610" s="4">
        <v>-3.5799999999999998E-3</v>
      </c>
      <c r="P610" s="4">
        <v>9.59E-4</v>
      </c>
      <c r="Q610" s="4">
        <v>2.0277E-2</v>
      </c>
      <c r="R610" s="4">
        <v>1.9956999999999999E-2</v>
      </c>
      <c r="S610" s="4">
        <v>1.5275E-2</v>
      </c>
      <c r="T610" s="4">
        <v>1.7205000000000002E-2</v>
      </c>
      <c r="U610" s="4">
        <v>1.6E-2</v>
      </c>
      <c r="V610" s="4">
        <v>9.3830000000000007E-3</v>
      </c>
      <c r="W610" s="4">
        <v>1.7887E-2</v>
      </c>
      <c r="X610" s="4">
        <v>3.5090999999999997E-2</v>
      </c>
      <c r="Y610" s="4">
        <v>6.4310000000000001E-3</v>
      </c>
      <c r="Z610" s="4">
        <v>1.0649E-2</v>
      </c>
      <c r="AA610" s="4">
        <v>5.5960000000000003E-3</v>
      </c>
      <c r="AB610" s="4">
        <v>-2.1199999999999999E-3</v>
      </c>
      <c r="AC610" s="4">
        <v>-1.1310000000000001E-2</v>
      </c>
      <c r="AD610" s="4">
        <v>5.6043999999999997E-2</v>
      </c>
      <c r="AE610" s="4">
        <v>1.6843E-2</v>
      </c>
      <c r="AF610" s="4">
        <v>1.6319E-2</v>
      </c>
      <c r="AG610" s="4">
        <v>-9.5200000000000007E-3</v>
      </c>
      <c r="AH610" s="4">
        <v>1.8685E-2</v>
      </c>
      <c r="AI610" s="4">
        <v>-1.7180000000000001E-2</v>
      </c>
      <c r="AJ610" s="4">
        <v>1.9737000000000001E-2</v>
      </c>
      <c r="AK610" s="4">
        <v>4.0078000000000003E-2</v>
      </c>
      <c r="AL610" s="4">
        <v>1.1032E-2</v>
      </c>
      <c r="AM610" s="4">
        <v>1.9293000000000001E-2</v>
      </c>
      <c r="AN610" s="4">
        <v>4.8999999999999998E-3</v>
      </c>
      <c r="AO610" s="4">
        <v>-6.96E-3</v>
      </c>
      <c r="AP610" s="4">
        <v>6.3089999999999993E-2</v>
      </c>
      <c r="AQ610" s="4">
        <v>1.0821000000000001E-2</v>
      </c>
      <c r="AR610" s="4">
        <v>1.5625E-2</v>
      </c>
      <c r="AS610" s="4">
        <v>1.3783E-2</v>
      </c>
      <c r="AT610" s="4">
        <v>2.869E-3</v>
      </c>
      <c r="AU610" s="4">
        <v>1.0257E-2</v>
      </c>
      <c r="AV610" s="4">
        <v>7.6300000000000001E-4</v>
      </c>
      <c r="AW610" s="4">
        <v>1.5939999999999999E-2</v>
      </c>
      <c r="AX610" s="4">
        <v>1.2881999999999999E-2</v>
      </c>
      <c r="AY610" s="4">
        <v>4.5100000000000001E-2</v>
      </c>
      <c r="AZ610" s="4">
        <v>-2.0109999999999999E-2</v>
      </c>
    </row>
    <row r="611" spans="1:52" x14ac:dyDescent="0.2">
      <c r="A611" s="6">
        <v>44350</v>
      </c>
      <c r="B611" s="4">
        <v>6.3420000000000004E-3</v>
      </c>
      <c r="C611" s="4">
        <v>-1.5675069999999999E-2</v>
      </c>
      <c r="D611" s="4">
        <v>-5.2399999999999999E-3</v>
      </c>
      <c r="E611" s="4">
        <v>1.4706E-2</v>
      </c>
      <c r="F611" s="4">
        <v>2.1459999999999999E-3</v>
      </c>
      <c r="G611" s="4">
        <v>5.2050000000000004E-3</v>
      </c>
      <c r="H611" s="4">
        <v>8.1410000000000007E-3</v>
      </c>
      <c r="I611" s="4">
        <v>4.0410000000000003E-3</v>
      </c>
      <c r="J611" s="4">
        <v>-4.62E-3</v>
      </c>
      <c r="K611" s="4">
        <v>8.7329999999999994E-3</v>
      </c>
      <c r="L611" s="4">
        <v>1.9620000000000002E-3</v>
      </c>
      <c r="M611" s="4">
        <v>9.5919999999999998E-3</v>
      </c>
      <c r="N611" s="4">
        <v>4.4120000000000001E-3</v>
      </c>
      <c r="O611" s="4">
        <v>1.74E-4</v>
      </c>
      <c r="P611" s="4">
        <v>4.7819999999999998E-3</v>
      </c>
      <c r="Q611" s="4">
        <v>5.3298999999999999E-2</v>
      </c>
      <c r="R611" s="4">
        <v>6.8490000000000001E-3</v>
      </c>
      <c r="S611" s="4">
        <v>8.0520000000000001E-3</v>
      </c>
      <c r="T611" s="4">
        <v>1.0605E-2</v>
      </c>
      <c r="U611" s="4">
        <v>1.1834000000000001E-2</v>
      </c>
      <c r="V611" s="4">
        <v>-1.839E-2</v>
      </c>
      <c r="W611" s="4">
        <v>1.44E-2</v>
      </c>
      <c r="X611" s="4">
        <v>1.0292000000000001E-2</v>
      </c>
      <c r="Y611" s="4">
        <v>1.5899E-2</v>
      </c>
      <c r="Z611" s="4">
        <v>2.9559999999999999E-3</v>
      </c>
      <c r="AA611" s="4">
        <v>8.8889999999999993E-3</v>
      </c>
      <c r="AB611" s="4">
        <v>-8.8800000000000007E-3</v>
      </c>
      <c r="AC611" s="4">
        <v>2.6210000000000001E-3</v>
      </c>
      <c r="AD611" s="4">
        <v>5.9788000000000001E-2</v>
      </c>
      <c r="AE611" s="4">
        <v>2.4743999999999999E-2</v>
      </c>
      <c r="AF611" s="4">
        <v>8.9899999999999995E-4</v>
      </c>
      <c r="AG611" s="4">
        <v>5.0879999999999996E-3</v>
      </c>
      <c r="AH611" s="4">
        <v>4.73E-4</v>
      </c>
      <c r="AI611" s="4">
        <v>-3.0200000000000001E-3</v>
      </c>
      <c r="AJ611" s="4">
        <v>-3.2599999999999999E-3</v>
      </c>
      <c r="AK611" s="4">
        <v>3.565E-3</v>
      </c>
      <c r="AL611" s="4">
        <v>-6.4700000000000001E-3</v>
      </c>
      <c r="AM611" s="4">
        <v>1.8928E-2</v>
      </c>
      <c r="AN611" s="4">
        <v>2.5839999999999999E-3</v>
      </c>
      <c r="AO611" s="4">
        <v>-4.1599999999999998E-2</v>
      </c>
      <c r="AP611" s="4">
        <v>3.7338000000000003E-2</v>
      </c>
      <c r="AQ611" s="4">
        <v>4.4739999999999997E-3</v>
      </c>
      <c r="AR611" s="4">
        <v>-5.8300000000000001E-3</v>
      </c>
      <c r="AS611" s="4">
        <v>5.7470000000000004E-3</v>
      </c>
      <c r="AT611" s="4">
        <v>8.5590000000000006E-3</v>
      </c>
      <c r="AU611" s="4">
        <v>0</v>
      </c>
      <c r="AV611" s="4">
        <v>1.0621999999999999E-2</v>
      </c>
      <c r="AW611" s="4">
        <v>-2.1010000000000001E-2</v>
      </c>
      <c r="AX611" s="4">
        <v>1.4364999999999999E-2</v>
      </c>
      <c r="AY611" s="4">
        <v>3.0654000000000001E-2</v>
      </c>
      <c r="AZ611" s="4">
        <v>2.2231999999999998E-2</v>
      </c>
    </row>
    <row r="612" spans="1:52" x14ac:dyDescent="0.2">
      <c r="A612" s="6">
        <v>44351</v>
      </c>
      <c r="B612" s="4">
        <v>5.64E-3</v>
      </c>
      <c r="C612" s="4">
        <v>6.8880959999999998E-3</v>
      </c>
      <c r="D612" s="4">
        <v>1.4989000000000001E-2</v>
      </c>
      <c r="E612" s="4">
        <v>1.4836E-2</v>
      </c>
      <c r="F612" s="4">
        <v>-8.6099999999999996E-3</v>
      </c>
      <c r="G612" s="4">
        <v>-3.5100000000000001E-3</v>
      </c>
      <c r="H612" s="4">
        <v>5.391E-3</v>
      </c>
      <c r="I612" s="4">
        <v>-1.7080000000000001E-2</v>
      </c>
      <c r="J612" s="4">
        <v>1.6544E-2</v>
      </c>
      <c r="K612" s="4">
        <v>1.286E-2</v>
      </c>
      <c r="L612" s="4">
        <v>1.9236E-2</v>
      </c>
      <c r="M612" s="4">
        <v>1.6567999999999999E-2</v>
      </c>
      <c r="N612" s="4">
        <v>2.1774000000000002E-2</v>
      </c>
      <c r="O612" s="4">
        <v>1.5077E-2</v>
      </c>
      <c r="P612" s="4">
        <v>5.7089999999999997E-3</v>
      </c>
      <c r="Q612" s="4">
        <v>1.7153000000000002E-2</v>
      </c>
      <c r="R612" s="4">
        <v>-2.0250000000000001E-2</v>
      </c>
      <c r="S612" s="4">
        <v>1.0470999999999999E-2</v>
      </c>
      <c r="T612" s="4">
        <v>-1.917E-2</v>
      </c>
      <c r="U612" s="4">
        <v>2.5170999999999999E-2</v>
      </c>
      <c r="V612" s="4">
        <v>-3.49E-3</v>
      </c>
      <c r="W612" s="4">
        <v>5.5449999999999996E-3</v>
      </c>
      <c r="X612" s="4">
        <v>-6.8500000000000002E-3</v>
      </c>
      <c r="Y612" s="4">
        <v>0</v>
      </c>
      <c r="Z612" s="4">
        <v>1.0182E-2</v>
      </c>
      <c r="AA612" s="4">
        <v>1.4278000000000001E-2</v>
      </c>
      <c r="AB612" s="4">
        <v>-2.1270000000000001E-2</v>
      </c>
      <c r="AC612" s="4">
        <v>-4.9180000000000001E-2</v>
      </c>
      <c r="AD612" s="4">
        <v>5.2186000000000003E-2</v>
      </c>
      <c r="AE612" s="4">
        <v>-8.1799999999999998E-3</v>
      </c>
      <c r="AF612" s="4">
        <v>1.7809999999999999E-2</v>
      </c>
      <c r="AG612" s="4">
        <v>-2.2200000000000002E-3</v>
      </c>
      <c r="AH612" s="4">
        <v>-1.9E-2</v>
      </c>
      <c r="AI612" s="4">
        <v>1.4259000000000001E-2</v>
      </c>
      <c r="AJ612" s="4">
        <v>-6.5599999999999999E-3</v>
      </c>
      <c r="AK612" s="4">
        <v>-3.5699999999999998E-3</v>
      </c>
      <c r="AL612" s="4">
        <v>-8.8100000000000001E-3</v>
      </c>
      <c r="AM612" s="4">
        <v>-1.2579999999999999E-2</v>
      </c>
      <c r="AN612" s="4">
        <v>8.2819999999999994E-3</v>
      </c>
      <c r="AO612" s="4">
        <v>1.0632000000000001E-2</v>
      </c>
      <c r="AP612" s="4">
        <v>1.0416999999999999E-2</v>
      </c>
      <c r="AQ612" s="4">
        <v>8.8889999999999993E-3</v>
      </c>
      <c r="AR612" s="4">
        <v>0</v>
      </c>
      <c r="AS612" s="4">
        <v>1.3519E-2</v>
      </c>
      <c r="AT612" s="4">
        <v>1.6902E-2</v>
      </c>
      <c r="AU612" s="4">
        <v>1.519E-2</v>
      </c>
      <c r="AV612" s="4">
        <v>1.3866E-2</v>
      </c>
      <c r="AW612" s="4">
        <v>2.356E-3</v>
      </c>
      <c r="AX612" s="4">
        <v>1.0097E-2</v>
      </c>
      <c r="AY612" s="4">
        <v>9.1819999999999992E-3</v>
      </c>
      <c r="AZ612" s="4">
        <v>-1.9060000000000001E-2</v>
      </c>
    </row>
    <row r="613" spans="1:52" x14ac:dyDescent="0.2">
      <c r="A613" s="6">
        <v>44354</v>
      </c>
      <c r="B613" s="4">
        <v>-2.9499999999999999E-3</v>
      </c>
      <c r="C613" s="4">
        <v>-9.8547240000000005E-3</v>
      </c>
      <c r="D613" s="4">
        <v>5.8050000000000003E-3</v>
      </c>
      <c r="E613" s="4">
        <v>-1.3100000000000001E-2</v>
      </c>
      <c r="F613" s="4">
        <v>1.08E-3</v>
      </c>
      <c r="G613" s="4">
        <v>-1.7610000000000001E-2</v>
      </c>
      <c r="H613" s="4">
        <v>1.8641999999999999E-2</v>
      </c>
      <c r="I613" s="4">
        <v>2.049E-3</v>
      </c>
      <c r="J613" s="4">
        <v>4.548E-3</v>
      </c>
      <c r="K613" s="4">
        <v>-5.77E-3</v>
      </c>
      <c r="L613" s="4">
        <v>5.8820000000000001E-3</v>
      </c>
      <c r="M613" s="4">
        <v>1.173E-3</v>
      </c>
      <c r="N613" s="4">
        <v>-8.6499999999999997E-3</v>
      </c>
      <c r="O613" s="4">
        <v>4.1099999999999999E-3</v>
      </c>
      <c r="P613" s="4">
        <v>7.561E-3</v>
      </c>
      <c r="Q613" s="4">
        <v>-6.8300000000000001E-3</v>
      </c>
      <c r="R613" s="4">
        <v>-1.4030000000000001E-2</v>
      </c>
      <c r="S613" s="4">
        <v>1.8186999999999998E-2</v>
      </c>
      <c r="T613" s="4">
        <v>1.4942E-2</v>
      </c>
      <c r="U613" s="4">
        <v>1.91E-3</v>
      </c>
      <c r="V613" s="4">
        <v>3.4859999999999999E-3</v>
      </c>
      <c r="W613" s="4">
        <v>-7.1300000000000001E-3</v>
      </c>
      <c r="X613" s="4">
        <v>1.0257E-2</v>
      </c>
      <c r="Y613" s="4">
        <v>-9.5099999999999994E-3</v>
      </c>
      <c r="Z613" s="4">
        <v>-3.32E-3</v>
      </c>
      <c r="AA613" s="4">
        <v>-3.2140000000000002E-2</v>
      </c>
      <c r="AB613" s="4">
        <v>5.45E-3</v>
      </c>
      <c r="AC613" s="4">
        <v>1.8320000000000001E-3</v>
      </c>
      <c r="AD613" s="4">
        <v>1.0538E-2</v>
      </c>
      <c r="AE613" s="4">
        <v>-1.865E-2</v>
      </c>
      <c r="AF613" s="4">
        <v>-2.65E-3</v>
      </c>
      <c r="AG613" s="4">
        <v>-1.3440000000000001E-2</v>
      </c>
      <c r="AH613" s="4">
        <v>5.6810000000000003E-3</v>
      </c>
      <c r="AI613" s="4">
        <v>3.7300000000000001E-4</v>
      </c>
      <c r="AJ613" s="4">
        <v>-1.325E-2</v>
      </c>
      <c r="AK613" s="4">
        <v>-3.5799999999999998E-3</v>
      </c>
      <c r="AL613" s="4">
        <v>-4.9300000000000004E-3</v>
      </c>
      <c r="AM613" s="4">
        <v>0</v>
      </c>
      <c r="AN613" s="4">
        <v>3.124E-3</v>
      </c>
      <c r="AO613" s="4">
        <v>1.5141E-2</v>
      </c>
      <c r="AP613" s="4">
        <v>-2.5899999999999999E-3</v>
      </c>
      <c r="AQ613" s="4">
        <v>-5.3200000000000001E-3</v>
      </c>
      <c r="AR613" s="4">
        <v>-1.176E-2</v>
      </c>
      <c r="AS613" s="4">
        <v>6.3400000000000001E-3</v>
      </c>
      <c r="AT613" s="4">
        <v>-2.8E-3</v>
      </c>
      <c r="AU613" s="4">
        <v>8.3699999999999996E-4</v>
      </c>
      <c r="AV613" s="4">
        <v>-8.9700000000000005E-3</v>
      </c>
      <c r="AW613" s="4">
        <v>-8.7299999999999999E-3</v>
      </c>
      <c r="AX613" s="4">
        <v>4.3350000000000003E-3</v>
      </c>
      <c r="AY613" s="4">
        <v>-2.5000000000000001E-3</v>
      </c>
      <c r="AZ613" s="4">
        <v>5.7019999999999996E-3</v>
      </c>
    </row>
    <row r="614" spans="1:52" x14ac:dyDescent="0.2">
      <c r="A614" s="6">
        <v>44355</v>
      </c>
      <c r="B614" s="4">
        <v>1.7899999999999999E-4</v>
      </c>
      <c r="C614" s="4">
        <v>7.1543420000000002E-3</v>
      </c>
      <c r="D614" s="4">
        <v>-1.2899999999999999E-3</v>
      </c>
      <c r="E614" s="4">
        <v>-2.0799999999999998E-3</v>
      </c>
      <c r="F614" s="4">
        <v>-1.086E-2</v>
      </c>
      <c r="G614" s="4">
        <v>-1.24E-2</v>
      </c>
      <c r="H614" s="4">
        <v>0</v>
      </c>
      <c r="I614" s="4">
        <v>-9.6699999999999998E-3</v>
      </c>
      <c r="J614" s="4">
        <v>1.2624E-2</v>
      </c>
      <c r="K614" s="4">
        <v>-4.4200000000000003E-3</v>
      </c>
      <c r="L614" s="4">
        <v>1.1016E-2</v>
      </c>
      <c r="M614" s="4">
        <v>2.3419999999999999E-3</v>
      </c>
      <c r="N614" s="4">
        <v>4.3359999999999996E-3</v>
      </c>
      <c r="O614" s="4">
        <v>8.9149999999999993E-3</v>
      </c>
      <c r="P614" s="4">
        <v>1.1235999999999999E-2</v>
      </c>
      <c r="Q614" s="4">
        <v>-3.4849999999999999E-2</v>
      </c>
      <c r="R614" s="4">
        <v>-1.021E-2</v>
      </c>
      <c r="S614" s="4">
        <v>-6.8399999999999997E-3</v>
      </c>
      <c r="T614" s="4">
        <v>2.0965000000000001E-2</v>
      </c>
      <c r="U614" s="4">
        <v>1.9070000000000001E-3</v>
      </c>
      <c r="V614" s="4">
        <v>9.698E-3</v>
      </c>
      <c r="W614" s="4">
        <v>5.5529999999999998E-3</v>
      </c>
      <c r="X614" s="4">
        <v>1.0152E-2</v>
      </c>
      <c r="Y614" s="4">
        <v>-9.5999999999999992E-3</v>
      </c>
      <c r="Z614" s="4">
        <v>-4.6000000000000001E-4</v>
      </c>
      <c r="AA614" s="4">
        <v>4.8679999999999999E-3</v>
      </c>
      <c r="AB614" s="4">
        <v>3.2560000000000002E-3</v>
      </c>
      <c r="AC614" s="4">
        <v>1.0919E-2</v>
      </c>
      <c r="AD614" s="4">
        <v>1.4567999999999999E-2</v>
      </c>
      <c r="AE614" s="4">
        <v>1.2474000000000001E-2</v>
      </c>
      <c r="AF614" s="4">
        <v>-4.4299999999999999E-3</v>
      </c>
      <c r="AG614" s="4">
        <v>3.3779999999999999E-3</v>
      </c>
      <c r="AH614" s="4">
        <v>-9.3799999999999994E-3</v>
      </c>
      <c r="AI614" s="4">
        <v>2.9750000000000002E-3</v>
      </c>
      <c r="AJ614" s="4">
        <v>-6.6899999999999998E-3</v>
      </c>
      <c r="AK614" s="4">
        <v>2.1277000000000001E-2</v>
      </c>
      <c r="AL614" s="4">
        <v>-6.94E-3</v>
      </c>
      <c r="AM614" s="4">
        <v>1.2579E-2</v>
      </c>
      <c r="AN614" s="4">
        <v>7.0629999999999998E-3</v>
      </c>
      <c r="AO614" s="4">
        <v>-1.3129999999999999E-2</v>
      </c>
      <c r="AP614" s="4">
        <v>5.1809999999999998E-3</v>
      </c>
      <c r="AQ614" s="4">
        <v>0</v>
      </c>
      <c r="AR614" s="4">
        <v>-3.9500000000000004E-3</v>
      </c>
      <c r="AS614" s="4">
        <v>1.4040000000000001E-3</v>
      </c>
      <c r="AT614" s="4">
        <v>-2.81E-3</v>
      </c>
      <c r="AU614" s="4">
        <v>-3.3500000000000001E-3</v>
      </c>
      <c r="AV614" s="4">
        <v>3.748E-3</v>
      </c>
      <c r="AW614" s="4">
        <v>-7.2999999999999996E-4</v>
      </c>
      <c r="AX614" s="4">
        <v>-2.1700000000000001E-3</v>
      </c>
      <c r="AY614" s="4">
        <v>-5.0099999999999997E-3</v>
      </c>
      <c r="AZ614" s="4">
        <v>1.4189999999999999E-2</v>
      </c>
    </row>
    <row r="615" spans="1:52" x14ac:dyDescent="0.2">
      <c r="A615" s="6">
        <v>44356</v>
      </c>
      <c r="B615" s="4">
        <v>-3.0400000000000002E-3</v>
      </c>
      <c r="C615" s="4">
        <v>-9.837680000000001E-4</v>
      </c>
      <c r="D615" s="4">
        <v>-1.2899999999999999E-3</v>
      </c>
      <c r="E615" s="4">
        <v>-1.0399999999999999E-3</v>
      </c>
      <c r="F615" s="4">
        <v>5.4440000000000001E-3</v>
      </c>
      <c r="G615" s="4">
        <v>-5.3800000000000002E-3</v>
      </c>
      <c r="H615" s="4">
        <v>-1.864E-2</v>
      </c>
      <c r="I615" s="4">
        <v>5.9760000000000004E-3</v>
      </c>
      <c r="J615" s="4">
        <v>-4.4900000000000001E-3</v>
      </c>
      <c r="K615" s="4">
        <v>-3.9500000000000004E-3</v>
      </c>
      <c r="L615" s="4">
        <v>7.7039999999999999E-3</v>
      </c>
      <c r="M615" s="4">
        <v>-2.0080000000000001E-2</v>
      </c>
      <c r="N615" s="4">
        <v>-3.0999999999999999E-3</v>
      </c>
      <c r="O615" s="4">
        <v>-3.6700000000000001E-3</v>
      </c>
      <c r="P615" s="4">
        <v>-1.0290000000000001E-2</v>
      </c>
      <c r="Q615" s="4">
        <v>7.0670000000000004E-3</v>
      </c>
      <c r="R615" s="4">
        <v>1.0206E-2</v>
      </c>
      <c r="S615" s="4">
        <v>-6.8900000000000003E-3</v>
      </c>
      <c r="T615" s="4">
        <v>-1.4630000000000001E-2</v>
      </c>
      <c r="U615" s="4">
        <v>-5.7299999999999999E-3</v>
      </c>
      <c r="V615" s="4">
        <v>-2.3000000000000001E-4</v>
      </c>
      <c r="W615" s="4">
        <v>-1.58E-3</v>
      </c>
      <c r="X615" s="4">
        <v>-1.3559999999999999E-2</v>
      </c>
      <c r="Y615" s="4">
        <v>0</v>
      </c>
      <c r="Z615" s="4">
        <v>-1.319E-2</v>
      </c>
      <c r="AA615" s="4">
        <v>-7.8799999999999999E-3</v>
      </c>
      <c r="AB615" s="4">
        <v>-6.8900000000000003E-3</v>
      </c>
      <c r="AC615" s="4">
        <v>-1.367E-2</v>
      </c>
      <c r="AD615" s="4">
        <v>0</v>
      </c>
      <c r="AE615" s="4">
        <v>-6.2199999999999998E-3</v>
      </c>
      <c r="AF615" s="4">
        <v>-1.7799999999999999E-3</v>
      </c>
      <c r="AG615" s="4">
        <v>1.9241999999999999E-2</v>
      </c>
      <c r="AH615" s="4">
        <v>5.1409999999999997E-3</v>
      </c>
      <c r="AI615" s="4">
        <v>7.0309999999999999E-3</v>
      </c>
      <c r="AJ615" s="4">
        <v>3.3500000000000001E-3</v>
      </c>
      <c r="AK615" s="4">
        <v>-3.5100000000000001E-3</v>
      </c>
      <c r="AL615" s="4">
        <v>-6.9899999999999997E-3</v>
      </c>
      <c r="AM615" s="4">
        <v>-1.8929999999999999E-2</v>
      </c>
      <c r="AN615" s="4">
        <v>3.0920000000000001E-3</v>
      </c>
      <c r="AO615" s="4">
        <v>-1.8429999999999998E-2</v>
      </c>
      <c r="AP615" s="4">
        <v>-9.0900000000000009E-3</v>
      </c>
      <c r="AQ615" s="4">
        <v>1.7780000000000001E-3</v>
      </c>
      <c r="AR615" s="4">
        <v>5.9230000000000003E-3</v>
      </c>
      <c r="AS615" s="4">
        <v>2.8010000000000001E-3</v>
      </c>
      <c r="AT615" s="4">
        <v>2.8050000000000002E-3</v>
      </c>
      <c r="AU615" s="4">
        <v>0</v>
      </c>
      <c r="AV615" s="4">
        <v>-6.7600000000000004E-3</v>
      </c>
      <c r="AW615" s="4">
        <v>-7.1500000000000001E-3</v>
      </c>
      <c r="AX615" s="4">
        <v>-1.8870000000000001E-2</v>
      </c>
      <c r="AY615" s="4">
        <v>-5.4599999999999996E-3</v>
      </c>
      <c r="AZ615" s="4">
        <v>-2.0899999999999998E-2</v>
      </c>
    </row>
    <row r="616" spans="1:52" x14ac:dyDescent="0.2">
      <c r="A616" s="7">
        <v>44357</v>
      </c>
      <c r="B616" s="4">
        <v>4.1920000000000004E-3</v>
      </c>
      <c r="C616" s="4">
        <v>2.9484049999999999E-3</v>
      </c>
      <c r="D616" s="4">
        <v>8.3470000000000003E-3</v>
      </c>
      <c r="E616" s="4">
        <v>-1.39E-3</v>
      </c>
      <c r="F616" s="4">
        <v>1.6154999999999999E-2</v>
      </c>
      <c r="G616" s="4">
        <v>5.2490000000000002E-3</v>
      </c>
      <c r="H616" s="4">
        <v>3.1748999999999999E-2</v>
      </c>
      <c r="I616" s="4">
        <v>-7.6299999999999996E-3</v>
      </c>
      <c r="J616" s="4">
        <v>8.0680000000000005E-3</v>
      </c>
      <c r="K616" s="4">
        <v>7.5890000000000003E-3</v>
      </c>
      <c r="L616" s="4">
        <v>4.26E-4</v>
      </c>
      <c r="M616" s="4">
        <v>-4.1900000000000001E-3</v>
      </c>
      <c r="N616" s="4">
        <v>8.0269999999999994E-3</v>
      </c>
      <c r="O616" s="4">
        <v>3.7330000000000002E-3</v>
      </c>
      <c r="P616" s="4">
        <v>2.9659000000000001E-2</v>
      </c>
      <c r="Q616" s="4">
        <v>-1.7760000000000001E-2</v>
      </c>
      <c r="R616" s="4">
        <v>7.9159999999999994E-3</v>
      </c>
      <c r="S616" s="4">
        <v>2.2461999999999999E-2</v>
      </c>
      <c r="T616" s="4">
        <v>3.7193999999999998E-2</v>
      </c>
      <c r="U616" s="4">
        <v>1.9139999999999999E-3</v>
      </c>
      <c r="V616" s="4">
        <v>2.0249E-2</v>
      </c>
      <c r="W616" s="4">
        <v>7.8930000000000007E-3</v>
      </c>
      <c r="X616" s="4">
        <v>1.6920999999999999E-2</v>
      </c>
      <c r="Y616" s="4">
        <v>0</v>
      </c>
      <c r="Z616" s="4">
        <v>7.2389999999999998E-3</v>
      </c>
      <c r="AA616" s="4">
        <v>2.2560000000000002E-3</v>
      </c>
      <c r="AB616" s="4">
        <v>-3.6000000000000002E-4</v>
      </c>
      <c r="AC616" s="4">
        <v>1.0041E-2</v>
      </c>
      <c r="AD616" s="4">
        <v>4.1240000000000001E-3</v>
      </c>
      <c r="AE616" s="4">
        <v>-8.3499999999999998E-3</v>
      </c>
      <c r="AF616" s="4">
        <v>2.1146000000000002E-2</v>
      </c>
      <c r="AG616" s="4">
        <v>-4.2599999999999999E-3</v>
      </c>
      <c r="AH616" s="4">
        <v>9.6100000000000005E-4</v>
      </c>
      <c r="AI616" s="4">
        <v>3.6565E-2</v>
      </c>
      <c r="AJ616" s="4">
        <v>-3.3500000000000001E-3</v>
      </c>
      <c r="AK616" s="4">
        <v>2.4348999999999999E-2</v>
      </c>
      <c r="AL616" s="4">
        <v>3.6068999999999997E-2</v>
      </c>
      <c r="AM616" s="4">
        <v>3.1350999999999997E-2</v>
      </c>
      <c r="AN616" s="4">
        <v>5.5979999999999997E-3</v>
      </c>
      <c r="AO616" s="4">
        <v>3.2434999999999999E-2</v>
      </c>
      <c r="AP616" s="4">
        <v>-9.1699999999999993E-3</v>
      </c>
      <c r="AQ616" s="4">
        <v>2.6610000000000002E-3</v>
      </c>
      <c r="AR616" s="4">
        <v>-3.9399999999999999E-3</v>
      </c>
      <c r="AS616" s="4">
        <v>2.0960000000000002E-3</v>
      </c>
      <c r="AT616" s="4">
        <v>0</v>
      </c>
      <c r="AU616" s="4">
        <v>2.516E-3</v>
      </c>
      <c r="AV616" s="4">
        <v>1.505E-3</v>
      </c>
      <c r="AW616" s="4">
        <v>5.1399999999999996E-3</v>
      </c>
      <c r="AX616" s="4">
        <v>7.7010000000000004E-3</v>
      </c>
      <c r="AY616" s="4">
        <v>-1.4840000000000001E-2</v>
      </c>
      <c r="AZ616" s="4">
        <v>2.9194999999999999E-2</v>
      </c>
    </row>
    <row r="617" spans="1:52" x14ac:dyDescent="0.2">
      <c r="A617" s="7">
        <v>44358</v>
      </c>
      <c r="B617" s="4">
        <v>-1.1E-4</v>
      </c>
      <c r="C617" s="4">
        <v>-5.4120669999999996E-3</v>
      </c>
      <c r="D617" s="4">
        <v>-1.093E-2</v>
      </c>
      <c r="E617" s="4">
        <v>-1.546E-2</v>
      </c>
      <c r="F617" s="4">
        <v>9.5689999999999994E-3</v>
      </c>
      <c r="G617" s="4">
        <v>-6.4599999999999996E-3</v>
      </c>
      <c r="H617" s="4">
        <v>1.2937000000000001E-2</v>
      </c>
      <c r="I617" s="4">
        <v>1.3368E-2</v>
      </c>
      <c r="J617" s="4">
        <v>4.4539999999999996E-3</v>
      </c>
      <c r="K617" s="4">
        <v>-4.8199999999999996E-3</v>
      </c>
      <c r="L617" s="4">
        <v>2.8509999999999998E-3</v>
      </c>
      <c r="M617" s="4">
        <v>-1.1999999999999999E-3</v>
      </c>
      <c r="N617" s="4">
        <v>-1.238E-2</v>
      </c>
      <c r="O617" s="4">
        <v>4.8320000000000004E-3</v>
      </c>
      <c r="P617" s="4">
        <v>-2.0299999999999999E-2</v>
      </c>
      <c r="Q617" s="4">
        <v>2.3029999999999998E-2</v>
      </c>
      <c r="R617" s="4">
        <v>1.6938999999999999E-2</v>
      </c>
      <c r="S617" s="4">
        <v>-4.3600000000000002E-3</v>
      </c>
      <c r="T617" s="4">
        <v>-4.0699999999999998E-3</v>
      </c>
      <c r="U617" s="4">
        <v>-1.91E-3</v>
      </c>
      <c r="V617" s="4">
        <v>3.1480000000000002E-3</v>
      </c>
      <c r="W617" s="4">
        <v>2.356E-3</v>
      </c>
      <c r="X617" s="4">
        <v>-3.3600000000000001E-3</v>
      </c>
      <c r="Y617" s="4">
        <v>-1.295E-2</v>
      </c>
      <c r="Z617" s="4">
        <v>-6.2500000000000003E-3</v>
      </c>
      <c r="AA617" s="4">
        <v>-6.0299999999999998E-3</v>
      </c>
      <c r="AB617" s="4">
        <v>3.0099000000000001E-2</v>
      </c>
      <c r="AC617" s="4">
        <v>4.3542999999999998E-2</v>
      </c>
      <c r="AD617" s="4">
        <v>-4.1200000000000004E-3</v>
      </c>
      <c r="AE617" s="4">
        <v>-1.2659999999999999E-2</v>
      </c>
      <c r="AF617" s="4">
        <v>-1.316E-2</v>
      </c>
      <c r="AG617" s="4">
        <v>6.3070000000000001E-3</v>
      </c>
      <c r="AH617" s="4">
        <v>1.6000000000000001E-4</v>
      </c>
      <c r="AI617" s="4">
        <v>8.4960000000000001E-3</v>
      </c>
      <c r="AJ617" s="4">
        <v>-1.0120000000000001E-2</v>
      </c>
      <c r="AK617" s="4">
        <v>-3.4399999999999999E-3</v>
      </c>
      <c r="AL617" s="4">
        <v>1.3117999999999999E-2</v>
      </c>
      <c r="AM617" s="4">
        <v>-1.451E-2</v>
      </c>
      <c r="AN617" s="4">
        <v>-6.4400000000000004E-3</v>
      </c>
      <c r="AO617" s="4">
        <v>1.0081E-2</v>
      </c>
      <c r="AP617" s="4">
        <v>9.1680000000000008E-3</v>
      </c>
      <c r="AQ617" s="4">
        <v>-6.2199999999999998E-3</v>
      </c>
      <c r="AR617" s="4">
        <v>-9.9299999999999996E-3</v>
      </c>
      <c r="AS617" s="4">
        <v>-9.11E-3</v>
      </c>
      <c r="AT617" s="4">
        <v>2.797E-3</v>
      </c>
      <c r="AU617" s="4">
        <v>-1.6800000000000001E-3</v>
      </c>
      <c r="AV617" s="4">
        <v>-1.1350000000000001E-2</v>
      </c>
      <c r="AW617" s="4">
        <v>7.1159999999999999E-3</v>
      </c>
      <c r="AX617" s="4">
        <v>-1.1000000000000001E-3</v>
      </c>
      <c r="AY617" s="4">
        <v>8.9309999999999997E-3</v>
      </c>
      <c r="AZ617" s="4">
        <v>7.2610000000000001E-3</v>
      </c>
    </row>
    <row r="618" spans="1:52" x14ac:dyDescent="0.2">
      <c r="A618" s="8">
        <v>44362</v>
      </c>
      <c r="B618" s="4">
        <v>1.072E-2</v>
      </c>
      <c r="C618" s="4">
        <v>1.0062669E-2</v>
      </c>
      <c r="D618" s="4">
        <v>4.5149999999999999E-3</v>
      </c>
      <c r="E618" s="4">
        <v>1.4409E-2</v>
      </c>
      <c r="F618" s="4">
        <v>6.3290000000000004E-3</v>
      </c>
      <c r="G618" s="4">
        <v>1.9266999999999999E-2</v>
      </c>
      <c r="H618" s="4">
        <v>-1.554E-2</v>
      </c>
      <c r="I618" s="4">
        <v>5.5009999999999998E-3</v>
      </c>
      <c r="J618" s="4">
        <v>2.663E-3</v>
      </c>
      <c r="K618" s="4">
        <v>2.0410000000000001E-2</v>
      </c>
      <c r="L618" s="4">
        <v>1.8692E-2</v>
      </c>
      <c r="M618" s="4">
        <v>1.9014E-2</v>
      </c>
      <c r="N618" s="4">
        <v>1.8508E-2</v>
      </c>
      <c r="O618" s="4">
        <v>1.6979999999999999E-2</v>
      </c>
      <c r="P618" s="4">
        <v>5.5760000000000002E-3</v>
      </c>
      <c r="Q618" s="4">
        <v>6.9810000000000002E-3</v>
      </c>
      <c r="R618" s="4">
        <v>4.7260000000000002E-3</v>
      </c>
      <c r="S618" s="4">
        <v>4.8380000000000003E-3</v>
      </c>
      <c r="T618" s="4">
        <v>-2.0400000000000001E-3</v>
      </c>
      <c r="U618" s="4">
        <v>-2.1299999999999999E-2</v>
      </c>
      <c r="V618" s="4">
        <v>1.8683999999999999E-2</v>
      </c>
      <c r="W618" s="4">
        <v>-1.342E-2</v>
      </c>
      <c r="X618" s="4">
        <v>0</v>
      </c>
      <c r="Y618" s="4">
        <v>6.4939999999999998E-3</v>
      </c>
      <c r="Z618" s="4">
        <v>1.5191E-2</v>
      </c>
      <c r="AA618" s="4">
        <v>7.9050000000000006E-3</v>
      </c>
      <c r="AB618" s="4">
        <v>-1.8890000000000001E-2</v>
      </c>
      <c r="AC618" s="4">
        <v>-2.0199999999999999E-2</v>
      </c>
      <c r="AD618" s="4">
        <v>-1.247E-2</v>
      </c>
      <c r="AE618" s="4">
        <v>2.1210000000000001E-3</v>
      </c>
      <c r="AF618" s="4">
        <v>1.7650000000000001E-3</v>
      </c>
      <c r="AG618" s="4">
        <v>1.0009000000000001E-2</v>
      </c>
      <c r="AH618" s="4">
        <v>1.2251E-2</v>
      </c>
      <c r="AI618" s="4">
        <v>6.6144999999999995E-2</v>
      </c>
      <c r="AJ618" s="4">
        <v>-1.022E-2</v>
      </c>
      <c r="AK618" s="4">
        <v>-6.9199999999999999E-3</v>
      </c>
      <c r="AL618" s="4">
        <v>2.3560000000000001E-2</v>
      </c>
      <c r="AM618" s="4">
        <v>6.2440000000000004E-3</v>
      </c>
      <c r="AN618" s="4">
        <v>2.3869999999999999E-2</v>
      </c>
      <c r="AO618" s="4">
        <v>3.7624999999999999E-2</v>
      </c>
      <c r="AP618" s="4">
        <v>1.3029999999999999E-3</v>
      </c>
      <c r="AQ618" s="4">
        <v>-1.7799999999999999E-3</v>
      </c>
      <c r="AR618" s="4">
        <v>0</v>
      </c>
      <c r="AS618" s="4">
        <v>1.6760000000000001E-2</v>
      </c>
      <c r="AT618" s="4">
        <v>0</v>
      </c>
      <c r="AU618" s="4">
        <v>5.0210000000000003E-3</v>
      </c>
      <c r="AV618" s="4">
        <v>9.8410000000000008E-3</v>
      </c>
      <c r="AW618" s="4">
        <v>2.3539000000000001E-2</v>
      </c>
      <c r="AX618" s="4">
        <v>1.362E-2</v>
      </c>
      <c r="AY618" s="4">
        <v>4.646E-3</v>
      </c>
      <c r="AZ618" s="4">
        <v>2.8164999999999999E-2</v>
      </c>
    </row>
    <row r="619" spans="1:52" x14ac:dyDescent="0.2">
      <c r="A619" s="8">
        <v>44363</v>
      </c>
      <c r="B619" s="4">
        <v>2.3969999999999998E-3</v>
      </c>
      <c r="C619" s="4">
        <v>-9.7727800000000004E-4</v>
      </c>
      <c r="D619" s="4">
        <v>6.4300000000000002E-4</v>
      </c>
      <c r="E619" s="4">
        <v>9.0310000000000008E-3</v>
      </c>
      <c r="F619" s="4">
        <v>0</v>
      </c>
      <c r="G619" s="4">
        <v>6.2090000000000001E-3</v>
      </c>
      <c r="H619" s="4">
        <v>-2.6099999999999999E-3</v>
      </c>
      <c r="I619" s="4">
        <v>-1.7420000000000001E-2</v>
      </c>
      <c r="J619" s="4">
        <v>2.6559999999999999E-3</v>
      </c>
      <c r="K619" s="4">
        <v>1.3155999999999999E-2</v>
      </c>
      <c r="L619" s="4">
        <v>9.1750000000000009E-3</v>
      </c>
      <c r="M619" s="4">
        <v>3.5249999999999999E-3</v>
      </c>
      <c r="N619" s="4">
        <v>3.052E-3</v>
      </c>
      <c r="O619" s="4">
        <v>3.9029999999999998E-3</v>
      </c>
      <c r="P619" s="4">
        <v>1.8519999999999999E-3</v>
      </c>
      <c r="Q619" s="4">
        <v>0</v>
      </c>
      <c r="R619" s="4">
        <v>-1.6420000000000001E-2</v>
      </c>
      <c r="S619" s="4">
        <v>6.7340000000000004E-3</v>
      </c>
      <c r="T619" s="4">
        <v>2.039E-3</v>
      </c>
      <c r="U619" s="4">
        <v>1.1672999999999999E-2</v>
      </c>
      <c r="V619" s="4">
        <v>8.1200000000000005E-3</v>
      </c>
      <c r="W619" s="4">
        <v>-1.7639999999999999E-2</v>
      </c>
      <c r="X619" s="4">
        <v>-3.3700000000000002E-3</v>
      </c>
      <c r="Y619" s="4">
        <v>1.9231000000000002E-2</v>
      </c>
      <c r="Z619" s="4">
        <v>7.058E-3</v>
      </c>
      <c r="AA619" s="4">
        <v>7.0990000000000003E-3</v>
      </c>
      <c r="AB619" s="4">
        <v>-1.303E-2</v>
      </c>
      <c r="AC619" s="4">
        <v>-2.6980000000000001E-2</v>
      </c>
      <c r="AD619" s="4">
        <v>1.0406E-2</v>
      </c>
      <c r="AE619" s="4">
        <v>0</v>
      </c>
      <c r="AF619" s="4">
        <v>2.6419999999999998E-3</v>
      </c>
      <c r="AG619" s="4">
        <v>-4.0499999999999998E-3</v>
      </c>
      <c r="AH619" s="4">
        <v>-6.11E-3</v>
      </c>
      <c r="AI619" s="4">
        <v>1.4087000000000001E-2</v>
      </c>
      <c r="AJ619" s="4">
        <v>-2.0760000000000001E-2</v>
      </c>
      <c r="AK619" s="4">
        <v>-1.047E-2</v>
      </c>
      <c r="AL619" s="4">
        <v>2.2411E-2</v>
      </c>
      <c r="AM619" s="4">
        <v>2.0730000000000002E-3</v>
      </c>
      <c r="AN619" s="4">
        <v>6.2880000000000002E-3</v>
      </c>
      <c r="AO619" s="4">
        <v>-1.166E-2</v>
      </c>
      <c r="AP619" s="4">
        <v>1.0363000000000001E-2</v>
      </c>
      <c r="AQ619" s="4">
        <v>1.2423E-2</v>
      </c>
      <c r="AR619" s="4">
        <v>-8.0199999999999994E-3</v>
      </c>
      <c r="AS619" s="4">
        <v>4.836E-3</v>
      </c>
      <c r="AT619" s="4">
        <v>0</v>
      </c>
      <c r="AU619" s="4">
        <v>4.1650000000000003E-3</v>
      </c>
      <c r="AV619" s="4">
        <v>0</v>
      </c>
      <c r="AW619" s="4">
        <v>1.4456999999999999E-2</v>
      </c>
      <c r="AX619" s="4">
        <v>4.5890000000000002E-3</v>
      </c>
      <c r="AY619" s="4">
        <v>2.2501E-2</v>
      </c>
      <c r="AZ619" s="4">
        <v>-5.45E-3</v>
      </c>
    </row>
    <row r="620" spans="1:52" x14ac:dyDescent="0.2">
      <c r="A620" s="8">
        <v>44364</v>
      </c>
      <c r="B620" s="4">
        <v>-1.4E-3</v>
      </c>
      <c r="C620" s="4">
        <v>4.6335899999999999E-3</v>
      </c>
      <c r="D620" s="4">
        <v>-3.2200000000000002E-3</v>
      </c>
      <c r="E620" s="4">
        <v>1.0662E-2</v>
      </c>
      <c r="F620" s="4">
        <v>-7.3899999999999999E-3</v>
      </c>
      <c r="G620" s="4">
        <v>3.9500000000000001E-4</v>
      </c>
      <c r="H620" s="4">
        <v>-7.8799999999999999E-3</v>
      </c>
      <c r="I620" s="4">
        <v>-1.4160000000000001E-2</v>
      </c>
      <c r="J620" s="4">
        <v>1.2302E-2</v>
      </c>
      <c r="K620" s="4">
        <v>1.0345E-2</v>
      </c>
      <c r="L620" s="4">
        <v>5.7689999999999998E-3</v>
      </c>
      <c r="M620" s="4">
        <v>-4.5600000000000002E-2</v>
      </c>
      <c r="N620" s="4">
        <v>4.7017999999999997E-2</v>
      </c>
      <c r="O620" s="4">
        <v>-2.2499999999999998E-3</v>
      </c>
      <c r="P620" s="4">
        <v>-1.116E-2</v>
      </c>
      <c r="Q620" s="4">
        <v>1.21E-2</v>
      </c>
      <c r="R620" s="4">
        <v>-1.4930000000000001E-2</v>
      </c>
      <c r="S620" s="4">
        <v>-4.81E-3</v>
      </c>
      <c r="T620" s="4">
        <v>-2.4740000000000002E-2</v>
      </c>
      <c r="U620" s="4">
        <v>9.6249999999999999E-3</v>
      </c>
      <c r="V620" s="4">
        <v>-1.209E-2</v>
      </c>
      <c r="W620" s="4">
        <v>-2.4299999999999999E-3</v>
      </c>
      <c r="X620" s="4">
        <v>-1.0189999999999999E-2</v>
      </c>
      <c r="Y620" s="4">
        <v>-6.3699999999999998E-3</v>
      </c>
      <c r="Z620" s="4">
        <v>-6.1500000000000001E-3</v>
      </c>
      <c r="AA620" s="4">
        <v>5.5690000000000002E-3</v>
      </c>
      <c r="AB620" s="4">
        <v>-2.547E-2</v>
      </c>
      <c r="AC620" s="4">
        <v>-7.868E-2</v>
      </c>
      <c r="AD620" s="4">
        <v>-8.3199999999999993E-3</v>
      </c>
      <c r="AE620" s="4">
        <v>-2.1199999999999999E-3</v>
      </c>
      <c r="AF620" s="4">
        <v>8.7569999999999992E-3</v>
      </c>
      <c r="AG620" s="4">
        <v>-1.6000000000000001E-4</v>
      </c>
      <c r="AH620" s="4">
        <v>-1.184E-2</v>
      </c>
      <c r="AI620" s="4">
        <v>1.0678E-2</v>
      </c>
      <c r="AJ620" s="4">
        <v>-2.12E-2</v>
      </c>
      <c r="AK620" s="4">
        <v>-1.77E-2</v>
      </c>
      <c r="AL620" s="4">
        <v>-2.7390000000000001E-2</v>
      </c>
      <c r="AM620" s="4">
        <v>-3.1550000000000002E-2</v>
      </c>
      <c r="AN620" s="4">
        <v>9.2239999999999996E-3</v>
      </c>
      <c r="AO620" s="4">
        <v>4.7793000000000002E-2</v>
      </c>
      <c r="AP620" s="4">
        <v>-1.9519999999999999E-2</v>
      </c>
      <c r="AQ620" s="4">
        <v>2.6419999999999998E-3</v>
      </c>
      <c r="AR620" s="4">
        <v>1.5968E-2</v>
      </c>
      <c r="AS620" s="4">
        <v>8.9189999999999998E-3</v>
      </c>
      <c r="AT620" s="4">
        <v>-1.975E-2</v>
      </c>
      <c r="AU620" s="4">
        <v>8.3100000000000003E-4</v>
      </c>
      <c r="AV620" s="4">
        <v>1.4581999999999999E-2</v>
      </c>
      <c r="AW620" s="4">
        <v>6.2820000000000003E-3</v>
      </c>
      <c r="AX620" s="4">
        <v>-8.1099999999999992E-3</v>
      </c>
      <c r="AY620" s="4">
        <v>-2.334E-2</v>
      </c>
      <c r="AZ620" s="4">
        <v>6.3949999999999996E-3</v>
      </c>
    </row>
    <row r="621" spans="1:52" x14ac:dyDescent="0.2">
      <c r="A621" s="8">
        <v>44365</v>
      </c>
      <c r="B621" s="4">
        <v>-2.2699999999999999E-3</v>
      </c>
      <c r="C621" s="4">
        <v>3.8893127999999999E-2</v>
      </c>
      <c r="D621" s="4">
        <v>-2.086E-2</v>
      </c>
      <c r="E621" s="4">
        <v>-8.5900000000000004E-3</v>
      </c>
      <c r="F621" s="4">
        <v>-1.06E-3</v>
      </c>
      <c r="G621" s="4">
        <v>5.2599999999999999E-4</v>
      </c>
      <c r="H621" s="4">
        <v>-5.2900000000000004E-3</v>
      </c>
      <c r="I621" s="4">
        <v>-2.4840000000000001E-2</v>
      </c>
      <c r="J621" s="4">
        <v>-6.13E-3</v>
      </c>
      <c r="K621" s="4">
        <v>-2.1180000000000001E-2</v>
      </c>
      <c r="L621" s="4">
        <v>1.3671000000000001E-2</v>
      </c>
      <c r="M621" s="4">
        <v>4.2880000000000001E-3</v>
      </c>
      <c r="N621" s="4">
        <v>-5.8300000000000001E-3</v>
      </c>
      <c r="O621" s="4">
        <v>1.086E-2</v>
      </c>
      <c r="P621" s="4">
        <v>-1.8699999999999999E-3</v>
      </c>
      <c r="Q621" s="4">
        <v>8.5540000000000008E-3</v>
      </c>
      <c r="R621" s="4">
        <v>-8.4399999999999996E-3</v>
      </c>
      <c r="S621" s="4">
        <v>6.7210000000000004E-3</v>
      </c>
      <c r="T621" s="4">
        <v>6.2440000000000004E-3</v>
      </c>
      <c r="U621" s="4">
        <v>3.8240000000000001E-3</v>
      </c>
      <c r="V621" s="4">
        <v>2.0799999999999999E-2</v>
      </c>
      <c r="W621" s="4">
        <v>1.7684999999999999E-2</v>
      </c>
      <c r="X621" s="4">
        <v>-3.4199999999999999E-3</v>
      </c>
      <c r="Y621" s="4">
        <v>-1.286E-2</v>
      </c>
      <c r="Z621" s="4">
        <v>1.557E-3</v>
      </c>
      <c r="AA621" s="4">
        <v>-5.1999999999999998E-3</v>
      </c>
      <c r="AB621" s="4">
        <v>-2.998E-2</v>
      </c>
      <c r="AC621" s="4">
        <v>-2.3949999999999999E-2</v>
      </c>
      <c r="AD621" s="4">
        <v>1.6563999999999999E-2</v>
      </c>
      <c r="AE621" s="4">
        <v>2.9291000000000001E-2</v>
      </c>
      <c r="AF621" s="4">
        <v>4.3499999999999997E-3</v>
      </c>
      <c r="AG621" s="4">
        <v>-1.8799999999999999E-3</v>
      </c>
      <c r="AH621" s="4">
        <v>-6.1399999999999996E-3</v>
      </c>
      <c r="AI621" s="4">
        <v>2.6676999999999999E-2</v>
      </c>
      <c r="AJ621" s="4">
        <v>-7.1700000000000002E-3</v>
      </c>
      <c r="AK621" s="4">
        <v>2.1201999999999999E-2</v>
      </c>
      <c r="AL621" s="4">
        <v>3.4047000000000001E-2</v>
      </c>
      <c r="AM621" s="4">
        <v>1.2739E-2</v>
      </c>
      <c r="AN621" s="4">
        <v>2.0844999999999999E-2</v>
      </c>
      <c r="AO621" s="4">
        <v>3.8890000000000001E-3</v>
      </c>
      <c r="AP621" s="4">
        <v>-3.6119999999999999E-2</v>
      </c>
      <c r="AQ621" s="4">
        <v>-4.4099999999999999E-3</v>
      </c>
      <c r="AR621" s="4">
        <v>4.8319000000000001E-2</v>
      </c>
      <c r="AS621" s="4">
        <v>1.1545E-2</v>
      </c>
      <c r="AT621" s="4">
        <v>1.695E-2</v>
      </c>
      <c r="AU621" s="4">
        <v>1.9737000000000001E-2</v>
      </c>
      <c r="AV621" s="4">
        <v>-2.2300000000000002E-3</v>
      </c>
      <c r="AW621" s="4">
        <v>3.993E-3</v>
      </c>
      <c r="AX621" s="4">
        <v>-1.5869999999999999E-2</v>
      </c>
      <c r="AY621" s="4">
        <v>-2.1739999999999999E-2</v>
      </c>
      <c r="AZ621" s="4">
        <v>3.0043E-2</v>
      </c>
    </row>
    <row r="622" spans="1:52" x14ac:dyDescent="0.2">
      <c r="A622" s="8">
        <v>44368</v>
      </c>
      <c r="B622" s="4">
        <v>-1.8319999999999999E-2</v>
      </c>
      <c r="C622" s="4">
        <v>-1.7231631000000001E-2</v>
      </c>
      <c r="D622" s="4">
        <v>0</v>
      </c>
      <c r="E622" s="4">
        <v>-3.1550000000000002E-2</v>
      </c>
      <c r="F622" s="4">
        <v>-1.388E-2</v>
      </c>
      <c r="G622" s="4">
        <v>-1.0580000000000001E-2</v>
      </c>
      <c r="H622" s="4">
        <v>-1.874E-2</v>
      </c>
      <c r="I622" s="4">
        <v>-1.976E-2</v>
      </c>
      <c r="J622" s="4">
        <v>-1.238E-2</v>
      </c>
      <c r="K622" s="4">
        <v>-5.5829999999999998E-2</v>
      </c>
      <c r="L622" s="4">
        <v>-5.6499999999999996E-3</v>
      </c>
      <c r="M622" s="4">
        <v>6.7010000000000004E-3</v>
      </c>
      <c r="N622" s="4">
        <v>-1.295E-2</v>
      </c>
      <c r="O622" s="4">
        <v>-1.6999999999999999E-3</v>
      </c>
      <c r="P622" s="4">
        <v>8.3990000000000002E-3</v>
      </c>
      <c r="Q622" s="4">
        <v>-8.5500000000000003E-3</v>
      </c>
      <c r="R622" s="4">
        <v>-2.758E-2</v>
      </c>
      <c r="S622" s="4">
        <v>9.5600000000000004E-4</v>
      </c>
      <c r="T622" s="4">
        <v>0</v>
      </c>
      <c r="U622" s="4">
        <v>-3.2980000000000002E-2</v>
      </c>
      <c r="V622" s="4">
        <v>-1.3089999999999999E-2</v>
      </c>
      <c r="W622" s="4">
        <v>-3.2390000000000002E-2</v>
      </c>
      <c r="X622" s="4">
        <v>0</v>
      </c>
      <c r="Y622" s="4">
        <v>-3.2399999999999998E-3</v>
      </c>
      <c r="Z622" s="4">
        <v>-2.2020000000000001E-2</v>
      </c>
      <c r="AA622" s="4">
        <v>-1.6889999999999999E-2</v>
      </c>
      <c r="AB622" s="4">
        <v>3.4610000000000001E-3</v>
      </c>
      <c r="AC622" s="4">
        <v>1.005E-2</v>
      </c>
      <c r="AD622" s="4">
        <v>-2.9170000000000001E-2</v>
      </c>
      <c r="AE622" s="4">
        <v>-3.7819999999999999E-2</v>
      </c>
      <c r="AF622" s="4">
        <v>-5.4399999999999997E-2</v>
      </c>
      <c r="AG622" s="4">
        <v>1.461E-2</v>
      </c>
      <c r="AH622" s="4">
        <v>-2.809E-2</v>
      </c>
      <c r="AI622" s="4">
        <v>-1.23E-2</v>
      </c>
      <c r="AJ622" s="4">
        <v>7.1679999999999999E-3</v>
      </c>
      <c r="AK622" s="4">
        <v>-1.4080000000000001E-2</v>
      </c>
      <c r="AL622" s="4">
        <v>-1.153E-2</v>
      </c>
      <c r="AM622" s="4">
        <v>-1.702E-2</v>
      </c>
      <c r="AN622" s="4">
        <v>-7.1700000000000002E-3</v>
      </c>
      <c r="AO622" s="4">
        <v>-1.342E-2</v>
      </c>
      <c r="AP622" s="4">
        <v>-1.234E-2</v>
      </c>
      <c r="AQ622" s="4">
        <v>-2.5049999999999999E-2</v>
      </c>
      <c r="AR622" s="4">
        <v>-2.6769999999999999E-2</v>
      </c>
      <c r="AS622" s="4">
        <v>-1.4970000000000001E-2</v>
      </c>
      <c r="AT622" s="4">
        <v>-1.1270000000000001E-2</v>
      </c>
      <c r="AU622" s="4">
        <v>-2.3900000000000001E-2</v>
      </c>
      <c r="AV622" s="4">
        <v>-2.7529999999999999E-2</v>
      </c>
      <c r="AW622" s="4">
        <v>-3.1199999999999999E-3</v>
      </c>
      <c r="AX622" s="4">
        <v>8.2419999999999993E-3</v>
      </c>
      <c r="AY622" s="4">
        <v>-1.8710000000000001E-2</v>
      </c>
      <c r="AZ622" s="4">
        <v>-9.11E-3</v>
      </c>
    </row>
    <row r="623" spans="1:52" x14ac:dyDescent="0.2">
      <c r="A623" s="8">
        <v>44369</v>
      </c>
      <c r="B623" s="4">
        <v>1.4288E-2</v>
      </c>
      <c r="C623" s="4">
        <v>1.9569172999999999E-2</v>
      </c>
      <c r="D623" s="4">
        <v>1.1788E-2</v>
      </c>
      <c r="E623" s="4">
        <v>2.1142000000000001E-2</v>
      </c>
      <c r="F623" s="4">
        <v>7.4989999999999996E-3</v>
      </c>
      <c r="G623" s="4">
        <v>3.3862000000000003E-2</v>
      </c>
      <c r="H623" s="4">
        <v>1.0753E-2</v>
      </c>
      <c r="I623" s="4">
        <v>2.3189000000000001E-2</v>
      </c>
      <c r="J623" s="4">
        <v>8.8570000000000003E-3</v>
      </c>
      <c r="K623" s="4">
        <v>2.1888000000000001E-2</v>
      </c>
      <c r="L623" s="4">
        <v>6.1770000000000002E-3</v>
      </c>
      <c r="M623" s="4">
        <v>-1.2199999999999999E-3</v>
      </c>
      <c r="N623" s="4">
        <v>4.1380000000000002E-3</v>
      </c>
      <c r="O623" s="4">
        <v>-1.4800000000000001E-2</v>
      </c>
      <c r="P623" s="4">
        <v>1.9328999999999999E-2</v>
      </c>
      <c r="Q623" s="4">
        <v>5.1409999999999997E-3</v>
      </c>
      <c r="R623" s="4">
        <v>2.5798999999999999E-2</v>
      </c>
      <c r="S623" s="4">
        <v>1.8471000000000001E-2</v>
      </c>
      <c r="T623" s="4">
        <v>1.8499999999999999E-2</v>
      </c>
      <c r="U623" s="4">
        <v>2.7238999999999999E-2</v>
      </c>
      <c r="V623" s="4">
        <v>1.7842E-2</v>
      </c>
      <c r="W623" s="4">
        <v>1.6327000000000001E-2</v>
      </c>
      <c r="X623" s="4">
        <v>2.7029000000000001E-2</v>
      </c>
      <c r="Y623" s="4">
        <v>1.6102999999999999E-2</v>
      </c>
      <c r="Z623" s="4">
        <v>1.7474E-2</v>
      </c>
      <c r="AA623" s="4">
        <v>1.1665E-2</v>
      </c>
      <c r="AB623" s="4">
        <v>-1.15E-3</v>
      </c>
      <c r="AC623" s="4">
        <v>1.5873000000000002E-2</v>
      </c>
      <c r="AD623" s="4">
        <v>6.3220000000000004E-3</v>
      </c>
      <c r="AE623" s="4">
        <v>1.2766E-2</v>
      </c>
      <c r="AF623" s="4">
        <v>3.1577000000000001E-2</v>
      </c>
      <c r="AG623" s="4">
        <v>-2.0100000000000001E-3</v>
      </c>
      <c r="AH623" s="4">
        <v>1.6031E-2</v>
      </c>
      <c r="AI623" s="4">
        <v>1.5426E-2</v>
      </c>
      <c r="AJ623" s="4">
        <v>1.77E-2</v>
      </c>
      <c r="AK623" s="4">
        <v>1.4085E-2</v>
      </c>
      <c r="AL623" s="4">
        <v>6.6889999999999996E-3</v>
      </c>
      <c r="AM623" s="4">
        <v>2.9600000000000001E-2</v>
      </c>
      <c r="AN623" s="4">
        <v>1.0599000000000001E-2</v>
      </c>
      <c r="AO623" s="4">
        <v>8.8540000000000008E-3</v>
      </c>
      <c r="AP623" s="4">
        <v>3.1230999999999998E-2</v>
      </c>
      <c r="AQ623" s="4">
        <v>2.1506000000000001E-2</v>
      </c>
      <c r="AR623" s="4">
        <v>1.9193999999999999E-2</v>
      </c>
      <c r="AS623" s="4">
        <v>8.8710000000000004E-3</v>
      </c>
      <c r="AT623" s="4">
        <v>2.7935000000000001E-2</v>
      </c>
      <c r="AU623" s="4">
        <v>-1.0059999999999999E-2</v>
      </c>
      <c r="AV623" s="4">
        <v>1.7437999999999999E-2</v>
      </c>
      <c r="AW623" s="4">
        <v>2.0299999999999999E-2</v>
      </c>
      <c r="AX623" s="4">
        <v>7.6319999999999999E-3</v>
      </c>
      <c r="AY623" s="4">
        <v>2.4725E-2</v>
      </c>
      <c r="AZ623" s="4">
        <v>-1.436E-2</v>
      </c>
    </row>
    <row r="624" spans="1:52" x14ac:dyDescent="0.2">
      <c r="A624" s="8">
        <v>44370</v>
      </c>
      <c r="B624" s="4">
        <v>-7.7600000000000004E-3</v>
      </c>
      <c r="C624" s="4">
        <v>-5.1498239999999999E-3</v>
      </c>
      <c r="D624" s="4">
        <v>3.8990000000000001E-3</v>
      </c>
      <c r="E624" s="4">
        <v>-1.44E-2</v>
      </c>
      <c r="F624" s="4">
        <v>-1.289E-2</v>
      </c>
      <c r="G624" s="4">
        <v>7.9389999999999999E-3</v>
      </c>
      <c r="H624" s="4">
        <v>-2.6800000000000001E-3</v>
      </c>
      <c r="I624" s="4">
        <v>1.023E-2</v>
      </c>
      <c r="J624" s="4">
        <v>-1.6899999999999998E-2</v>
      </c>
      <c r="K624" s="4">
        <v>-1.0330000000000001E-2</v>
      </c>
      <c r="L624" s="4">
        <v>1.8209999999999999E-3</v>
      </c>
      <c r="M624" s="4">
        <v>4.8510000000000003E-3</v>
      </c>
      <c r="N624" s="4">
        <v>9.3950000000000006E-3</v>
      </c>
      <c r="O624" s="4">
        <v>-2.1080000000000002E-2</v>
      </c>
      <c r="P624" s="4">
        <v>-1.3769999999999999E-2</v>
      </c>
      <c r="Q624" s="4">
        <v>0</v>
      </c>
      <c r="R624" s="4">
        <v>4.4580000000000002E-3</v>
      </c>
      <c r="S624" s="4">
        <v>-8.9599999999999992E-3</v>
      </c>
      <c r="T624" s="4">
        <v>-1.0240000000000001E-2</v>
      </c>
      <c r="U624" s="4">
        <v>-2.5270000000000001E-2</v>
      </c>
      <c r="V624" s="4">
        <v>8.6200000000000003E-4</v>
      </c>
      <c r="W624" s="4">
        <v>-1.304E-2</v>
      </c>
      <c r="X624" s="4">
        <v>-6.6899999999999998E-3</v>
      </c>
      <c r="Y624" s="4">
        <v>1.5848000000000001E-2</v>
      </c>
      <c r="Z624" s="4">
        <v>-1.0399999999999999E-3</v>
      </c>
      <c r="AA624" s="4">
        <v>-1.3559999999999999E-2</v>
      </c>
      <c r="AB624" s="4">
        <v>1.92E-3</v>
      </c>
      <c r="AC624" s="4">
        <v>1.4656000000000001E-2</v>
      </c>
      <c r="AD624" s="4">
        <v>-1.269E-2</v>
      </c>
      <c r="AE624" s="4">
        <v>-2.1199999999999999E-3</v>
      </c>
      <c r="AF624" s="4">
        <v>-9.8200000000000006E-3</v>
      </c>
      <c r="AG624" s="4">
        <v>-5.1200000000000004E-3</v>
      </c>
      <c r="AH624" s="4">
        <v>7.025E-3</v>
      </c>
      <c r="AI624" s="4">
        <v>1.7343000000000001E-2</v>
      </c>
      <c r="AJ624" s="4">
        <v>6.9930000000000001E-3</v>
      </c>
      <c r="AK624" s="4">
        <v>-1.7639999999999999E-2</v>
      </c>
      <c r="AL624" s="4">
        <v>1.4142E-2</v>
      </c>
      <c r="AM624" s="4">
        <v>-1.469E-2</v>
      </c>
      <c r="AN624" s="4">
        <v>-5.2900000000000004E-3</v>
      </c>
      <c r="AO624" s="4">
        <v>1.1502999999999999E-2</v>
      </c>
      <c r="AP624" s="4">
        <v>-2.436E-2</v>
      </c>
      <c r="AQ624" s="4">
        <v>-1.789E-2</v>
      </c>
      <c r="AR624" s="4">
        <v>-1.34E-2</v>
      </c>
      <c r="AS624" s="4">
        <v>-1.575E-2</v>
      </c>
      <c r="AT624" s="4">
        <v>-8.3000000000000001E-3</v>
      </c>
      <c r="AU624" s="4">
        <v>1.684E-3</v>
      </c>
      <c r="AV624" s="4">
        <v>-2.0119999999999999E-2</v>
      </c>
      <c r="AW624" s="4">
        <v>-1.027E-2</v>
      </c>
      <c r="AX624" s="4">
        <v>-1.9470000000000001E-2</v>
      </c>
      <c r="AY624" s="4">
        <v>-2.1219999999999999E-2</v>
      </c>
      <c r="AZ624" s="4">
        <v>-7.6600000000000001E-3</v>
      </c>
    </row>
    <row r="625" spans="1:52" x14ac:dyDescent="0.2">
      <c r="A625" s="8">
        <v>44371</v>
      </c>
      <c r="B625" s="4">
        <v>-3.5599999999999998E-3</v>
      </c>
      <c r="C625" s="4">
        <v>-6.3567019999999997E-3</v>
      </c>
      <c r="D625" s="4">
        <v>-1.4370000000000001E-2</v>
      </c>
      <c r="E625" s="4">
        <v>-8.1700000000000002E-3</v>
      </c>
      <c r="F625" s="4">
        <v>-9.7800000000000005E-3</v>
      </c>
      <c r="G625" s="4">
        <v>1.529E-3</v>
      </c>
      <c r="H625" s="4">
        <v>-8.0800000000000004E-3</v>
      </c>
      <c r="I625" s="4">
        <v>9.2870000000000001E-3</v>
      </c>
      <c r="J625" s="4">
        <v>-7.1999999999999998E-3</v>
      </c>
      <c r="K625" s="4">
        <v>-5.5599999999999998E-3</v>
      </c>
      <c r="L625" s="4">
        <v>-9.5499999999999995E-3</v>
      </c>
      <c r="M625" s="4">
        <v>1.6202000000000001E-2</v>
      </c>
      <c r="N625" s="4">
        <v>-5.2700000000000004E-3</v>
      </c>
      <c r="O625" s="4">
        <v>-2.631E-2</v>
      </c>
      <c r="P625" s="4">
        <v>9.1999999999999998E-3</v>
      </c>
      <c r="Q625" s="4">
        <v>2.8646000000000001E-2</v>
      </c>
      <c r="R625" s="4">
        <v>1.1499000000000001E-2</v>
      </c>
      <c r="S625" s="4">
        <v>-3.8E-3</v>
      </c>
      <c r="T625" s="4">
        <v>1.4300999999999999E-2</v>
      </c>
      <c r="U625" s="4">
        <v>-5.9199999999999999E-3</v>
      </c>
      <c r="V625" s="4">
        <v>-1.2359999999999999E-2</v>
      </c>
      <c r="W625" s="4">
        <v>-1.404E-2</v>
      </c>
      <c r="X625" s="4">
        <v>-3.3600000000000001E-3</v>
      </c>
      <c r="Y625" s="4">
        <v>-1.2659999999999999E-2</v>
      </c>
      <c r="Z625" s="4">
        <v>-6.2100000000000002E-3</v>
      </c>
      <c r="AA625" s="4">
        <v>-1.0670000000000001E-2</v>
      </c>
      <c r="AB625" s="4">
        <v>-1.3520000000000001E-2</v>
      </c>
      <c r="AC625" s="4">
        <v>-3.755E-2</v>
      </c>
      <c r="AD625" s="4">
        <v>-4.2599999999999999E-3</v>
      </c>
      <c r="AE625" s="4">
        <v>-1.925E-2</v>
      </c>
      <c r="AF625" s="4">
        <v>-1.4449999999999999E-2</v>
      </c>
      <c r="AG625" s="4">
        <v>-1.172E-2</v>
      </c>
      <c r="AH625" s="4">
        <v>1.2215999999999999E-2</v>
      </c>
      <c r="AI625" s="4">
        <v>-3.0799999999999998E-3</v>
      </c>
      <c r="AJ625" s="4">
        <v>1.3840999999999999E-2</v>
      </c>
      <c r="AK625" s="4">
        <v>3.552E-3</v>
      </c>
      <c r="AL625" s="4">
        <v>-1.9310000000000001E-2</v>
      </c>
      <c r="AM625" s="4">
        <v>6.3220000000000004E-3</v>
      </c>
      <c r="AN625" s="4">
        <v>-9.3200000000000002E-3</v>
      </c>
      <c r="AO625" s="4">
        <v>2.2575000000000001E-2</v>
      </c>
      <c r="AP625" s="4">
        <v>-1.2409999999999999E-2</v>
      </c>
      <c r="AQ625" s="4">
        <v>-1.6379999999999999E-2</v>
      </c>
      <c r="AR625" s="4">
        <v>-3.8600000000000001E-3</v>
      </c>
      <c r="AS625" s="4">
        <v>-6.9300000000000004E-3</v>
      </c>
      <c r="AT625" s="4">
        <v>-5.5700000000000003E-3</v>
      </c>
      <c r="AU625" s="4">
        <v>-1.014E-2</v>
      </c>
      <c r="AV625" s="4">
        <v>-9.6299999999999997E-3</v>
      </c>
      <c r="AW625" s="4">
        <v>-7.2500000000000004E-3</v>
      </c>
      <c r="AX625" s="4">
        <v>4.4138999999999998E-2</v>
      </c>
      <c r="AY625" s="4">
        <v>-1.189E-2</v>
      </c>
      <c r="AZ625" s="4">
        <v>3.6299999999999999E-4</v>
      </c>
    </row>
    <row r="626" spans="1:52" x14ac:dyDescent="0.2">
      <c r="A626" s="8">
        <v>44372</v>
      </c>
      <c r="B626" s="4">
        <v>3.1770000000000001E-3</v>
      </c>
      <c r="C626" s="4">
        <v>1.3838616999999999E-2</v>
      </c>
      <c r="D626" s="4">
        <v>-2.64E-3</v>
      </c>
      <c r="E626" s="4">
        <v>8.5229999999999993E-3</v>
      </c>
      <c r="F626" s="4">
        <v>1.1937E-2</v>
      </c>
      <c r="G626" s="4">
        <v>-8.4399999999999996E-3</v>
      </c>
      <c r="H626" s="4">
        <v>2.699E-3</v>
      </c>
      <c r="I626" s="4">
        <v>6.2830000000000004E-3</v>
      </c>
      <c r="J626" s="4">
        <v>1.0782E-2</v>
      </c>
      <c r="K626" s="4">
        <v>6.1640000000000002E-3</v>
      </c>
      <c r="L626" s="4">
        <v>1.5514999999999999E-2</v>
      </c>
      <c r="M626" s="4">
        <v>1.784E-3</v>
      </c>
      <c r="N626" s="4">
        <v>2.9329999999999998E-3</v>
      </c>
      <c r="O626" s="4">
        <v>-5.1799999999999997E-3</v>
      </c>
      <c r="P626" s="4">
        <v>4.568E-3</v>
      </c>
      <c r="Q626" s="4">
        <v>1.3202E-2</v>
      </c>
      <c r="R626" s="4">
        <v>7.8840000000000004E-3</v>
      </c>
      <c r="S626" s="4">
        <v>4.7419999999999997E-3</v>
      </c>
      <c r="T626" s="4">
        <v>-6.1000000000000004E-3</v>
      </c>
      <c r="U626" s="4">
        <v>1.9780000000000002E-3</v>
      </c>
      <c r="V626" s="4">
        <v>2.8319999999999999E-3</v>
      </c>
      <c r="W626" s="4">
        <v>-9.1900000000000003E-3</v>
      </c>
      <c r="X626" s="4">
        <v>3.3609999999999998E-3</v>
      </c>
      <c r="Y626" s="4">
        <v>0</v>
      </c>
      <c r="Z626" s="4">
        <v>1.6136999999999999E-2</v>
      </c>
      <c r="AA626" s="4">
        <v>3.444E-3</v>
      </c>
      <c r="AB626" s="4">
        <v>1.6198000000000001E-2</v>
      </c>
      <c r="AC626" s="4">
        <v>1.7964999999999998E-2</v>
      </c>
      <c r="AD626" s="4">
        <v>1.0626999999999999E-2</v>
      </c>
      <c r="AE626" s="4">
        <v>2.1368000000000002E-2</v>
      </c>
      <c r="AF626" s="4">
        <v>8.1560000000000001E-3</v>
      </c>
      <c r="AG626" s="4">
        <v>5.8009999999999997E-3</v>
      </c>
      <c r="AH626" s="4">
        <v>6.8919999999999997E-3</v>
      </c>
      <c r="AI626" s="4">
        <v>9.2400000000000002E-4</v>
      </c>
      <c r="AJ626" s="4">
        <v>6.8490000000000001E-3</v>
      </c>
      <c r="AK626" s="4">
        <v>-3.5500000000000002E-3</v>
      </c>
      <c r="AL626" s="4">
        <v>6.679E-3</v>
      </c>
      <c r="AM626" s="4">
        <v>2.2846000000000002E-2</v>
      </c>
      <c r="AN626" s="4">
        <v>-1.8630000000000001E-2</v>
      </c>
      <c r="AO626" s="4">
        <v>-1.7389999999999999E-2</v>
      </c>
      <c r="AP626" s="4">
        <v>-1.39E-3</v>
      </c>
      <c r="AQ626" s="4">
        <v>1.0041E-2</v>
      </c>
      <c r="AR626" s="4">
        <v>1.1539000000000001E-2</v>
      </c>
      <c r="AS626" s="4">
        <v>2.0830000000000002E-3</v>
      </c>
      <c r="AT626" s="4">
        <v>2.7889999999999998E-3</v>
      </c>
      <c r="AU626" s="4">
        <v>-1.111E-2</v>
      </c>
      <c r="AV626" s="4">
        <v>2.32E-3</v>
      </c>
      <c r="AW626" s="4">
        <v>3.4699999999999998E-4</v>
      </c>
      <c r="AX626" s="4">
        <v>-2.6030000000000001E-2</v>
      </c>
      <c r="AY626" s="4">
        <v>-1.7700000000000001E-3</v>
      </c>
      <c r="AZ626" s="4">
        <v>-8.5900000000000004E-3</v>
      </c>
    </row>
    <row r="627" spans="1:52" x14ac:dyDescent="0.2">
      <c r="A627" s="8">
        <v>44375</v>
      </c>
      <c r="B627" s="4">
        <v>1.238E-3</v>
      </c>
      <c r="C627" s="4">
        <v>-3.967796E-3</v>
      </c>
      <c r="D627" s="4">
        <v>2.6350000000000002E-3</v>
      </c>
      <c r="E627" s="4">
        <v>-3.1900000000000001E-3</v>
      </c>
      <c r="F627" s="4">
        <v>2.1549999999999998E-3</v>
      </c>
      <c r="G627" s="4">
        <v>-5.0200000000000002E-3</v>
      </c>
      <c r="H627" s="4">
        <v>5.3759999999999997E-3</v>
      </c>
      <c r="I627" s="4">
        <v>1.0383999999999999E-2</v>
      </c>
      <c r="J627" s="4">
        <v>1.786E-3</v>
      </c>
      <c r="K627" s="4">
        <v>6.1269999999999996E-3</v>
      </c>
      <c r="L627" s="4">
        <v>4.4120000000000001E-3</v>
      </c>
      <c r="M627" s="4">
        <v>5.9239999999999996E-3</v>
      </c>
      <c r="N627" s="4">
        <v>-3.5200000000000001E-3</v>
      </c>
      <c r="O627" s="4">
        <v>1.1473000000000001E-2</v>
      </c>
      <c r="P627" s="4">
        <v>-9.1599999999999997E-3</v>
      </c>
      <c r="Q627" s="4">
        <v>3.7011000000000002E-2</v>
      </c>
      <c r="R627" s="4">
        <v>5.6559999999999996E-3</v>
      </c>
      <c r="S627" s="4">
        <v>-4.6999999999999999E-4</v>
      </c>
      <c r="T627" s="4">
        <v>-1.6459999999999999E-2</v>
      </c>
      <c r="U627" s="4">
        <v>5.9109999999999996E-3</v>
      </c>
      <c r="V627" s="4">
        <v>-3.7000000000000002E-3</v>
      </c>
      <c r="W627" s="4">
        <v>-2.2069999999999999E-2</v>
      </c>
      <c r="X627" s="4">
        <v>-1.0120000000000001E-2</v>
      </c>
      <c r="Y627" s="4">
        <v>3.1800000000000001E-3</v>
      </c>
      <c r="Z627" s="4">
        <v>-1.9000000000000001E-4</v>
      </c>
      <c r="AA627" s="4">
        <v>-2.2899999999999999E-3</v>
      </c>
      <c r="AB627" s="4">
        <v>-1.154E-2</v>
      </c>
      <c r="AC627" s="4">
        <v>-5.9500000000000004E-3</v>
      </c>
      <c r="AD627" s="4">
        <v>-4.2399999999999998E-3</v>
      </c>
      <c r="AE627" s="4">
        <v>-4.1000000000000002E-2</v>
      </c>
      <c r="AF627" s="4">
        <v>-1.455E-2</v>
      </c>
      <c r="AG627" s="4">
        <v>-6.1199999999999996E-3</v>
      </c>
      <c r="AH627" s="4">
        <v>6.6059999999999999E-3</v>
      </c>
      <c r="AI627" s="4">
        <v>4.2979999999999997E-3</v>
      </c>
      <c r="AJ627" s="4">
        <v>1.0187E-2</v>
      </c>
      <c r="AK627" s="4">
        <v>-2.5229999999999999E-2</v>
      </c>
      <c r="AL627" s="4">
        <v>-2.1100000000000001E-2</v>
      </c>
      <c r="AM627" s="4">
        <v>-2.495E-2</v>
      </c>
      <c r="AN627" s="4">
        <v>1.5412E-2</v>
      </c>
      <c r="AO627" s="4">
        <v>2.7379000000000001E-2</v>
      </c>
      <c r="AP627" s="4">
        <v>6.9199999999999999E-3</v>
      </c>
      <c r="AQ627" s="4">
        <v>-4.5500000000000002E-3</v>
      </c>
      <c r="AR627" s="4">
        <v>-1.91E-3</v>
      </c>
      <c r="AS627" s="4">
        <v>-6.2599999999999999E-3</v>
      </c>
      <c r="AT627" s="4">
        <v>2.7820000000000002E-3</v>
      </c>
      <c r="AU627" s="4">
        <v>-8.5999999999999998E-4</v>
      </c>
      <c r="AV627" s="4">
        <v>-2.7100000000000002E-3</v>
      </c>
      <c r="AW627" s="4">
        <v>1.3252E-2</v>
      </c>
      <c r="AX627" s="4">
        <v>2.8677000000000001E-2</v>
      </c>
      <c r="AY627" s="4">
        <v>-4.4000000000000002E-4</v>
      </c>
      <c r="AZ627" s="4">
        <v>1.534E-3</v>
      </c>
    </row>
    <row r="628" spans="1:52" x14ac:dyDescent="0.2">
      <c r="A628" s="8">
        <v>44376</v>
      </c>
      <c r="B628" s="4">
        <v>1.049E-3</v>
      </c>
      <c r="C628" s="4">
        <v>3.967796E-3</v>
      </c>
      <c r="D628" s="4">
        <v>-3.96E-3</v>
      </c>
      <c r="E628" s="4">
        <v>1.7719999999999999E-3</v>
      </c>
      <c r="F628" s="4">
        <v>-2.9489999999999999E-2</v>
      </c>
      <c r="G628" s="4">
        <v>2.7070000000000002E-3</v>
      </c>
      <c r="H628" s="4">
        <v>0</v>
      </c>
      <c r="I628" s="4">
        <v>-7.0499999999999998E-3</v>
      </c>
      <c r="J628" s="4">
        <v>1.0647999999999999E-2</v>
      </c>
      <c r="K628" s="4">
        <v>6.0889999999999998E-3</v>
      </c>
      <c r="L628" s="4">
        <v>5.4679999999999998E-3</v>
      </c>
      <c r="M628" s="4">
        <v>5.3020000000000003E-3</v>
      </c>
      <c r="N628" s="4">
        <v>-1.7700000000000001E-3</v>
      </c>
      <c r="O628" s="4">
        <v>5.0150000000000004E-3</v>
      </c>
      <c r="P628" s="4">
        <v>-1.763E-2</v>
      </c>
      <c r="Q628" s="4">
        <v>-2.0750000000000001E-2</v>
      </c>
      <c r="R628" s="4">
        <v>3.8969999999999999E-3</v>
      </c>
      <c r="S628" s="4">
        <v>6.1339999999999997E-3</v>
      </c>
      <c r="T628" s="4">
        <v>1.2371E-2</v>
      </c>
      <c r="U628" s="4">
        <v>-1.3849999999999999E-2</v>
      </c>
      <c r="V628" s="4">
        <v>-9.6500000000000006E-3</v>
      </c>
      <c r="W628" s="4">
        <v>-8.6199999999999992E-3</v>
      </c>
      <c r="X628" s="4">
        <v>-1.022E-2</v>
      </c>
      <c r="Y628" s="4">
        <v>3.1700000000000001E-3</v>
      </c>
      <c r="Z628" s="4">
        <v>3.8660000000000001E-3</v>
      </c>
      <c r="AA628" s="4">
        <v>-3.8000000000000002E-4</v>
      </c>
      <c r="AB628" s="4">
        <v>-5.8199999999999997E-3</v>
      </c>
      <c r="AC628" s="4">
        <v>-1.201E-2</v>
      </c>
      <c r="AD628" s="4">
        <v>-1.7129999999999999E-2</v>
      </c>
      <c r="AE628" s="4">
        <v>2.2000000000000001E-3</v>
      </c>
      <c r="AF628" s="4">
        <v>-1.383E-2</v>
      </c>
      <c r="AG628" s="4">
        <v>-8.5299999999999994E-3</v>
      </c>
      <c r="AH628" s="4">
        <v>-8.3599999999999994E-3</v>
      </c>
      <c r="AI628" s="4">
        <v>-1.2019999999999999E-2</v>
      </c>
      <c r="AJ628" s="4">
        <v>-2.0480000000000002E-2</v>
      </c>
      <c r="AK628" s="4">
        <v>3.643E-3</v>
      </c>
      <c r="AL628" s="4">
        <v>1.2285000000000001E-2</v>
      </c>
      <c r="AM628" s="4">
        <v>-1.0580000000000001E-2</v>
      </c>
      <c r="AN628" s="4">
        <v>1.6234999999999999E-2</v>
      </c>
      <c r="AO628" s="4">
        <v>9.1629999999999993E-3</v>
      </c>
      <c r="AP628" s="4">
        <v>-5.5300000000000002E-3</v>
      </c>
      <c r="AQ628" s="4">
        <v>-5.4900000000000001E-3</v>
      </c>
      <c r="AR628" s="4">
        <v>-9.6200000000000001E-3</v>
      </c>
      <c r="AS628" s="4">
        <v>-1.6889999999999999E-2</v>
      </c>
      <c r="AT628" s="4">
        <v>0</v>
      </c>
      <c r="AU628" s="4">
        <v>-5.1700000000000001E-3</v>
      </c>
      <c r="AV628" s="4">
        <v>1.5479999999999999E-3</v>
      </c>
      <c r="AW628" s="4">
        <v>7.1549999999999999E-3</v>
      </c>
      <c r="AX628" s="4">
        <v>3.9550000000000002E-3</v>
      </c>
      <c r="AY628" s="4">
        <v>-1.116E-2</v>
      </c>
      <c r="AZ628" s="4">
        <v>8.1440000000000002E-3</v>
      </c>
    </row>
    <row r="629" spans="1:52" x14ac:dyDescent="0.2">
      <c r="A629" s="8">
        <v>44377</v>
      </c>
      <c r="B629" s="4">
        <v>4.1899999999999999E-4</v>
      </c>
      <c r="C629" s="4">
        <v>-2.32964E-4</v>
      </c>
      <c r="D629" s="4">
        <v>-6.6E-4</v>
      </c>
      <c r="E629" s="4">
        <v>-3.1900000000000001E-3</v>
      </c>
      <c r="F629" s="4">
        <v>-1.3390000000000001E-2</v>
      </c>
      <c r="G629" s="4">
        <v>2.5700000000000001E-4</v>
      </c>
      <c r="H629" s="4">
        <v>-2.6800000000000001E-3</v>
      </c>
      <c r="I629" s="4">
        <v>1.0555999999999999E-2</v>
      </c>
      <c r="J629" s="4">
        <v>9.6620000000000004E-3</v>
      </c>
      <c r="K629" s="4">
        <v>-6.0899999999999999E-3</v>
      </c>
      <c r="L629" s="4">
        <v>1.67E-3</v>
      </c>
      <c r="M629" s="4">
        <v>4.104E-3</v>
      </c>
      <c r="N629" s="4">
        <v>-4.7200000000000002E-3</v>
      </c>
      <c r="O629" s="4">
        <v>-1.6279999999999999E-2</v>
      </c>
      <c r="P629" s="4">
        <v>-9.3999999999999997E-4</v>
      </c>
      <c r="Q629" s="4">
        <v>1.4411999999999999E-2</v>
      </c>
      <c r="R629" s="4">
        <v>8.6060000000000008E-3</v>
      </c>
      <c r="S629" s="4">
        <v>-4.2399999999999998E-3</v>
      </c>
      <c r="T629" s="4">
        <v>4.0899999999999999E-3</v>
      </c>
      <c r="U629" s="4">
        <v>2.7507E-2</v>
      </c>
      <c r="V629" s="4">
        <v>-1.99E-3</v>
      </c>
      <c r="W629" s="4">
        <v>-7.8200000000000006E-3</v>
      </c>
      <c r="X629" s="4">
        <v>0</v>
      </c>
      <c r="Y629" s="4">
        <v>0</v>
      </c>
      <c r="Z629" s="4">
        <v>5.9630000000000004E-3</v>
      </c>
      <c r="AA629" s="4">
        <v>4.2040000000000003E-3</v>
      </c>
      <c r="AB629" s="4">
        <v>-1.609E-2</v>
      </c>
      <c r="AC629" s="4">
        <v>-1.5219999999999999E-2</v>
      </c>
      <c r="AD629" s="4">
        <v>-2.6259999999999999E-2</v>
      </c>
      <c r="AE629" s="4">
        <v>2.3888E-2</v>
      </c>
      <c r="AF629" s="4">
        <v>1.8550000000000001E-3</v>
      </c>
      <c r="AG629" s="4">
        <v>-1.4300000000000001E-3</v>
      </c>
      <c r="AH629" s="4">
        <v>1.3035E-2</v>
      </c>
      <c r="AI629" s="4">
        <v>1.5689999999999999E-2</v>
      </c>
      <c r="AJ629" s="4">
        <v>1.0292000000000001E-2</v>
      </c>
      <c r="AK629" s="4">
        <v>-3.64E-3</v>
      </c>
      <c r="AL629" s="4">
        <v>1.1533E-2</v>
      </c>
      <c r="AM629" s="4">
        <v>-8.5500000000000003E-3</v>
      </c>
      <c r="AN629" s="4">
        <v>1.3634E-2</v>
      </c>
      <c r="AO629" s="4">
        <v>-2.0580000000000001E-2</v>
      </c>
      <c r="AP629" s="4">
        <v>-1.678E-2</v>
      </c>
      <c r="AQ629" s="4">
        <v>1.9082999999999999E-2</v>
      </c>
      <c r="AR629" s="4">
        <v>1.9319999999999999E-3</v>
      </c>
      <c r="AS629" s="4">
        <v>1.418E-3</v>
      </c>
      <c r="AT629" s="4">
        <v>4.3485000000000003E-2</v>
      </c>
      <c r="AU629" s="4">
        <v>9.4619999999999999E-3</v>
      </c>
      <c r="AV629" s="4">
        <v>-1.9400000000000001E-3</v>
      </c>
      <c r="AW629" s="4">
        <v>3.2200000000000002E-3</v>
      </c>
      <c r="AX629" s="4">
        <v>3.4150000000000001E-3</v>
      </c>
      <c r="AY629" s="4">
        <v>-3.15E-3</v>
      </c>
      <c r="AZ629" s="4">
        <v>-7.1999999999999998E-3</v>
      </c>
    </row>
    <row r="630" spans="1:52" x14ac:dyDescent="0.2">
      <c r="A630" s="6">
        <v>44378</v>
      </c>
      <c r="B630" s="4">
        <v>-6.6899999999999998E-3</v>
      </c>
      <c r="C630" s="4">
        <v>-2.3574878E-2</v>
      </c>
      <c r="D630" s="4">
        <v>9.2110000000000004E-3</v>
      </c>
      <c r="E630" s="4">
        <v>-4.2700000000000004E-3</v>
      </c>
      <c r="F630" s="4">
        <v>-4.4999999999999997E-3</v>
      </c>
      <c r="G630" s="4">
        <v>-6.0699999999999999E-3</v>
      </c>
      <c r="H630" s="4">
        <v>2.6849999999999999E-3</v>
      </c>
      <c r="I630" s="4">
        <v>-7.2300000000000003E-3</v>
      </c>
      <c r="J630" s="4">
        <v>-1.231E-2</v>
      </c>
      <c r="K630" s="4">
        <v>-1.1780000000000001E-2</v>
      </c>
      <c r="L630" s="4">
        <v>-2.511E-2</v>
      </c>
      <c r="M630" s="4">
        <v>-1.533E-2</v>
      </c>
      <c r="N630" s="4">
        <v>-7.7200000000000003E-3</v>
      </c>
      <c r="O630" s="4">
        <v>-5.94E-3</v>
      </c>
      <c r="P630" s="4">
        <v>-1.8799999999999999E-3</v>
      </c>
      <c r="Q630" s="4">
        <v>1.2638E-2</v>
      </c>
      <c r="R630" s="4">
        <v>1.0654E-2</v>
      </c>
      <c r="S630" s="4">
        <v>-8.0599999999999995E-3</v>
      </c>
      <c r="T630" s="4">
        <v>-2.0619999999999999E-2</v>
      </c>
      <c r="U630" s="4">
        <v>-2.9499999999999998E-2</v>
      </c>
      <c r="V630" s="4">
        <v>-1.6930000000000001E-2</v>
      </c>
      <c r="W630" s="4">
        <v>-2.8320000000000001E-2</v>
      </c>
      <c r="X630" s="4">
        <v>-1.7270000000000001E-2</v>
      </c>
      <c r="Y630" s="4">
        <v>-6.3499999999999997E-3</v>
      </c>
      <c r="Z630" s="4">
        <v>-1.093E-2</v>
      </c>
      <c r="AA630" s="4">
        <v>-6.8900000000000003E-3</v>
      </c>
      <c r="AB630" s="4">
        <v>2.0361000000000001E-2</v>
      </c>
      <c r="AC630" s="4">
        <v>3.6149000000000001E-2</v>
      </c>
      <c r="AD630" s="4">
        <v>-2.2200000000000002E-3</v>
      </c>
      <c r="AE630" s="4">
        <v>-6.4599999999999996E-3</v>
      </c>
      <c r="AF630" s="4">
        <v>-6.5100000000000002E-3</v>
      </c>
      <c r="AG630" s="4">
        <v>-2.3900000000000002E-3</v>
      </c>
      <c r="AH630" s="4">
        <v>-5.1500000000000001E-3</v>
      </c>
      <c r="AI630" s="4">
        <v>9.1500000000000001E-4</v>
      </c>
      <c r="AJ630" s="4">
        <v>6.803E-3</v>
      </c>
      <c r="AK630" s="4">
        <v>-3.6600000000000001E-3</v>
      </c>
      <c r="AL630" s="4">
        <v>-8.4799999999999997E-3</v>
      </c>
      <c r="AM630" s="4">
        <v>-1.0789999999999999E-2</v>
      </c>
      <c r="AN630" s="4">
        <v>-8.3700000000000007E-3</v>
      </c>
      <c r="AO630" s="4">
        <v>-8.0300000000000007E-3</v>
      </c>
      <c r="AP630" s="4">
        <v>-5.6600000000000001E-3</v>
      </c>
      <c r="AQ630" s="4">
        <v>-1.1769999999999999E-2</v>
      </c>
      <c r="AR630" s="4">
        <v>0</v>
      </c>
      <c r="AS630" s="4">
        <v>-8.5400000000000007E-3</v>
      </c>
      <c r="AT630" s="4">
        <v>0</v>
      </c>
      <c r="AU630" s="4">
        <v>-6.8700000000000002E-3</v>
      </c>
      <c r="AV630" s="4">
        <v>-6.2199999999999998E-3</v>
      </c>
      <c r="AW630" s="4">
        <v>-7.9799999999999992E-3</v>
      </c>
      <c r="AX630" s="4">
        <v>-1.6389999999999998E-2</v>
      </c>
      <c r="AY630" s="4">
        <v>3.1470000000000001E-3</v>
      </c>
      <c r="AZ630" s="4">
        <v>-7.7600000000000004E-3</v>
      </c>
    </row>
    <row r="631" spans="1:52" x14ac:dyDescent="0.2">
      <c r="A631" s="6">
        <v>44379</v>
      </c>
      <c r="B631" s="4">
        <v>5.1669999999999997E-3</v>
      </c>
      <c r="C631" s="4">
        <v>1.1385322E-2</v>
      </c>
      <c r="D631" s="4">
        <v>7.8279999999999999E-3</v>
      </c>
      <c r="E631" s="4">
        <v>1.0293E-2</v>
      </c>
      <c r="F631" s="4">
        <v>7.8700000000000003E-3</v>
      </c>
      <c r="G631" s="4">
        <v>1.423E-3</v>
      </c>
      <c r="H631" s="4">
        <v>8.0110000000000008E-3</v>
      </c>
      <c r="I631" s="4">
        <v>6.8199999999999997E-3</v>
      </c>
      <c r="J631" s="4">
        <v>9.6869999999999994E-3</v>
      </c>
      <c r="K631" s="4">
        <v>7.9719999999999999E-3</v>
      </c>
      <c r="L631" s="4">
        <v>-4.7000000000000002E-3</v>
      </c>
      <c r="M631" s="4">
        <v>-6.5599999999999999E-3</v>
      </c>
      <c r="N631" s="4">
        <v>-4.1799999999999997E-3</v>
      </c>
      <c r="O631" s="4">
        <v>2.431E-3</v>
      </c>
      <c r="P631" s="4">
        <v>-4.7099999999999998E-3</v>
      </c>
      <c r="Q631" s="4">
        <v>-2.7050000000000001E-2</v>
      </c>
      <c r="R631" s="4">
        <v>-4.2000000000000002E-4</v>
      </c>
      <c r="S631" s="4">
        <v>-2.8600000000000001E-3</v>
      </c>
      <c r="T631" s="4">
        <v>6.2310000000000004E-3</v>
      </c>
      <c r="U631" s="4">
        <v>9.9310000000000006E-3</v>
      </c>
      <c r="V631" s="4">
        <v>1.5709999999999999E-3</v>
      </c>
      <c r="W631" s="4">
        <v>-6.3E-3</v>
      </c>
      <c r="X631" s="4">
        <v>1.7271999999999999E-2</v>
      </c>
      <c r="Y631" s="4">
        <v>3.1800000000000001E-3</v>
      </c>
      <c r="Z631" s="4">
        <v>1.3991E-2</v>
      </c>
      <c r="AA631" s="4">
        <v>7.2700000000000004E-3</v>
      </c>
      <c r="AB631" s="4">
        <v>-1.72E-2</v>
      </c>
      <c r="AC631" s="4">
        <v>-1.29E-2</v>
      </c>
      <c r="AD631" s="4">
        <v>1.5436E-2</v>
      </c>
      <c r="AE631" s="4">
        <v>3.3973999999999997E-2</v>
      </c>
      <c r="AF631" s="4">
        <v>-5.6100000000000004E-3</v>
      </c>
      <c r="AG631" s="4">
        <v>4.7800000000000002E-4</v>
      </c>
      <c r="AH631" s="4">
        <v>-2.2200000000000002E-3</v>
      </c>
      <c r="AI631" s="4">
        <v>4.8679999999999999E-3</v>
      </c>
      <c r="AJ631" s="4">
        <v>0</v>
      </c>
      <c r="AK631" s="4">
        <v>1.0928999999999999E-2</v>
      </c>
      <c r="AL631" s="4">
        <v>1.1799E-2</v>
      </c>
      <c r="AM631" s="4">
        <v>1.507E-2</v>
      </c>
      <c r="AN631" s="4">
        <v>-5.2999999999999998E-4</v>
      </c>
      <c r="AO631" s="4">
        <v>-3.1900000000000001E-3</v>
      </c>
      <c r="AP631" s="4">
        <v>1.1284000000000001E-2</v>
      </c>
      <c r="AQ631" s="4">
        <v>1.1769999999999999E-2</v>
      </c>
      <c r="AR631" s="4">
        <v>3.8539999999999998E-3</v>
      </c>
      <c r="AS631" s="4">
        <v>1.2784E-2</v>
      </c>
      <c r="AT631" s="4">
        <v>7.9469999999999992E-3</v>
      </c>
      <c r="AU631" s="4">
        <v>-4.3200000000000001E-3</v>
      </c>
      <c r="AV631" s="4">
        <v>-3.8999999999999999E-4</v>
      </c>
      <c r="AW631" s="4">
        <v>6.7990000000000004E-3</v>
      </c>
      <c r="AX631" s="4">
        <v>2.1299999999999999E-3</v>
      </c>
      <c r="AY631" s="4">
        <v>2.9628999999999999E-2</v>
      </c>
      <c r="AZ631" s="4">
        <v>1.1329000000000001E-2</v>
      </c>
    </row>
    <row r="632" spans="1:52" x14ac:dyDescent="0.2">
      <c r="A632" s="6">
        <v>44382</v>
      </c>
      <c r="B632" s="4">
        <v>1.949E-3</v>
      </c>
      <c r="C632" s="4">
        <v>-7.5757940000000003E-3</v>
      </c>
      <c r="D632" s="4">
        <v>-5.8700000000000002E-3</v>
      </c>
      <c r="E632" s="4">
        <v>-8.1499999999999993E-3</v>
      </c>
      <c r="F632" s="4">
        <v>1.5556E-2</v>
      </c>
      <c r="G632" s="4">
        <v>-1.197E-2</v>
      </c>
      <c r="H632" s="4">
        <v>1.321E-2</v>
      </c>
      <c r="I632" s="4">
        <v>-2.0600000000000002E-3</v>
      </c>
      <c r="J632" s="4">
        <v>7.8569999999999994E-3</v>
      </c>
      <c r="K632" s="4">
        <v>-3.1199999999999999E-3</v>
      </c>
      <c r="L632" s="4">
        <v>-7.4400000000000004E-3</v>
      </c>
      <c r="M632" s="4">
        <v>2.3890000000000001E-3</v>
      </c>
      <c r="N632" s="4">
        <v>-2.3999999999999998E-3</v>
      </c>
      <c r="O632" s="4">
        <v>-7.7400000000000004E-3</v>
      </c>
      <c r="P632" s="4">
        <v>2.826E-3</v>
      </c>
      <c r="Q632" s="4">
        <v>-1.299E-2</v>
      </c>
      <c r="R632" s="4">
        <v>4.6540000000000002E-3</v>
      </c>
      <c r="S632" s="4">
        <v>0</v>
      </c>
      <c r="T632" s="4">
        <v>-4.15E-3</v>
      </c>
      <c r="U632" s="4">
        <v>0</v>
      </c>
      <c r="V632" s="4">
        <v>-1.0370000000000001E-2</v>
      </c>
      <c r="W632" s="4">
        <v>0</v>
      </c>
      <c r="X632" s="4">
        <v>0</v>
      </c>
      <c r="Y632" s="4">
        <v>-3.1800000000000001E-3</v>
      </c>
      <c r="Z632" s="4">
        <v>3.19E-4</v>
      </c>
      <c r="AA632" s="4">
        <v>-3.0500000000000002E-3</v>
      </c>
      <c r="AB632" s="4">
        <v>1.176E-2</v>
      </c>
      <c r="AC632" s="4">
        <v>-1E-3</v>
      </c>
      <c r="AD632" s="4">
        <v>8.7150000000000005E-3</v>
      </c>
      <c r="AE632" s="4">
        <v>2.6778E-2</v>
      </c>
      <c r="AF632" s="4">
        <v>-1.417E-2</v>
      </c>
      <c r="AG632" s="4">
        <v>3.813E-3</v>
      </c>
      <c r="AH632" s="4">
        <v>3.3349999999999999E-3</v>
      </c>
      <c r="AI632" s="4">
        <v>0</v>
      </c>
      <c r="AJ632" s="4">
        <v>0</v>
      </c>
      <c r="AK632" s="4">
        <v>1.0810999999999999E-2</v>
      </c>
      <c r="AL632" s="4">
        <v>-1.668E-2</v>
      </c>
      <c r="AM632" s="4">
        <v>-1.507E-2</v>
      </c>
      <c r="AN632" s="4">
        <v>-5.7999999999999996E-3</v>
      </c>
      <c r="AO632" s="4">
        <v>0</v>
      </c>
      <c r="AP632" s="4">
        <v>1.9445E-2</v>
      </c>
      <c r="AQ632" s="4">
        <v>6.2810000000000001E-3</v>
      </c>
      <c r="AR632" s="4">
        <v>-4.5240000000000002E-2</v>
      </c>
      <c r="AS632" s="4">
        <v>1.5406E-2</v>
      </c>
      <c r="AT632" s="4">
        <v>0</v>
      </c>
      <c r="AU632" s="4">
        <v>-5.2100000000000002E-3</v>
      </c>
      <c r="AV632" s="4">
        <v>-4.3E-3</v>
      </c>
      <c r="AW632" s="4">
        <v>-5.9500000000000004E-3</v>
      </c>
      <c r="AX632" s="4">
        <v>2.6600000000000001E-4</v>
      </c>
      <c r="AY632" s="4">
        <v>2.7928999999999999E-2</v>
      </c>
      <c r="AZ632" s="4">
        <v>-7.3699999999999998E-3</v>
      </c>
    </row>
    <row r="633" spans="1:52" x14ac:dyDescent="0.2">
      <c r="A633" s="6">
        <v>44383</v>
      </c>
      <c r="B633" s="4">
        <v>-5.8500000000000002E-3</v>
      </c>
      <c r="C633" s="4">
        <v>-6.9154919999999996E-3</v>
      </c>
      <c r="D633" s="4">
        <v>-5.2399999999999999E-3</v>
      </c>
      <c r="E633" s="4">
        <v>-2.5000000000000001E-3</v>
      </c>
      <c r="F633" s="4">
        <v>-3.31E-3</v>
      </c>
      <c r="G633" s="4">
        <v>-1.2239999999999999E-2</v>
      </c>
      <c r="H633" s="4">
        <v>-2.63E-3</v>
      </c>
      <c r="I633" s="4">
        <v>8.2220000000000001E-3</v>
      </c>
      <c r="J633" s="4">
        <v>-6.11E-3</v>
      </c>
      <c r="K633" s="4">
        <v>-5.6600000000000001E-3</v>
      </c>
      <c r="L633" s="4">
        <v>-3.236E-2</v>
      </c>
      <c r="M633" s="4">
        <v>-6.5799999999999999E-3</v>
      </c>
      <c r="N633" s="4">
        <v>-1.5730000000000001E-2</v>
      </c>
      <c r="O633" s="4">
        <v>-1.702E-2</v>
      </c>
      <c r="P633" s="4">
        <v>2.4164999999999999E-2</v>
      </c>
      <c r="Q633" s="4">
        <v>-8.2000000000000007E-3</v>
      </c>
      <c r="R633" s="4">
        <v>-1.4030000000000001E-2</v>
      </c>
      <c r="S633" s="4">
        <v>-7.6699999999999997E-3</v>
      </c>
      <c r="T633" s="4">
        <v>0</v>
      </c>
      <c r="U633" s="4">
        <v>-1.5939999999999999E-2</v>
      </c>
      <c r="V633" s="4">
        <v>0</v>
      </c>
      <c r="W633" s="4">
        <v>1.0782E-2</v>
      </c>
      <c r="X633" s="4">
        <v>-3.4299999999999999E-3</v>
      </c>
      <c r="Y633" s="4">
        <v>1.2658000000000001E-2</v>
      </c>
      <c r="Z633" s="4">
        <v>-7.4200000000000004E-3</v>
      </c>
      <c r="AA633" s="4">
        <v>-1.91E-3</v>
      </c>
      <c r="AB633" s="4">
        <v>1.9469999999999999E-3</v>
      </c>
      <c r="AC633" s="4">
        <v>1E-3</v>
      </c>
      <c r="AD633" s="4">
        <v>6.4869999999999997E-3</v>
      </c>
      <c r="AE633" s="4">
        <v>-2.0300000000000001E-3</v>
      </c>
      <c r="AF633" s="4">
        <v>2.8500000000000001E-3</v>
      </c>
      <c r="AG633" s="4">
        <v>-2.7000000000000001E-3</v>
      </c>
      <c r="AH633" s="4">
        <v>-5.7200000000000003E-3</v>
      </c>
      <c r="AI633" s="4">
        <v>-2.0539999999999999E-2</v>
      </c>
      <c r="AJ633" s="4">
        <v>-1.022E-2</v>
      </c>
      <c r="AK633" s="4">
        <v>3.578E-3</v>
      </c>
      <c r="AL633" s="4">
        <v>-2.8539999999999999E-2</v>
      </c>
      <c r="AM633" s="4">
        <v>-2.4150000000000001E-2</v>
      </c>
      <c r="AN633" s="4">
        <v>-2.3529999999999999E-2</v>
      </c>
      <c r="AO633" s="4">
        <v>2.3043999999999999E-2</v>
      </c>
      <c r="AP633" s="4">
        <v>4.1180000000000001E-3</v>
      </c>
      <c r="AQ633" s="4">
        <v>0</v>
      </c>
      <c r="AR633" s="4">
        <v>-1.2149999999999999E-2</v>
      </c>
      <c r="AS633" s="4">
        <v>-3.48E-3</v>
      </c>
      <c r="AT633" s="4">
        <v>-2.4029999999999999E-2</v>
      </c>
      <c r="AU633" s="4">
        <v>-3.49E-3</v>
      </c>
      <c r="AV633" s="4">
        <v>-3.14E-3</v>
      </c>
      <c r="AW633" s="4">
        <v>-1.4590000000000001E-2</v>
      </c>
      <c r="AX633" s="4">
        <v>-1.15E-2</v>
      </c>
      <c r="AY633" s="4">
        <v>1.9720000000000001E-2</v>
      </c>
      <c r="AZ633" s="4">
        <v>-3.2750000000000001E-2</v>
      </c>
    </row>
    <row r="634" spans="1:52" x14ac:dyDescent="0.2">
      <c r="A634" s="6">
        <v>44384</v>
      </c>
      <c r="B634" s="4">
        <v>8.8540000000000008E-3</v>
      </c>
      <c r="C634" s="4">
        <v>1.213001E-2</v>
      </c>
      <c r="D634" s="4">
        <v>0</v>
      </c>
      <c r="E634" s="4">
        <v>4.274E-3</v>
      </c>
      <c r="F634" s="4">
        <v>-1.1100000000000001E-3</v>
      </c>
      <c r="G634" s="4">
        <v>8.4410000000000006E-3</v>
      </c>
      <c r="H634" s="4">
        <v>5.2490000000000002E-3</v>
      </c>
      <c r="I634" s="4">
        <v>-1.0200000000000001E-3</v>
      </c>
      <c r="J634" s="4">
        <v>6.1060000000000003E-3</v>
      </c>
      <c r="K634" s="4">
        <v>1.0992E-2</v>
      </c>
      <c r="L634" s="4">
        <v>4.1674999999999997E-2</v>
      </c>
      <c r="M634" s="4">
        <v>1.0753E-2</v>
      </c>
      <c r="N634" s="4">
        <v>-9.1900000000000003E-3</v>
      </c>
      <c r="O634" s="4">
        <v>1.404E-2</v>
      </c>
      <c r="P634" s="4">
        <v>-2.699E-2</v>
      </c>
      <c r="Q634" s="4">
        <v>1.796E-2</v>
      </c>
      <c r="R634" s="4">
        <v>8.1010000000000006E-3</v>
      </c>
      <c r="S634" s="4">
        <v>2.001E-2</v>
      </c>
      <c r="T634" s="4">
        <v>1.6494999999999999E-2</v>
      </c>
      <c r="U634" s="4">
        <v>-6.0400000000000002E-3</v>
      </c>
      <c r="V634" s="4">
        <v>2.5068E-2</v>
      </c>
      <c r="W634" s="4">
        <v>8.0110000000000008E-3</v>
      </c>
      <c r="X634" s="4">
        <v>1.7035999999999999E-2</v>
      </c>
      <c r="Y634" s="4">
        <v>1.8692E-2</v>
      </c>
      <c r="Z634" s="4">
        <v>4.2269999999999999E-3</v>
      </c>
      <c r="AA634" s="4">
        <v>8.0140000000000003E-3</v>
      </c>
      <c r="AB634" s="4">
        <v>2.0024E-2</v>
      </c>
      <c r="AC634" s="4">
        <v>1.2903E-2</v>
      </c>
      <c r="AD634" s="4">
        <v>2.153E-3</v>
      </c>
      <c r="AE634" s="4">
        <v>-6.13E-3</v>
      </c>
      <c r="AF634" s="4">
        <v>1.0382000000000001E-2</v>
      </c>
      <c r="AG634" s="4">
        <v>1.0123E-2</v>
      </c>
      <c r="AH634" s="4">
        <v>5.0109999999999998E-3</v>
      </c>
      <c r="AI634" s="4">
        <v>3.2910000000000002E-2</v>
      </c>
      <c r="AJ634" s="4">
        <v>-3.4299999999999999E-3</v>
      </c>
      <c r="AK634" s="4">
        <v>-7.1700000000000002E-3</v>
      </c>
      <c r="AL634" s="4">
        <v>2.0555E-2</v>
      </c>
      <c r="AM634" s="4">
        <v>2.4150000000000001E-2</v>
      </c>
      <c r="AN634" s="4">
        <v>1.9559E-2</v>
      </c>
      <c r="AO634" s="4">
        <v>-8.3899999999999999E-3</v>
      </c>
      <c r="AP634" s="4">
        <v>-1.6570000000000001E-2</v>
      </c>
      <c r="AQ634" s="4">
        <v>6.2420000000000002E-3</v>
      </c>
      <c r="AR634" s="4">
        <v>-6.13E-3</v>
      </c>
      <c r="AS634" s="4">
        <v>-6.9999999999999999E-4</v>
      </c>
      <c r="AT634" s="4">
        <v>1.0753E-2</v>
      </c>
      <c r="AU634" s="4">
        <v>3.0110000000000001E-2</v>
      </c>
      <c r="AV634" s="4">
        <v>5.8770000000000003E-3</v>
      </c>
      <c r="AW634" s="4">
        <v>1.5953999999999999E-2</v>
      </c>
      <c r="AX634" s="4">
        <v>1.9185000000000001E-2</v>
      </c>
      <c r="AY634" s="4">
        <v>-1.8870000000000001E-2</v>
      </c>
      <c r="AZ634" s="4">
        <v>3.8004000000000003E-2</v>
      </c>
    </row>
    <row r="635" spans="1:52" x14ac:dyDescent="0.2">
      <c r="A635" s="6">
        <v>44385</v>
      </c>
      <c r="B635" s="4">
        <v>2.2550000000000001E-3</v>
      </c>
      <c r="C635" s="4">
        <v>-8.5470609999999999E-3</v>
      </c>
      <c r="D635" s="4">
        <v>5.8960000000000002E-3</v>
      </c>
      <c r="E635" s="4">
        <v>-7.1300000000000001E-3</v>
      </c>
      <c r="F635" s="4">
        <v>-5.5500000000000002E-3</v>
      </c>
      <c r="G635" s="4">
        <v>3.1470000000000001E-3</v>
      </c>
      <c r="H635" s="4">
        <v>0</v>
      </c>
      <c r="I635" s="4">
        <v>1.7468999999999998E-2</v>
      </c>
      <c r="J635" s="4">
        <v>1.738E-3</v>
      </c>
      <c r="K635" s="4">
        <v>-2.2100000000000002E-3</v>
      </c>
      <c r="L635" s="4">
        <v>6.9629999999999996E-3</v>
      </c>
      <c r="M635" s="4">
        <v>-5.9000000000000003E-4</v>
      </c>
      <c r="N635" s="4">
        <v>-7.4099999999999999E-3</v>
      </c>
      <c r="O635" s="4">
        <v>-7.2100000000000003E-3</v>
      </c>
      <c r="P635" s="4">
        <v>-1.3299999999999999E-2</v>
      </c>
      <c r="Q635" s="4">
        <v>8.0579999999999992E-3</v>
      </c>
      <c r="R635" s="4">
        <v>6.7710000000000001E-3</v>
      </c>
      <c r="S635" s="4">
        <v>5.1749999999999999E-3</v>
      </c>
      <c r="T635" s="4">
        <v>-4.1000000000000003E-3</v>
      </c>
      <c r="U635" s="4">
        <v>6.0419999999999996E-3</v>
      </c>
      <c r="V635" s="4">
        <v>-1.1560000000000001E-2</v>
      </c>
      <c r="W635" s="4">
        <v>1.4958000000000001E-2</v>
      </c>
      <c r="X635" s="4">
        <v>3.3730000000000001E-3</v>
      </c>
      <c r="Y635" s="4">
        <v>3.0820000000000001E-3</v>
      </c>
      <c r="Z635" s="4">
        <v>4.5279999999999999E-3</v>
      </c>
      <c r="AA635" s="4">
        <v>-3.81E-3</v>
      </c>
      <c r="AB635" s="4">
        <v>-1.073E-2</v>
      </c>
      <c r="AC635" s="4">
        <v>-3.9500000000000004E-3</v>
      </c>
      <c r="AD635" s="4">
        <v>-1.7350000000000001E-2</v>
      </c>
      <c r="AE635" s="4">
        <v>-6.1700000000000001E-3</v>
      </c>
      <c r="AF635" s="4">
        <v>2.813E-3</v>
      </c>
      <c r="AG635" s="4">
        <v>1.3133000000000001E-2</v>
      </c>
      <c r="AH635" s="4">
        <v>1.4270000000000001E-3</v>
      </c>
      <c r="AI635" s="4">
        <v>4.4860000000000004E-3</v>
      </c>
      <c r="AJ635" s="4">
        <v>1.0257E-2</v>
      </c>
      <c r="AK635" s="4">
        <v>-7.2199999999999999E-3</v>
      </c>
      <c r="AL635" s="4">
        <v>7.9830000000000005E-3</v>
      </c>
      <c r="AM635" s="4">
        <v>0</v>
      </c>
      <c r="AN635" s="4">
        <v>-5.2999999999999998E-4</v>
      </c>
      <c r="AO635" s="4">
        <v>-3.6380000000000003E-2</v>
      </c>
      <c r="AP635" s="4">
        <v>-6.9899999999999997E-3</v>
      </c>
      <c r="AQ635" s="4">
        <v>9.7300000000000008E-3</v>
      </c>
      <c r="AR635" s="4">
        <v>-1.653E-2</v>
      </c>
      <c r="AS635" s="4">
        <v>6.2610000000000001E-3</v>
      </c>
      <c r="AT635" s="4">
        <v>2.6700000000000001E-3</v>
      </c>
      <c r="AU635" s="4">
        <v>1.0957E-2</v>
      </c>
      <c r="AV635" s="4">
        <v>-2.7399999999999998E-3</v>
      </c>
      <c r="AW635" s="4">
        <v>5.5999999999999999E-3</v>
      </c>
      <c r="AX635" s="4">
        <v>1.7269E-2</v>
      </c>
      <c r="AY635" s="4">
        <v>-1.6900000000000001E-3</v>
      </c>
      <c r="AZ635" s="4">
        <v>-3.65E-3</v>
      </c>
    </row>
    <row r="636" spans="1:52" x14ac:dyDescent="0.2">
      <c r="A636" s="6">
        <v>44386</v>
      </c>
      <c r="B636" s="4">
        <v>-8.3800000000000003E-3</v>
      </c>
      <c r="C636" s="4">
        <v>-9.8239680000000006E-3</v>
      </c>
      <c r="D636" s="4">
        <v>1.9580000000000001E-3</v>
      </c>
      <c r="E636" s="4">
        <v>-3.2299999999999998E-3</v>
      </c>
      <c r="F636" s="4">
        <v>1.4373E-2</v>
      </c>
      <c r="G636" s="4">
        <v>-1.106E-2</v>
      </c>
      <c r="H636" s="4">
        <v>-1.8489999999999999E-2</v>
      </c>
      <c r="I636" s="4">
        <v>-3.63E-3</v>
      </c>
      <c r="J636" s="4">
        <v>-1.1350000000000001E-2</v>
      </c>
      <c r="K636" s="4">
        <v>-9.0900000000000009E-3</v>
      </c>
      <c r="L636" s="4">
        <v>-1.303E-2</v>
      </c>
      <c r="M636" s="4">
        <v>1.7819999999999999E-3</v>
      </c>
      <c r="N636" s="4">
        <v>-8.09E-3</v>
      </c>
      <c r="O636" s="4">
        <v>-1.323E-2</v>
      </c>
      <c r="P636" s="4">
        <v>-1.251E-2</v>
      </c>
      <c r="Q636" s="4">
        <v>3.2049999999999999E-3</v>
      </c>
      <c r="R636" s="4">
        <v>6.7260000000000002E-3</v>
      </c>
      <c r="S636" s="4">
        <v>1.407E-3</v>
      </c>
      <c r="T636" s="4">
        <v>-6.1799999999999997E-3</v>
      </c>
      <c r="U636" s="4">
        <v>-2.2339999999999999E-2</v>
      </c>
      <c r="V636" s="4">
        <v>-1.6E-2</v>
      </c>
      <c r="W636" s="4">
        <v>1.8173999999999999E-2</v>
      </c>
      <c r="X636" s="4">
        <v>-1.3559999999999999E-2</v>
      </c>
      <c r="Y636" s="4">
        <v>-3.0799999999999998E-3</v>
      </c>
      <c r="Z636" s="4">
        <v>-1.9140000000000001E-2</v>
      </c>
      <c r="AA636" s="4">
        <v>-4.9699999999999996E-3</v>
      </c>
      <c r="AB636" s="4">
        <v>-9.2899999999999996E-3</v>
      </c>
      <c r="AC636" s="4">
        <v>0</v>
      </c>
      <c r="AD636" s="4">
        <v>-4.3899999999999998E-3</v>
      </c>
      <c r="AE636" s="4">
        <v>-2.717E-2</v>
      </c>
      <c r="AF636" s="4">
        <v>-1.7000000000000001E-2</v>
      </c>
      <c r="AG636" s="4">
        <v>-1.755E-2</v>
      </c>
      <c r="AH636" s="4">
        <v>-6.5199999999999998E-3</v>
      </c>
      <c r="AI636" s="4">
        <v>-2.6900000000000001E-3</v>
      </c>
      <c r="AJ636" s="4">
        <v>-3.4099999999999998E-3</v>
      </c>
      <c r="AK636" s="4">
        <v>-1.8280000000000001E-2</v>
      </c>
      <c r="AL636" s="4">
        <v>-2.3519999999999999E-2</v>
      </c>
      <c r="AM636" s="4">
        <v>-1.7510000000000001E-2</v>
      </c>
      <c r="AN636" s="4">
        <v>9.5110000000000004E-3</v>
      </c>
      <c r="AO636" s="4">
        <v>2.5075E-2</v>
      </c>
      <c r="AP636" s="4">
        <v>-1.4E-3</v>
      </c>
      <c r="AQ636" s="4">
        <v>-7.9500000000000005E-3</v>
      </c>
      <c r="AR636" s="4">
        <v>-4.1799999999999997E-3</v>
      </c>
      <c r="AS636" s="4">
        <v>-8.3599999999999994E-3</v>
      </c>
      <c r="AT636" s="4">
        <v>0</v>
      </c>
      <c r="AU636" s="4">
        <v>-2.5200000000000001E-3</v>
      </c>
      <c r="AV636" s="4">
        <v>-6.2899999999999996E-3</v>
      </c>
      <c r="AW636" s="4">
        <v>-1.8620000000000001E-2</v>
      </c>
      <c r="AX636" s="4">
        <v>-1.2529999999999999E-2</v>
      </c>
      <c r="AY636" s="4">
        <v>-5.9500000000000004E-3</v>
      </c>
      <c r="AZ636" s="4">
        <v>-1.8589999999999999E-2</v>
      </c>
    </row>
    <row r="637" spans="1:52" x14ac:dyDescent="0.2">
      <c r="A637" s="7">
        <v>44389</v>
      </c>
      <c r="B637" s="4">
        <v>8.7430000000000008E-3</v>
      </c>
      <c r="C637" s="4">
        <v>3.6053399999999998E-3</v>
      </c>
      <c r="D637" s="4">
        <v>6.5200000000000002E-4</v>
      </c>
      <c r="E637" s="4">
        <v>4.3E-3</v>
      </c>
      <c r="F637" s="4">
        <v>-5.4999999999999997E-3</v>
      </c>
      <c r="G637" s="4">
        <v>-4.7800000000000004E-3</v>
      </c>
      <c r="H637" s="4">
        <v>2.663E-3</v>
      </c>
      <c r="I637" s="4">
        <v>3.1237000000000001E-2</v>
      </c>
      <c r="J637" s="4">
        <v>-7.9299999999999995E-3</v>
      </c>
      <c r="K637" s="4">
        <v>5.8659999999999997E-3</v>
      </c>
      <c r="L637" s="4">
        <v>-5.8100000000000001E-3</v>
      </c>
      <c r="M637" s="4">
        <v>-1.1939999999999999E-2</v>
      </c>
      <c r="N637" s="4">
        <v>5.6090000000000003E-3</v>
      </c>
      <c r="O637" s="4">
        <v>1.2947999999999999E-2</v>
      </c>
      <c r="P637" s="4">
        <v>-1.0710000000000001E-2</v>
      </c>
      <c r="Q637" s="4">
        <v>3.1949999999999999E-3</v>
      </c>
      <c r="R637" s="4">
        <v>3.2559999999999999E-2</v>
      </c>
      <c r="S637" s="4">
        <v>2.1326999999999999E-2</v>
      </c>
      <c r="T637" s="4">
        <v>8.2299999999999995E-3</v>
      </c>
      <c r="U637" s="4">
        <v>8.1799999999999998E-3</v>
      </c>
      <c r="V637" s="4">
        <v>1.1521999999999999E-2</v>
      </c>
      <c r="W637" s="4">
        <v>2.2891999999999999E-2</v>
      </c>
      <c r="X637" s="4">
        <v>6.803E-3</v>
      </c>
      <c r="Y637" s="4">
        <v>3.0820000000000001E-3</v>
      </c>
      <c r="Z637" s="4">
        <v>9.0390000000000002E-3</v>
      </c>
      <c r="AA637" s="4">
        <v>5.3540000000000003E-3</v>
      </c>
      <c r="AB637" s="4">
        <v>5.4310000000000001E-3</v>
      </c>
      <c r="AC637" s="4">
        <v>1.4742E-2</v>
      </c>
      <c r="AD637" s="4">
        <v>-6.62E-3</v>
      </c>
      <c r="AE637" s="4">
        <v>2.1159999999999998E-3</v>
      </c>
      <c r="AF637" s="4">
        <v>1.4185E-2</v>
      </c>
      <c r="AG637" s="4">
        <v>-3.96E-3</v>
      </c>
      <c r="AH637" s="4">
        <v>1.7392000000000001E-2</v>
      </c>
      <c r="AI637" s="4">
        <v>-7.8100000000000001E-3</v>
      </c>
      <c r="AJ637" s="4">
        <v>1.3559999999999999E-2</v>
      </c>
      <c r="AK637" s="4">
        <v>3.6830000000000001E-3</v>
      </c>
      <c r="AL637" s="4">
        <v>1.7996000000000002E-2</v>
      </c>
      <c r="AM637" s="4">
        <v>1.7506000000000001E-2</v>
      </c>
      <c r="AN637" s="4">
        <v>5.2599999999999999E-4</v>
      </c>
      <c r="AO637" s="4">
        <v>6.0179999999999999E-3</v>
      </c>
      <c r="AP637" s="4">
        <v>-5.6299999999999996E-3</v>
      </c>
      <c r="AQ637" s="4">
        <v>9.7129999999999994E-3</v>
      </c>
      <c r="AR637" s="4">
        <v>-8.3999999999999995E-3</v>
      </c>
      <c r="AS637" s="4">
        <v>-6.9999999999999999E-4</v>
      </c>
      <c r="AT637" s="4">
        <v>-5.3499999999999997E-3</v>
      </c>
      <c r="AU637" s="4">
        <v>0</v>
      </c>
      <c r="AV637" s="4">
        <v>5.8950000000000001E-3</v>
      </c>
      <c r="AW637" s="4">
        <v>4.9880000000000002E-3</v>
      </c>
      <c r="AX637" s="4">
        <v>-1.58E-3</v>
      </c>
      <c r="AY637" s="4">
        <v>4.2700000000000002E-4</v>
      </c>
      <c r="AZ637" s="4">
        <v>2.0929E-2</v>
      </c>
    </row>
    <row r="638" spans="1:52" x14ac:dyDescent="0.2">
      <c r="A638" s="8">
        <v>44390</v>
      </c>
      <c r="B638" s="4">
        <v>-1.17E-3</v>
      </c>
      <c r="C638" s="4">
        <v>-7.948976E-3</v>
      </c>
      <c r="D638" s="4">
        <v>-6.4999999999999997E-4</v>
      </c>
      <c r="E638" s="4">
        <v>-5.3800000000000002E-3</v>
      </c>
      <c r="F638" s="4">
        <v>7.6969999999999998E-3</v>
      </c>
      <c r="G638" s="4">
        <v>3.4520000000000002E-3</v>
      </c>
      <c r="H638" s="4">
        <v>1.5831000000000001E-2</v>
      </c>
      <c r="I638" s="4">
        <v>-6.8799999999999998E-3</v>
      </c>
      <c r="J638" s="4">
        <v>8.8109999999999994E-3</v>
      </c>
      <c r="K638" s="4">
        <v>-7.9000000000000008E-3</v>
      </c>
      <c r="L638" s="4">
        <v>-6.8900000000000003E-3</v>
      </c>
      <c r="M638" s="4">
        <v>8.3730000000000002E-3</v>
      </c>
      <c r="N638" s="4">
        <v>1.242E-3</v>
      </c>
      <c r="O638" s="4">
        <v>1.647E-3</v>
      </c>
      <c r="P638" s="4">
        <v>-1.9599999999999999E-3</v>
      </c>
      <c r="Q638" s="4">
        <v>1.5939999999999999E-3</v>
      </c>
      <c r="R638" s="4">
        <v>2.0868000000000001E-2</v>
      </c>
      <c r="S638" s="4">
        <v>-7.8300000000000002E-3</v>
      </c>
      <c r="T638" s="4">
        <v>-1.03E-2</v>
      </c>
      <c r="U638" s="4">
        <v>-1.23E-2</v>
      </c>
      <c r="V638" s="4">
        <v>9.6120000000000008E-3</v>
      </c>
      <c r="W638" s="4">
        <v>-6.7299999999999999E-3</v>
      </c>
      <c r="X638" s="4">
        <v>-1.022E-2</v>
      </c>
      <c r="Y638" s="4">
        <v>-3.0799999999999998E-3</v>
      </c>
      <c r="Z638" s="4">
        <v>-3.0899999999999999E-3</v>
      </c>
      <c r="AA638" s="4">
        <v>7.6199999999999998E-4</v>
      </c>
      <c r="AB638" s="4">
        <v>3.4759999999999999E-3</v>
      </c>
      <c r="AC638" s="4">
        <v>-1.9499999999999999E-3</v>
      </c>
      <c r="AD638" s="4">
        <v>1.1001E-2</v>
      </c>
      <c r="AE638" s="4">
        <v>2.1120000000000002E-3</v>
      </c>
      <c r="AF638" s="4">
        <v>5.6179999999999997E-3</v>
      </c>
      <c r="AG638" s="4">
        <v>7.7460000000000003E-3</v>
      </c>
      <c r="AH638" s="4">
        <v>5.9379999999999997E-3</v>
      </c>
      <c r="AI638" s="4">
        <v>6.0300000000000002E-4</v>
      </c>
      <c r="AJ638" s="4">
        <v>-1.0149999999999999E-2</v>
      </c>
      <c r="AK638" s="4">
        <v>-1.1089999999999999E-2</v>
      </c>
      <c r="AL638" s="4">
        <v>1.0096000000000001E-2</v>
      </c>
      <c r="AM638" s="4">
        <v>-1.5299999999999999E-2</v>
      </c>
      <c r="AN638" s="4">
        <v>1.5904000000000001E-2</v>
      </c>
      <c r="AO638" s="4">
        <v>-7.92E-3</v>
      </c>
      <c r="AP638" s="4">
        <v>-4.2500000000000003E-3</v>
      </c>
      <c r="AQ638" s="4">
        <v>-5.2900000000000004E-3</v>
      </c>
      <c r="AR638" s="4">
        <v>1.2579E-2</v>
      </c>
      <c r="AS638" s="4">
        <v>1.3207999999999999E-2</v>
      </c>
      <c r="AT638" s="4">
        <v>5.3480000000000003E-3</v>
      </c>
      <c r="AU638" s="4">
        <v>-4.2100000000000002E-3</v>
      </c>
      <c r="AV638" s="4">
        <v>-7.4700000000000001E-3</v>
      </c>
      <c r="AW638" s="4">
        <v>2.3990000000000001E-3</v>
      </c>
      <c r="AX638" s="4">
        <v>5.2480000000000001E-3</v>
      </c>
      <c r="AY638" s="4">
        <v>-1.461E-2</v>
      </c>
      <c r="AZ638" s="4">
        <v>-5.7800000000000004E-3</v>
      </c>
    </row>
    <row r="639" spans="1:52" x14ac:dyDescent="0.2">
      <c r="A639" s="8">
        <v>44391</v>
      </c>
      <c r="B639" s="4">
        <v>2.4220000000000001E-3</v>
      </c>
      <c r="C639" s="4">
        <v>1.0345335000000001E-2</v>
      </c>
      <c r="D639" s="4">
        <v>1.8088E-2</v>
      </c>
      <c r="E639" s="4">
        <v>-6.13E-3</v>
      </c>
      <c r="F639" s="4">
        <v>4.1828999999999998E-2</v>
      </c>
      <c r="G639" s="4">
        <v>1.3429999999999999E-2</v>
      </c>
      <c r="H639" s="4">
        <v>1.0416999999999999E-2</v>
      </c>
      <c r="I639" s="4">
        <v>5.1149999999999998E-3</v>
      </c>
      <c r="J639" s="4">
        <v>7.8639999999999995E-3</v>
      </c>
      <c r="K639" s="4">
        <v>3.9560000000000003E-3</v>
      </c>
      <c r="L639" s="4">
        <v>1.089E-2</v>
      </c>
      <c r="M639" s="4">
        <v>1.243E-2</v>
      </c>
      <c r="N639" s="4">
        <v>9.2680000000000002E-3</v>
      </c>
      <c r="O639" s="4">
        <v>1.073E-3</v>
      </c>
      <c r="P639" s="4">
        <v>4.8900000000000002E-3</v>
      </c>
      <c r="Q639" s="4">
        <v>3.1800000000000001E-3</v>
      </c>
      <c r="R639" s="4">
        <v>7.94E-4</v>
      </c>
      <c r="S639" s="4">
        <v>5.0730000000000003E-3</v>
      </c>
      <c r="T639" s="4">
        <v>-2.0699999999999998E-3</v>
      </c>
      <c r="U639" s="4">
        <v>1.2295E-2</v>
      </c>
      <c r="V639" s="4">
        <v>1.1282E-2</v>
      </c>
      <c r="W639" s="4">
        <v>0</v>
      </c>
      <c r="X639" s="4">
        <v>-3.4299999999999999E-3</v>
      </c>
      <c r="Y639" s="4">
        <v>1.227E-2</v>
      </c>
      <c r="Z639" s="4">
        <v>-5.8E-4</v>
      </c>
      <c r="AA639" s="4">
        <v>7.6199999999999998E-4</v>
      </c>
      <c r="AB639" s="4">
        <v>2.5500999999999999E-2</v>
      </c>
      <c r="AC639" s="4">
        <v>3.8356000000000001E-2</v>
      </c>
      <c r="AD639" s="4">
        <v>6.5430000000000002E-3</v>
      </c>
      <c r="AE639" s="4">
        <v>-6.3499999999999997E-3</v>
      </c>
      <c r="AF639" s="4">
        <v>9.3300000000000002E-4</v>
      </c>
      <c r="AG639" s="4">
        <v>6.123E-3</v>
      </c>
      <c r="AH639" s="4">
        <v>-6.2E-4</v>
      </c>
      <c r="AI639" s="4">
        <v>1.0194999999999999E-2</v>
      </c>
      <c r="AJ639" s="4">
        <v>-1.026E-2</v>
      </c>
      <c r="AK639" s="4">
        <v>-7.4599999999999996E-3</v>
      </c>
      <c r="AL639" s="4">
        <v>2.4320000000000001E-3</v>
      </c>
      <c r="AM639" s="4">
        <v>-8.8500000000000002E-3</v>
      </c>
      <c r="AN639" s="4">
        <v>4.6449999999999998E-3</v>
      </c>
      <c r="AO639" s="4">
        <v>-1.0120000000000001E-2</v>
      </c>
      <c r="AP639" s="4">
        <v>0</v>
      </c>
      <c r="AQ639" s="4">
        <v>5.2859999999999999E-3</v>
      </c>
      <c r="AR639" s="4">
        <v>1.0363000000000001E-2</v>
      </c>
      <c r="AS639" s="4">
        <v>1.0989000000000001E-2</v>
      </c>
      <c r="AT639" s="4">
        <v>7.9679999999999994E-3</v>
      </c>
      <c r="AU639" s="4">
        <v>1.3412E-2</v>
      </c>
      <c r="AV639" s="4">
        <v>-2.3700000000000001E-3</v>
      </c>
      <c r="AW639" s="4">
        <v>6.8219999999999999E-3</v>
      </c>
      <c r="AX639" s="4">
        <v>8.0800000000000004E-3</v>
      </c>
      <c r="AY639" s="4">
        <v>3.8869999999999998E-3</v>
      </c>
      <c r="AZ639" s="4">
        <v>9.6360000000000005E-3</v>
      </c>
    </row>
    <row r="640" spans="1:52" x14ac:dyDescent="0.2">
      <c r="A640" s="8">
        <v>44392</v>
      </c>
      <c r="B640" s="4">
        <v>-3.2799999999999999E-3</v>
      </c>
      <c r="C640" s="4">
        <v>7.8674859999999999E-3</v>
      </c>
      <c r="D640" s="4">
        <v>-2.5600000000000002E-3</v>
      </c>
      <c r="E640" s="4">
        <v>-5.7999999999999996E-3</v>
      </c>
      <c r="F640" s="4">
        <v>1.8731000000000001E-2</v>
      </c>
      <c r="G640" s="4">
        <v>-1.091E-2</v>
      </c>
      <c r="H640" s="4">
        <v>-5.1900000000000002E-3</v>
      </c>
      <c r="I640" s="4">
        <v>1.1122999999999999E-2</v>
      </c>
      <c r="J640" s="4">
        <v>-6.11E-3</v>
      </c>
      <c r="K640" s="4">
        <v>-4.7699999999999999E-3</v>
      </c>
      <c r="L640" s="4">
        <v>-1.172E-2</v>
      </c>
      <c r="M640" s="4">
        <v>0</v>
      </c>
      <c r="N640" s="4">
        <v>4.908E-3</v>
      </c>
      <c r="O640" s="4">
        <v>-1.6830000000000001E-2</v>
      </c>
      <c r="P640" s="4">
        <v>-9.7999999999999997E-3</v>
      </c>
      <c r="Q640" s="4">
        <v>6.3290000000000004E-3</v>
      </c>
      <c r="R640" s="4">
        <v>2.0424999999999999E-2</v>
      </c>
      <c r="S640" s="4">
        <v>3.673E-3</v>
      </c>
      <c r="T640" s="4">
        <v>-1.6740000000000001E-2</v>
      </c>
      <c r="U640" s="4">
        <v>2.0349999999999999E-3</v>
      </c>
      <c r="V640" s="4">
        <v>6.6E-4</v>
      </c>
      <c r="W640" s="4">
        <v>-1.4449999999999999E-2</v>
      </c>
      <c r="X640" s="4">
        <v>-2.435E-2</v>
      </c>
      <c r="Y640" s="4">
        <v>-3.0500000000000002E-3</v>
      </c>
      <c r="Z640" s="4">
        <v>-8.4899999999999993E-3</v>
      </c>
      <c r="AA640" s="4">
        <v>-9.1800000000000007E-3</v>
      </c>
      <c r="AB640" s="4">
        <v>1.4919999999999999E-2</v>
      </c>
      <c r="AC640" s="4">
        <v>2.0485E-2</v>
      </c>
      <c r="AD640" s="4">
        <v>-1.3129999999999999E-2</v>
      </c>
      <c r="AE640" s="4">
        <v>-6.3899999999999998E-3</v>
      </c>
      <c r="AF640" s="4">
        <v>-2.8E-3</v>
      </c>
      <c r="AG640" s="4">
        <v>-1.244E-2</v>
      </c>
      <c r="AH640" s="4">
        <v>2.205E-2</v>
      </c>
      <c r="AI640" s="4">
        <v>-3.5899999999999999E-3</v>
      </c>
      <c r="AJ640" s="4">
        <v>1.7035999999999999E-2</v>
      </c>
      <c r="AK640" s="4">
        <v>-2.657E-2</v>
      </c>
      <c r="AL640" s="4">
        <v>-2.087E-2</v>
      </c>
      <c r="AM640" s="4">
        <v>-2.4750000000000001E-2</v>
      </c>
      <c r="AN640" s="4">
        <v>-2.0600000000000002E-3</v>
      </c>
      <c r="AO640" s="4">
        <v>-1.6199999999999999E-2</v>
      </c>
      <c r="AP640" s="4">
        <v>1.4170000000000001E-3</v>
      </c>
      <c r="AQ640" s="4">
        <v>8.7799999999999998E-4</v>
      </c>
      <c r="AR640" s="4">
        <v>2.0600000000000002E-3</v>
      </c>
      <c r="AS640" s="4">
        <v>-1.03E-2</v>
      </c>
      <c r="AT640" s="4">
        <v>0</v>
      </c>
      <c r="AU640" s="4">
        <v>1.6639999999999999E-3</v>
      </c>
      <c r="AV640" s="4">
        <v>-1.1140000000000001E-2</v>
      </c>
      <c r="AW640" s="4">
        <v>-3.7499999999999999E-3</v>
      </c>
      <c r="AX640" s="4">
        <v>-4.9399999999999999E-3</v>
      </c>
      <c r="AY640" s="4">
        <v>-9.9600000000000001E-3</v>
      </c>
      <c r="AZ640" s="4">
        <v>-2.3449999999999999E-2</v>
      </c>
    </row>
    <row r="641" spans="1:52" x14ac:dyDescent="0.2">
      <c r="A641" s="8">
        <v>44393</v>
      </c>
      <c r="B641" s="4">
        <v>1.7260000000000001E-3</v>
      </c>
      <c r="C641" s="4">
        <v>1.8979839999999999E-3</v>
      </c>
      <c r="D641" s="4">
        <v>0</v>
      </c>
      <c r="E641" s="4">
        <v>-2.1800000000000001E-3</v>
      </c>
      <c r="F641" s="4">
        <v>-1.14E-2</v>
      </c>
      <c r="G641" s="4">
        <v>5.143E-3</v>
      </c>
      <c r="H641" s="4">
        <v>2.5708000000000002E-2</v>
      </c>
      <c r="I641" s="4">
        <v>6.5760000000000002E-3</v>
      </c>
      <c r="J641" s="4">
        <v>-1.056E-2</v>
      </c>
      <c r="K641" s="4">
        <v>-1.2199999999999999E-3</v>
      </c>
      <c r="L641" s="4">
        <v>-2.9199999999999999E-3</v>
      </c>
      <c r="M641" s="4">
        <v>2.9369999999999999E-3</v>
      </c>
      <c r="N641" s="4">
        <v>-1.2319999999999999E-2</v>
      </c>
      <c r="O641" s="4">
        <v>9.2969999999999997E-3</v>
      </c>
      <c r="P641" s="4">
        <v>1.2727E-2</v>
      </c>
      <c r="Q641" s="4">
        <v>1.7201000000000001E-2</v>
      </c>
      <c r="R641" s="4">
        <v>2.33E-3</v>
      </c>
      <c r="S641" s="4">
        <v>5.94E-3</v>
      </c>
      <c r="T641" s="4">
        <v>0</v>
      </c>
      <c r="U641" s="4">
        <v>2.0300000000000001E-3</v>
      </c>
      <c r="V641" s="4">
        <v>5.6990000000000001E-3</v>
      </c>
      <c r="W641" s="4">
        <v>-7.7400000000000004E-3</v>
      </c>
      <c r="X641" s="4">
        <v>7.0179999999999999E-3</v>
      </c>
      <c r="Y641" s="4">
        <v>0</v>
      </c>
      <c r="Z641" s="4">
        <v>1.1514E-2</v>
      </c>
      <c r="AA641" s="4">
        <v>-2.31E-3</v>
      </c>
      <c r="AB641" s="4">
        <v>-4.0800000000000003E-3</v>
      </c>
      <c r="AC641" s="4">
        <v>-1.112E-2</v>
      </c>
      <c r="AD641" s="4">
        <v>0</v>
      </c>
      <c r="AE641" s="4">
        <v>8.5109999999999995E-3</v>
      </c>
      <c r="AF641" s="4">
        <v>2.8019999999999998E-3</v>
      </c>
      <c r="AG641" s="4">
        <v>0</v>
      </c>
      <c r="AH641" s="4">
        <v>-4.13E-3</v>
      </c>
      <c r="AI641" s="4">
        <v>8.9420000000000003E-3</v>
      </c>
      <c r="AJ641" s="4">
        <v>3.3730000000000001E-3</v>
      </c>
      <c r="AK641" s="4">
        <v>7.6629999999999997E-3</v>
      </c>
      <c r="AL641" s="4">
        <v>-2.0039999999999999E-2</v>
      </c>
      <c r="AM641" s="4">
        <v>0</v>
      </c>
      <c r="AN641" s="4">
        <v>8.4779999999999994E-3</v>
      </c>
      <c r="AO641" s="4">
        <v>9.9860000000000001E-3</v>
      </c>
      <c r="AP641" s="4">
        <v>-5.6800000000000002E-3</v>
      </c>
      <c r="AQ641" s="4">
        <v>9.6109999999999998E-3</v>
      </c>
      <c r="AR641" s="4">
        <v>2.055E-3</v>
      </c>
      <c r="AS641" s="4">
        <v>-8.3199999999999993E-3</v>
      </c>
      <c r="AT641" s="4">
        <v>-2.65E-3</v>
      </c>
      <c r="AU641" s="4">
        <v>-6.6699999999999997E-3</v>
      </c>
      <c r="AV641" s="4">
        <v>-3.2100000000000002E-3</v>
      </c>
      <c r="AW641" s="4">
        <v>8.6639999999999998E-3</v>
      </c>
      <c r="AX641" s="4">
        <v>-2.3500000000000001E-3</v>
      </c>
      <c r="AY641" s="4">
        <v>-9.1800000000000007E-3</v>
      </c>
      <c r="AZ641" s="4">
        <v>2.0173E-2</v>
      </c>
    </row>
    <row r="642" spans="1:52" x14ac:dyDescent="0.2">
      <c r="A642" s="8">
        <v>44396</v>
      </c>
      <c r="B642" s="4">
        <v>-6.5199999999999998E-3</v>
      </c>
      <c r="C642" s="4">
        <v>-1.3602405E-2</v>
      </c>
      <c r="D642" s="4">
        <v>-7.0899999999999999E-3</v>
      </c>
      <c r="E642" s="4">
        <v>-1.026E-2</v>
      </c>
      <c r="F642" s="4">
        <v>1.0374E-2</v>
      </c>
      <c r="G642" s="4">
        <v>9.2960000000000004E-3</v>
      </c>
      <c r="H642" s="4">
        <v>-2.051E-2</v>
      </c>
      <c r="I642" s="4">
        <v>-2.6769999999999999E-2</v>
      </c>
      <c r="J642" s="4">
        <v>1.5803999999999999E-2</v>
      </c>
      <c r="K642" s="4">
        <v>-5.2100000000000002E-3</v>
      </c>
      <c r="L642" s="4">
        <v>8.4480000000000006E-3</v>
      </c>
      <c r="M642" s="4">
        <v>8.7589999999999994E-3</v>
      </c>
      <c r="N642" s="4">
        <v>-1.7500000000000002E-2</v>
      </c>
      <c r="O642" s="4">
        <v>1.7913999999999999E-2</v>
      </c>
      <c r="P642" s="4">
        <v>-3.8999999999999998E-3</v>
      </c>
      <c r="Q642" s="4">
        <v>-3.1099999999999999E-3</v>
      </c>
      <c r="R642" s="4">
        <v>-1.406E-2</v>
      </c>
      <c r="S642" s="4">
        <v>-4.6000000000000001E-4</v>
      </c>
      <c r="T642" s="4">
        <v>-4.2300000000000003E-3</v>
      </c>
      <c r="U642" s="4">
        <v>-2.0490000000000001E-2</v>
      </c>
      <c r="V642" s="4">
        <v>-9.6600000000000002E-3</v>
      </c>
      <c r="W642" s="4">
        <v>-7.7999999999999996E-3</v>
      </c>
      <c r="X642" s="4">
        <v>-3.5000000000000001E-3</v>
      </c>
      <c r="Y642" s="4">
        <v>0</v>
      </c>
      <c r="Z642" s="4">
        <v>-1.1509999999999999E-2</v>
      </c>
      <c r="AA642" s="4">
        <v>-1.201E-2</v>
      </c>
      <c r="AB642" s="4">
        <v>-1.9900000000000001E-2</v>
      </c>
      <c r="AC642" s="4">
        <v>-4.1869999999999997E-2</v>
      </c>
      <c r="AD642" s="4">
        <v>-1.107E-2</v>
      </c>
      <c r="AE642" s="4">
        <v>-1.494E-2</v>
      </c>
      <c r="AF642" s="4">
        <v>-1.2200000000000001E-2</v>
      </c>
      <c r="AG642" s="4">
        <v>6.9490000000000003E-3</v>
      </c>
      <c r="AH642" s="4">
        <v>-2.1440000000000001E-2</v>
      </c>
      <c r="AI642" s="4">
        <v>2.4041E-2</v>
      </c>
      <c r="AJ642" s="4">
        <v>-3.4250000000000003E-2</v>
      </c>
      <c r="AK642" s="4">
        <v>-2.317E-2</v>
      </c>
      <c r="AL642" s="4">
        <v>-3.2469999999999999E-2</v>
      </c>
      <c r="AM642" s="4">
        <v>-6.8599999999999998E-3</v>
      </c>
      <c r="AN642" s="4">
        <v>1.9005000000000001E-2</v>
      </c>
      <c r="AO642" s="4">
        <v>-1.626E-2</v>
      </c>
      <c r="AP642" s="4">
        <v>-2.7439999999999999E-2</v>
      </c>
      <c r="AQ642" s="4">
        <v>-1.137E-2</v>
      </c>
      <c r="AR642" s="4">
        <v>-4.1200000000000004E-3</v>
      </c>
      <c r="AS642" s="4">
        <v>-1.3310000000000001E-2</v>
      </c>
      <c r="AT642" s="4">
        <v>-2.66E-3</v>
      </c>
      <c r="AU642" s="4">
        <v>0</v>
      </c>
      <c r="AV642" s="4">
        <v>-8.8699999999999994E-3</v>
      </c>
      <c r="AW642" s="4">
        <v>8.2539999999999992E-3</v>
      </c>
      <c r="AX642" s="4">
        <v>2.3509999999999998E-3</v>
      </c>
      <c r="AY642" s="4">
        <v>-1.907E-2</v>
      </c>
      <c r="AZ642" s="4">
        <v>1.0441000000000001E-2</v>
      </c>
    </row>
    <row r="643" spans="1:52" x14ac:dyDescent="0.2">
      <c r="A643" s="8">
        <v>44397</v>
      </c>
      <c r="B643" s="4">
        <v>-4.8700000000000002E-3</v>
      </c>
      <c r="C643" s="4">
        <v>-7.9604810000000002E-3</v>
      </c>
      <c r="D643" s="4">
        <v>-3.8899999999999998E-3</v>
      </c>
      <c r="E643" s="4">
        <v>6.2420000000000002E-3</v>
      </c>
      <c r="F643" s="4">
        <v>-1.3509999999999999E-2</v>
      </c>
      <c r="G643" s="4">
        <v>0</v>
      </c>
      <c r="H643" s="4">
        <v>-2.094E-2</v>
      </c>
      <c r="I643" s="4">
        <v>-2.5270000000000001E-2</v>
      </c>
      <c r="J643" s="4">
        <v>8.6730000000000002E-3</v>
      </c>
      <c r="K643" s="4">
        <v>-7.2000000000000005E-4</v>
      </c>
      <c r="L643" s="4">
        <v>-8.7000000000000001E-4</v>
      </c>
      <c r="M643" s="4">
        <v>9.2589999999999999E-3</v>
      </c>
      <c r="N643" s="4">
        <v>-1.9740000000000001E-2</v>
      </c>
      <c r="O643" s="4">
        <v>1.3141E-2</v>
      </c>
      <c r="P643" s="4">
        <v>1.951E-3</v>
      </c>
      <c r="Q643" s="4">
        <v>-1.252E-2</v>
      </c>
      <c r="R643" s="4">
        <v>-9.8799999999999999E-3</v>
      </c>
      <c r="S643" s="4">
        <v>9.5259999999999997E-3</v>
      </c>
      <c r="T643" s="4">
        <v>-6.3800000000000003E-3</v>
      </c>
      <c r="U643" s="4">
        <v>0</v>
      </c>
      <c r="V643" s="4">
        <v>5.5019999999999999E-3</v>
      </c>
      <c r="W643" s="4">
        <v>-6.11E-3</v>
      </c>
      <c r="X643" s="4">
        <v>-1.77E-2</v>
      </c>
      <c r="Y643" s="4">
        <v>9.1319999999999995E-3</v>
      </c>
      <c r="Z643" s="4">
        <v>-3.2599999999999999E-3</v>
      </c>
      <c r="AA643" s="4">
        <v>-7.0400000000000003E-3</v>
      </c>
      <c r="AB643" s="4">
        <v>-9.9100000000000004E-3</v>
      </c>
      <c r="AC643" s="4">
        <v>-8.7799999999999996E-3</v>
      </c>
      <c r="AD643" s="4">
        <v>-2.7089999999999999E-2</v>
      </c>
      <c r="AE643" s="4">
        <v>-2.3939999999999999E-2</v>
      </c>
      <c r="AF643" s="4">
        <v>-1.5219999999999999E-2</v>
      </c>
      <c r="AG643" s="4">
        <v>6.7450000000000001E-3</v>
      </c>
      <c r="AH643" s="4">
        <v>-2.7040000000000002E-2</v>
      </c>
      <c r="AI643" s="4">
        <v>-3.7699999999999999E-3</v>
      </c>
      <c r="AJ643" s="4">
        <v>-2.1129999999999999E-2</v>
      </c>
      <c r="AK643" s="4">
        <v>-1.575E-2</v>
      </c>
      <c r="AL643" s="4">
        <v>9.7560000000000008E-3</v>
      </c>
      <c r="AM643" s="4">
        <v>-1.3860000000000001E-2</v>
      </c>
      <c r="AN643" s="4">
        <v>-6.2899999999999996E-3</v>
      </c>
      <c r="AO643" s="4">
        <v>5.3245000000000001E-2</v>
      </c>
      <c r="AP643" s="4">
        <v>-5.1060000000000001E-2</v>
      </c>
      <c r="AQ643" s="4">
        <v>-1.15E-2</v>
      </c>
      <c r="AR643" s="4">
        <v>6.1669999999999997E-3</v>
      </c>
      <c r="AS643" s="4">
        <v>7.0500000000000001E-4</v>
      </c>
      <c r="AT643" s="4">
        <v>-8.0099999999999998E-3</v>
      </c>
      <c r="AU643" s="4">
        <v>-1.1780000000000001E-2</v>
      </c>
      <c r="AV643" s="4">
        <v>-6.9100000000000003E-3</v>
      </c>
      <c r="AW643" s="4">
        <v>4.5189999999999996E-3</v>
      </c>
      <c r="AX643" s="4">
        <v>4.4250000000000001E-3</v>
      </c>
      <c r="AY643" s="4">
        <v>-1.9439999999999999E-2</v>
      </c>
      <c r="AZ643" s="4">
        <v>1.6879000000000002E-2</v>
      </c>
    </row>
    <row r="644" spans="1:52" x14ac:dyDescent="0.2">
      <c r="A644" s="8">
        <v>44398</v>
      </c>
      <c r="B644" s="4">
        <v>8.3990000000000002E-3</v>
      </c>
      <c r="C644" s="4">
        <v>-6.316833E-3</v>
      </c>
      <c r="D644" s="4">
        <v>4.5319999999999996E-3</v>
      </c>
      <c r="E644" s="4">
        <v>1.2007E-2</v>
      </c>
      <c r="F644" s="4">
        <v>5.2160000000000002E-3</v>
      </c>
      <c r="G644" s="4">
        <v>7.0130000000000001E-3</v>
      </c>
      <c r="H644" s="4">
        <v>-2.65E-3</v>
      </c>
      <c r="I644" s="4">
        <v>1.3114000000000001E-2</v>
      </c>
      <c r="J644" s="4">
        <v>-6.9300000000000004E-3</v>
      </c>
      <c r="K644" s="4">
        <v>8.2640000000000005E-3</v>
      </c>
      <c r="L644" s="4">
        <v>1.3676000000000001E-2</v>
      </c>
      <c r="M644" s="4">
        <v>-4.62E-3</v>
      </c>
      <c r="N644" s="4">
        <v>3.2100000000000002E-3</v>
      </c>
      <c r="O644" s="4">
        <v>1.2659999999999999E-2</v>
      </c>
      <c r="P644" s="4">
        <v>1.6433E-2</v>
      </c>
      <c r="Q644" s="4">
        <v>1.7174999999999999E-2</v>
      </c>
      <c r="R644" s="4">
        <v>4.7559999999999998E-3</v>
      </c>
      <c r="S644" s="4">
        <v>5.4029999999999998E-3</v>
      </c>
      <c r="T644" s="4">
        <v>8.4930000000000005E-3</v>
      </c>
      <c r="U644" s="4">
        <v>4.1320000000000003E-3</v>
      </c>
      <c r="V644" s="4">
        <v>1.7191000000000001E-2</v>
      </c>
      <c r="W644" s="4">
        <v>2.078E-2</v>
      </c>
      <c r="X644" s="4">
        <v>1.0657E-2</v>
      </c>
      <c r="Y644" s="4">
        <v>0</v>
      </c>
      <c r="Z644" s="4">
        <v>1.2711999999999999E-2</v>
      </c>
      <c r="AA644" s="4">
        <v>1.0545000000000001E-2</v>
      </c>
      <c r="AB644" s="4">
        <v>-1.5299999999999999E-3</v>
      </c>
      <c r="AC644" s="4">
        <v>9.7999999999999997E-4</v>
      </c>
      <c r="AD644" s="4">
        <v>0</v>
      </c>
      <c r="AE644" s="4">
        <v>-2.2100000000000002E-3</v>
      </c>
      <c r="AF644" s="4">
        <v>1.4279E-2</v>
      </c>
      <c r="AG644" s="4">
        <v>4.5230000000000001E-3</v>
      </c>
      <c r="AH644" s="4">
        <v>1.1587E-2</v>
      </c>
      <c r="AI644" s="4">
        <v>1.0701E-2</v>
      </c>
      <c r="AJ644" s="4">
        <v>1.0619999999999999E-2</v>
      </c>
      <c r="AK644" s="4">
        <v>1.1834000000000001E-2</v>
      </c>
      <c r="AL644" s="4">
        <v>-6.8199999999999997E-3</v>
      </c>
      <c r="AM644" s="4">
        <v>1.6147999999999999E-2</v>
      </c>
      <c r="AN644" s="4">
        <v>1.2050999999999999E-2</v>
      </c>
      <c r="AO644" s="4">
        <v>4.2807999999999999E-2</v>
      </c>
      <c r="AP644" s="4">
        <v>1.2251E-2</v>
      </c>
      <c r="AQ644" s="4">
        <v>2.1128000000000001E-2</v>
      </c>
      <c r="AR644" s="4">
        <v>-2.0500000000000002E-3</v>
      </c>
      <c r="AS644" s="4">
        <v>-1.491E-2</v>
      </c>
      <c r="AT644" s="4">
        <v>0</v>
      </c>
      <c r="AU644" s="4">
        <v>4.2249999999999996E-3</v>
      </c>
      <c r="AV644" s="4">
        <v>9.7400000000000004E-3</v>
      </c>
      <c r="AW644" s="4">
        <v>2.3111E-2</v>
      </c>
      <c r="AX644" s="4">
        <v>1.1107000000000001E-2</v>
      </c>
      <c r="AY644" s="4">
        <v>-9.1E-4</v>
      </c>
      <c r="AZ644" s="4">
        <v>-6.3299999999999997E-3</v>
      </c>
    </row>
    <row r="645" spans="1:52" x14ac:dyDescent="0.2">
      <c r="A645" s="8">
        <v>44399</v>
      </c>
      <c r="B645" s="4">
        <v>1.0296E-2</v>
      </c>
      <c r="C645" s="4">
        <v>8.2524739999999992E-3</v>
      </c>
      <c r="D645" s="4">
        <v>7.7219999999999997E-3</v>
      </c>
      <c r="E645" s="4">
        <v>1.2579E-2</v>
      </c>
      <c r="F645" s="4">
        <v>8.2900000000000005E-3</v>
      </c>
      <c r="G645" s="4">
        <v>7.76E-4</v>
      </c>
      <c r="H645" s="4">
        <v>2.3591999999999998E-2</v>
      </c>
      <c r="I645" s="4">
        <v>3.0790000000000001E-2</v>
      </c>
      <c r="J645" s="4">
        <v>0</v>
      </c>
      <c r="K645" s="4">
        <v>1.4725E-2</v>
      </c>
      <c r="L645" s="4">
        <v>6.9499999999999998E-4</v>
      </c>
      <c r="M645" s="4">
        <v>6.3460000000000001E-3</v>
      </c>
      <c r="N645" s="4">
        <v>4.2051999999999999E-2</v>
      </c>
      <c r="O645" s="4">
        <v>-3.0699999999999998E-3</v>
      </c>
      <c r="P645" s="4">
        <v>-1.92E-3</v>
      </c>
      <c r="Q645" s="4">
        <v>-4.6499999999999996E-3</v>
      </c>
      <c r="R645" s="4">
        <v>-3.96E-3</v>
      </c>
      <c r="S645" s="4">
        <v>-3.5999999999999999E-3</v>
      </c>
      <c r="T645" s="4">
        <v>4.2189999999999997E-3</v>
      </c>
      <c r="U645" s="4">
        <v>2.0600000000000002E-3</v>
      </c>
      <c r="V645" s="4">
        <v>7.737E-3</v>
      </c>
      <c r="W645" s="4">
        <v>1.023E-2</v>
      </c>
      <c r="X645" s="4">
        <v>1.0545000000000001E-2</v>
      </c>
      <c r="Y645" s="4">
        <v>3.026E-3</v>
      </c>
      <c r="Z645" s="4">
        <v>1.4714E-2</v>
      </c>
      <c r="AA645" s="4">
        <v>1.1587999999999999E-2</v>
      </c>
      <c r="AB645" s="4">
        <v>4.2110000000000003E-3</v>
      </c>
      <c r="AC645" s="4">
        <v>5.2468000000000001E-2</v>
      </c>
      <c r="AD645" s="4">
        <v>2.486E-2</v>
      </c>
      <c r="AE645" s="4">
        <v>2.3991999999999999E-2</v>
      </c>
      <c r="AF645" s="4">
        <v>1.4078E-2</v>
      </c>
      <c r="AG645" s="4">
        <v>2.0209999999999998E-3</v>
      </c>
      <c r="AH645" s="4">
        <v>1.2161E-2</v>
      </c>
      <c r="AI645" s="4">
        <v>1.15E-3</v>
      </c>
      <c r="AJ645" s="4">
        <v>2.7779999999999999E-2</v>
      </c>
      <c r="AK645" s="4">
        <v>7.8130000000000005E-3</v>
      </c>
      <c r="AL645" s="4">
        <v>-1.0149999999999999E-2</v>
      </c>
      <c r="AM645" s="4">
        <v>6.842E-3</v>
      </c>
      <c r="AN645" s="4">
        <v>-1.281E-2</v>
      </c>
      <c r="AO645" s="4">
        <v>1.29E-2</v>
      </c>
      <c r="AP645" s="4">
        <v>2.5545999999999999E-2</v>
      </c>
      <c r="AQ645" s="4">
        <v>-1.74E-3</v>
      </c>
      <c r="AR645" s="4">
        <v>1.8311999999999998E-2</v>
      </c>
      <c r="AS645" s="4">
        <v>1.6317999999999999E-2</v>
      </c>
      <c r="AT645" s="4">
        <v>1.3316E-2</v>
      </c>
      <c r="AU645" s="4">
        <v>5.8849999999999996E-3</v>
      </c>
      <c r="AV645" s="4">
        <v>6.842E-3</v>
      </c>
      <c r="AW645" s="4">
        <v>2.2820000000000002E-3</v>
      </c>
      <c r="AX645" s="4">
        <v>6.1460000000000004E-3</v>
      </c>
      <c r="AY645" s="4">
        <v>3.1491999999999999E-2</v>
      </c>
      <c r="AZ645" s="4">
        <v>-3.9300000000000003E-3</v>
      </c>
    </row>
    <row r="646" spans="1:52" x14ac:dyDescent="0.2">
      <c r="A646" s="8">
        <v>44400</v>
      </c>
      <c r="B646" s="9">
        <v>-5.3000000000000001E-5</v>
      </c>
      <c r="C646" s="4">
        <v>1.6906169999999999E-3</v>
      </c>
      <c r="D646" s="4">
        <v>-4.4999999999999997E-3</v>
      </c>
      <c r="E646" s="4">
        <v>-1.1129999999999999E-2</v>
      </c>
      <c r="F646" s="4">
        <v>-1.0370000000000001E-2</v>
      </c>
      <c r="G646" s="4">
        <v>4.3870000000000003E-3</v>
      </c>
      <c r="H646" s="4">
        <v>1.2869999999999999E-2</v>
      </c>
      <c r="I646" s="4">
        <v>-3.5000000000000001E-3</v>
      </c>
      <c r="J646" s="4">
        <v>1.0381E-2</v>
      </c>
      <c r="K646" s="4">
        <v>-7.6400000000000001E-3</v>
      </c>
      <c r="L646" s="4">
        <v>5.9919999999999999E-3</v>
      </c>
      <c r="M646" s="4">
        <v>1.2572E-2</v>
      </c>
      <c r="N646" s="4">
        <v>-1.175E-2</v>
      </c>
      <c r="O646" s="4">
        <v>1.4553E-2</v>
      </c>
      <c r="P646" s="4">
        <v>-9.6000000000000002E-4</v>
      </c>
      <c r="Q646" s="4">
        <v>1.554E-3</v>
      </c>
      <c r="R646" s="4">
        <v>2.379E-3</v>
      </c>
      <c r="S646" s="4">
        <v>1.5206000000000001E-2</v>
      </c>
      <c r="T646" s="4">
        <v>0</v>
      </c>
      <c r="U646" s="4">
        <v>1.0236E-2</v>
      </c>
      <c r="V646" s="4">
        <v>-4.7200000000000002E-3</v>
      </c>
      <c r="W646" s="4">
        <v>1.0966E-2</v>
      </c>
      <c r="X646" s="4">
        <v>0</v>
      </c>
      <c r="Y646" s="4">
        <v>3.0170000000000002E-3</v>
      </c>
      <c r="Z646" s="4">
        <v>1.4599999999999999E-3</v>
      </c>
      <c r="AA646" s="4">
        <v>0</v>
      </c>
      <c r="AB646" s="4">
        <v>-3.8000000000000002E-4</v>
      </c>
      <c r="AC646" s="4">
        <v>-6.429E-2</v>
      </c>
      <c r="AD646" s="4">
        <v>1.1098999999999999E-2</v>
      </c>
      <c r="AE646" s="4">
        <v>-1.959E-2</v>
      </c>
      <c r="AF646" s="4">
        <v>-9.3600000000000003E-3</v>
      </c>
      <c r="AG646" s="4">
        <v>3.875E-3</v>
      </c>
      <c r="AH646" s="4">
        <v>-2.4399999999999999E-3</v>
      </c>
      <c r="AI646" s="4">
        <v>8.2990000000000008E-3</v>
      </c>
      <c r="AJ646" s="4">
        <v>1.0222E-2</v>
      </c>
      <c r="AK646" s="4">
        <v>-3.8999999999999998E-3</v>
      </c>
      <c r="AL646" s="4">
        <v>7.2160000000000002E-3</v>
      </c>
      <c r="AM646" s="4">
        <v>-4.5599999999999998E-3</v>
      </c>
      <c r="AN646" s="4">
        <v>1.3558000000000001E-2</v>
      </c>
      <c r="AO646" s="4">
        <v>1.3001E-2</v>
      </c>
      <c r="AP646" s="4">
        <v>-2.2509999999999999E-2</v>
      </c>
      <c r="AQ646" s="4">
        <v>-5.2500000000000003E-3</v>
      </c>
      <c r="AR646" s="4">
        <v>-2.0200000000000001E-3</v>
      </c>
      <c r="AS646" s="4">
        <v>7.0299999999999996E-4</v>
      </c>
      <c r="AT646" s="4">
        <v>-2.65E-3</v>
      </c>
      <c r="AU646" s="4">
        <v>1.6750000000000001E-3</v>
      </c>
      <c r="AV646" s="4">
        <v>-8.8599999999999998E-3</v>
      </c>
      <c r="AW646" s="4">
        <v>8.2690000000000003E-3</v>
      </c>
      <c r="AX646" s="4">
        <v>8.8959999999999994E-3</v>
      </c>
      <c r="AY646" s="4">
        <v>-1.069E-2</v>
      </c>
      <c r="AZ646" s="4">
        <v>2.3789999999999999E-2</v>
      </c>
    </row>
    <row r="647" spans="1:52" x14ac:dyDescent="0.2">
      <c r="A647" s="8">
        <v>44403</v>
      </c>
      <c r="B647" s="9">
        <v>-9.1000000000000003E-5</v>
      </c>
      <c r="C647" s="4">
        <v>-2.657969E-3</v>
      </c>
      <c r="D647" s="4">
        <v>-1.2899999999999999E-3</v>
      </c>
      <c r="E647" s="4">
        <v>-7.2000000000000005E-4</v>
      </c>
      <c r="F647" s="4">
        <v>0</v>
      </c>
      <c r="G647" s="4">
        <v>6.0330000000000002E-3</v>
      </c>
      <c r="H647" s="4">
        <v>-1.0279999999999999E-2</v>
      </c>
      <c r="I647" s="4">
        <v>1.2406E-2</v>
      </c>
      <c r="J647" s="4">
        <v>-2.5899999999999999E-3</v>
      </c>
      <c r="K647" s="4">
        <v>2.02E-4</v>
      </c>
      <c r="L647" s="4">
        <v>7.45E-3</v>
      </c>
      <c r="M647" s="4">
        <v>2.8349999999999998E-3</v>
      </c>
      <c r="N647" s="4">
        <v>-1.8699999999999999E-3</v>
      </c>
      <c r="O647" s="4">
        <v>-2.63E-3</v>
      </c>
      <c r="P647" s="4">
        <v>-4.8199999999999996E-3</v>
      </c>
      <c r="Q647" s="4">
        <v>6.1919999999999996E-3</v>
      </c>
      <c r="R647" s="4">
        <v>6.7099999999999998E-3</v>
      </c>
      <c r="S647" s="4">
        <v>0</v>
      </c>
      <c r="T647" s="4">
        <v>-2.775E-2</v>
      </c>
      <c r="U647" s="4">
        <v>2.2155999999999999E-2</v>
      </c>
      <c r="V647" s="4">
        <v>-6.2599999999999999E-3</v>
      </c>
      <c r="W647" s="4">
        <v>9.1859999999999997E-3</v>
      </c>
      <c r="X647" s="4">
        <v>-2.12E-2</v>
      </c>
      <c r="Y647" s="4">
        <v>0</v>
      </c>
      <c r="Z647" s="4">
        <v>7.4549999999999998E-3</v>
      </c>
      <c r="AA647" s="4">
        <v>-3.8500000000000001E-3</v>
      </c>
      <c r="AB647" s="4">
        <v>-1.5789999999999998E-2</v>
      </c>
      <c r="AC647" s="4">
        <v>-1.397E-2</v>
      </c>
      <c r="AD647" s="4">
        <v>-1.333E-2</v>
      </c>
      <c r="AE647" s="4">
        <v>1.0928999999999999E-2</v>
      </c>
      <c r="AF647" s="4">
        <v>1.4012E-2</v>
      </c>
      <c r="AG647" s="4">
        <v>-1.3860000000000001E-2</v>
      </c>
      <c r="AH647" s="4">
        <v>2.3406E-2</v>
      </c>
      <c r="AI647" s="4">
        <v>5.117E-3</v>
      </c>
      <c r="AJ647" s="4">
        <v>1.3468000000000001E-2</v>
      </c>
      <c r="AK647" s="4">
        <v>-3.5790000000000002E-2</v>
      </c>
      <c r="AL647" s="4">
        <v>-3.2699999999999999E-3</v>
      </c>
      <c r="AM647" s="4">
        <v>-6.8700000000000002E-3</v>
      </c>
      <c r="AN647" s="4">
        <v>0</v>
      </c>
      <c r="AO647" s="4">
        <v>-7.6400000000000001E-3</v>
      </c>
      <c r="AP647" s="4">
        <v>-1.992E-2</v>
      </c>
      <c r="AQ647" s="4">
        <v>0</v>
      </c>
      <c r="AR647" s="4">
        <v>-6.0800000000000003E-3</v>
      </c>
      <c r="AS647" s="4">
        <v>-2.82E-3</v>
      </c>
      <c r="AT647" s="4">
        <v>-7.9900000000000006E-3</v>
      </c>
      <c r="AU647" s="4">
        <v>-9.2499999999999995E-3</v>
      </c>
      <c r="AV647" s="4">
        <v>-3.65E-3</v>
      </c>
      <c r="AW647" s="4">
        <v>5.9569999999999996E-3</v>
      </c>
      <c r="AX647" s="4">
        <v>-5.0699999999999999E-3</v>
      </c>
      <c r="AY647" s="4">
        <v>-1.307E-2</v>
      </c>
      <c r="AZ647" s="4">
        <v>5.6519999999999999E-3</v>
      </c>
    </row>
    <row r="648" spans="1:52" x14ac:dyDescent="0.2">
      <c r="A648" s="8">
        <v>44404</v>
      </c>
      <c r="B648" s="4">
        <v>6.202E-3</v>
      </c>
      <c r="C648" s="4">
        <v>-8.9926480000000007E-3</v>
      </c>
      <c r="D648" s="4">
        <v>-6.4000000000000005E-4</v>
      </c>
      <c r="E648" s="4">
        <v>8.6359999999999996E-3</v>
      </c>
      <c r="F648" s="4">
        <v>-2.0899999999999998E-3</v>
      </c>
      <c r="G648" s="4">
        <v>1.407E-3</v>
      </c>
      <c r="H648" s="4">
        <v>1.0283E-2</v>
      </c>
      <c r="I648" s="4">
        <v>2.7550000000000002E-2</v>
      </c>
      <c r="J648" s="4">
        <v>0</v>
      </c>
      <c r="K648" s="4">
        <v>1.5712E-2</v>
      </c>
      <c r="L648" s="4">
        <v>-1.9179999999999999E-2</v>
      </c>
      <c r="M648" s="4">
        <v>2.2620000000000001E-3</v>
      </c>
      <c r="N648" s="4">
        <v>8.0669999999999995E-3</v>
      </c>
      <c r="O648" s="4">
        <v>-2.0899999999999998E-3</v>
      </c>
      <c r="P648" s="4">
        <v>-5.8100000000000001E-3</v>
      </c>
      <c r="Q648" s="4">
        <v>1.5313999999999999E-2</v>
      </c>
      <c r="R648" s="4">
        <v>1.5613E-2</v>
      </c>
      <c r="S648" s="4">
        <v>6.195E-3</v>
      </c>
      <c r="T648" s="4">
        <v>1.7167999999999999E-2</v>
      </c>
      <c r="U648" s="4">
        <v>-1.404E-2</v>
      </c>
      <c r="V648" s="4">
        <v>-6.7299999999999999E-3</v>
      </c>
      <c r="W648" s="4">
        <v>2.4910000000000002E-3</v>
      </c>
      <c r="X648" s="4">
        <v>7.1170000000000001E-3</v>
      </c>
      <c r="Y648" s="4">
        <v>0</v>
      </c>
      <c r="Z648" s="4">
        <v>-6.9499999999999996E-3</v>
      </c>
      <c r="AA648" s="4">
        <v>1.5410000000000001E-3</v>
      </c>
      <c r="AB648" s="4">
        <v>4.6480000000000002E-3</v>
      </c>
      <c r="AC648" s="4">
        <v>-1.417E-2</v>
      </c>
      <c r="AD648" s="4">
        <v>6.6889999999999996E-3</v>
      </c>
      <c r="AE648" s="4">
        <v>1.9376000000000001E-2</v>
      </c>
      <c r="AF648" s="4">
        <v>4.627E-3</v>
      </c>
      <c r="AG648" s="4">
        <v>7.8399999999999997E-4</v>
      </c>
      <c r="AH648" s="4">
        <v>1.7975999999999999E-2</v>
      </c>
      <c r="AI648" s="4">
        <v>-1.342E-2</v>
      </c>
      <c r="AJ648" s="4">
        <v>9.9830000000000006E-3</v>
      </c>
      <c r="AK648" s="4">
        <v>1.2073E-2</v>
      </c>
      <c r="AL648" s="4">
        <v>-1.221E-2</v>
      </c>
      <c r="AM648" s="4">
        <v>4.5869999999999999E-3</v>
      </c>
      <c r="AN648" s="4">
        <v>-5.4999999999999997E-3</v>
      </c>
      <c r="AO648" s="4">
        <v>-3.9949999999999999E-2</v>
      </c>
      <c r="AP648" s="4">
        <v>1.3835999999999999E-2</v>
      </c>
      <c r="AQ648" s="4">
        <v>1.0470999999999999E-2</v>
      </c>
      <c r="AR648" s="4">
        <v>-6.1199999999999996E-3</v>
      </c>
      <c r="AS648" s="4">
        <v>-2.82E-3</v>
      </c>
      <c r="AT648" s="4">
        <v>1.5914999999999999E-2</v>
      </c>
      <c r="AU648" s="4">
        <v>5.0549999999999996E-3</v>
      </c>
      <c r="AV648" s="4">
        <v>6.881E-3</v>
      </c>
      <c r="AW648" s="4">
        <v>3.21E-4</v>
      </c>
      <c r="AX648" s="4">
        <v>-7.6000000000000004E-4</v>
      </c>
      <c r="AY648" s="4">
        <v>1.8422999999999998E-2</v>
      </c>
      <c r="AZ648" s="4">
        <v>-1.8749999999999999E-2</v>
      </c>
    </row>
    <row r="649" spans="1:52" x14ac:dyDescent="0.2">
      <c r="A649" s="8">
        <v>44405</v>
      </c>
      <c r="B649" s="4">
        <v>-7.3000000000000001E-3</v>
      </c>
      <c r="C649" s="4">
        <v>1.3820077E-2</v>
      </c>
      <c r="D649" s="4">
        <v>1.473E-2</v>
      </c>
      <c r="E649" s="4">
        <v>-6.11E-3</v>
      </c>
      <c r="F649" s="4">
        <v>-9.4500000000000001E-3</v>
      </c>
      <c r="G649" s="4">
        <v>-9.6299999999999997E-3</v>
      </c>
      <c r="H649" s="4">
        <v>-5.13E-3</v>
      </c>
      <c r="I649" s="4">
        <v>-1.6820000000000002E-2</v>
      </c>
      <c r="J649" s="4">
        <v>8.6200000000000003E-4</v>
      </c>
      <c r="K649" s="4">
        <v>-1.41E-2</v>
      </c>
      <c r="L649" s="4">
        <v>1.6019999999999999E-3</v>
      </c>
      <c r="M649" s="4">
        <v>-2.2599999999999999E-3</v>
      </c>
      <c r="N649" s="4">
        <v>-2.061E-2</v>
      </c>
      <c r="O649" s="4">
        <v>-8.8400000000000006E-3</v>
      </c>
      <c r="P649" s="4">
        <v>7.744E-3</v>
      </c>
      <c r="Q649" s="4">
        <v>1.5082999999999999E-2</v>
      </c>
      <c r="R649" s="4">
        <v>-3.8999999999999999E-4</v>
      </c>
      <c r="S649" s="4">
        <v>3.5230000000000001E-3</v>
      </c>
      <c r="T649" s="4">
        <v>4.2459999999999998E-3</v>
      </c>
      <c r="U649" s="4">
        <v>-1.0149999999999999E-2</v>
      </c>
      <c r="V649" s="4">
        <v>-3.0599999999999998E-3</v>
      </c>
      <c r="W649" s="4">
        <v>1.3998E-2</v>
      </c>
      <c r="X649" s="4">
        <v>1.4085E-2</v>
      </c>
      <c r="Y649" s="4">
        <v>3.0079999999999998E-3</v>
      </c>
      <c r="Z649" s="4">
        <v>-7.0000000000000001E-3</v>
      </c>
      <c r="AA649" s="4">
        <v>-2.7000000000000001E-3</v>
      </c>
      <c r="AB649" s="4">
        <v>1.1525000000000001E-2</v>
      </c>
      <c r="AC649" s="4">
        <v>1.2158E-2</v>
      </c>
      <c r="AD649" s="4">
        <v>-1.342E-2</v>
      </c>
      <c r="AE649" s="4">
        <v>-1.072E-2</v>
      </c>
      <c r="AF649" s="4">
        <v>-1.1140000000000001E-2</v>
      </c>
      <c r="AG649" s="4">
        <v>-1.73E-3</v>
      </c>
      <c r="AH649" s="4">
        <v>-1.89E-3</v>
      </c>
      <c r="AI649" s="4">
        <v>2.1604000000000002E-2</v>
      </c>
      <c r="AJ649" s="4">
        <v>-3.0249999999999999E-2</v>
      </c>
      <c r="AK649" s="4">
        <v>1.9803000000000001E-2</v>
      </c>
      <c r="AL649" s="4">
        <v>-2.181E-2</v>
      </c>
      <c r="AM649" s="4">
        <v>1.5890999999999999E-2</v>
      </c>
      <c r="AN649" s="4">
        <v>1.7539999999999999E-3</v>
      </c>
      <c r="AO649" s="4">
        <v>2.6963999999999998E-2</v>
      </c>
      <c r="AP649" s="4">
        <v>-1.384E-2</v>
      </c>
      <c r="AQ649" s="4">
        <v>3.4659999999999999E-3</v>
      </c>
      <c r="AR649" s="4">
        <v>1.4213E-2</v>
      </c>
      <c r="AS649" s="4">
        <v>-8.5199999999999998E-3</v>
      </c>
      <c r="AT649" s="4">
        <v>-5.28E-3</v>
      </c>
      <c r="AU649" s="4">
        <v>-8.4399999999999996E-3</v>
      </c>
      <c r="AV649" s="4">
        <v>-9.3200000000000002E-3</v>
      </c>
      <c r="AW649" s="4">
        <v>-1.243E-2</v>
      </c>
      <c r="AX649" s="4">
        <v>-7.6600000000000001E-3</v>
      </c>
      <c r="AY649" s="4">
        <v>-1.9779999999999999E-2</v>
      </c>
      <c r="AZ649" s="4">
        <v>-1.3780000000000001E-2</v>
      </c>
    </row>
    <row r="650" spans="1:52" x14ac:dyDescent="0.2">
      <c r="A650" s="8">
        <v>44406</v>
      </c>
      <c r="B650" s="4">
        <v>3.6549999999999998E-3</v>
      </c>
      <c r="C650" s="4">
        <v>1.2918839999999999E-2</v>
      </c>
      <c r="D650" s="4">
        <v>1.905E-3</v>
      </c>
      <c r="E650" s="4">
        <v>3.6000000000000002E-4</v>
      </c>
      <c r="F650" s="4">
        <v>-8.4700000000000001E-3</v>
      </c>
      <c r="G650" s="4">
        <v>-7.6999999999999996E-4</v>
      </c>
      <c r="H650" s="4">
        <v>0</v>
      </c>
      <c r="I650" s="4">
        <v>1.6257000000000001E-2</v>
      </c>
      <c r="J650" s="4">
        <v>6.8729999999999998E-3</v>
      </c>
      <c r="K650" s="4">
        <v>1.5089999999999999E-3</v>
      </c>
      <c r="L650" s="4">
        <v>1.6490000000000001E-2</v>
      </c>
      <c r="M650" s="4">
        <v>-7.3899999999999999E-3</v>
      </c>
      <c r="N650" s="4">
        <v>1.1916E-2</v>
      </c>
      <c r="O650" s="4">
        <v>5.1330000000000004E-3</v>
      </c>
      <c r="P650" s="4">
        <v>-1.653E-2</v>
      </c>
      <c r="Q650" s="4">
        <v>-9.0200000000000002E-3</v>
      </c>
      <c r="R650" s="4">
        <v>1.8807000000000001E-2</v>
      </c>
      <c r="S650" s="4">
        <v>-1.1050000000000001E-2</v>
      </c>
      <c r="T650" s="4">
        <v>-1.925E-2</v>
      </c>
      <c r="U650" s="4">
        <v>0</v>
      </c>
      <c r="V650" s="4">
        <v>8.9219999999999994E-3</v>
      </c>
      <c r="W650" s="4">
        <v>-2.4599999999999999E-3</v>
      </c>
      <c r="X650" s="4">
        <v>-1.7639999999999999E-2</v>
      </c>
      <c r="Y650" s="4">
        <v>-6.0200000000000002E-3</v>
      </c>
      <c r="Z650" s="4">
        <v>2.8679999999999999E-3</v>
      </c>
      <c r="AA650" s="4">
        <v>-5.4200000000000003E-3</v>
      </c>
      <c r="AB650" s="4">
        <v>8.7469999999999996E-3</v>
      </c>
      <c r="AC650" s="4">
        <v>1.9941E-2</v>
      </c>
      <c r="AD650" s="4">
        <v>4.4939999999999997E-3</v>
      </c>
      <c r="AE650" s="4">
        <v>-4.3200000000000001E-3</v>
      </c>
      <c r="AF650" s="4">
        <v>1.0218E-2</v>
      </c>
      <c r="AG650" s="4">
        <v>8.2869999999999992E-3</v>
      </c>
      <c r="AH650" s="4">
        <v>1.464E-2</v>
      </c>
      <c r="AI650" s="4">
        <v>1.7009E-2</v>
      </c>
      <c r="AJ650" s="4">
        <v>1.3559999999999999E-2</v>
      </c>
      <c r="AK650" s="4">
        <v>-3.9300000000000003E-3</v>
      </c>
      <c r="AL650" s="4">
        <v>1.9483E-2</v>
      </c>
      <c r="AM650" s="4">
        <v>-2.5090000000000001E-2</v>
      </c>
      <c r="AN650" s="4">
        <v>6.7359999999999998E-3</v>
      </c>
      <c r="AO650" s="4">
        <v>-1.2959999999999999E-2</v>
      </c>
      <c r="AP650" s="4">
        <v>9.2449999999999997E-3</v>
      </c>
      <c r="AQ650" s="4">
        <v>8.6499999999999999E-4</v>
      </c>
      <c r="AR650" s="4">
        <v>4.0239999999999998E-3</v>
      </c>
      <c r="AS650" s="4">
        <v>-2.14E-3</v>
      </c>
      <c r="AT650" s="4">
        <v>0</v>
      </c>
      <c r="AU650" s="4">
        <v>5.0720000000000001E-3</v>
      </c>
      <c r="AV650" s="4">
        <v>-1.6299999999999999E-3</v>
      </c>
      <c r="AW650" s="4">
        <v>-1.9499999999999999E-3</v>
      </c>
      <c r="AX650" s="4">
        <v>-5.1399999999999996E-3</v>
      </c>
      <c r="AY650" s="4">
        <v>3.1740000000000002E-3</v>
      </c>
      <c r="AZ650" s="4">
        <v>1.3635E-2</v>
      </c>
    </row>
    <row r="651" spans="1:52" x14ac:dyDescent="0.2">
      <c r="A651" s="8">
        <v>44407</v>
      </c>
      <c r="B651" s="4">
        <v>-3.0100000000000001E-3</v>
      </c>
      <c r="C651" s="4">
        <v>-1.4364623E-2</v>
      </c>
      <c r="D651" s="4">
        <v>-6.3000000000000003E-4</v>
      </c>
      <c r="E651" s="4">
        <v>-1.4400000000000001E-3</v>
      </c>
      <c r="F651" s="4">
        <v>1.3735000000000001E-2</v>
      </c>
      <c r="G651" s="4">
        <v>-7.1300000000000001E-3</v>
      </c>
      <c r="H651" s="4">
        <v>-7.7400000000000004E-3</v>
      </c>
      <c r="I651" s="4">
        <v>2.996E-3</v>
      </c>
      <c r="J651" s="4">
        <v>-5.1500000000000001E-3</v>
      </c>
      <c r="K651" s="4">
        <v>2.0089999999999999E-3</v>
      </c>
      <c r="L651" s="4">
        <v>-9.3299999999999998E-3</v>
      </c>
      <c r="M651" s="4">
        <v>-2.2799999999999999E-3</v>
      </c>
      <c r="N651" s="4">
        <v>-2.7810000000000001E-2</v>
      </c>
      <c r="O651" s="4">
        <v>-7.28E-3</v>
      </c>
      <c r="P651" s="4">
        <v>7.8130000000000005E-3</v>
      </c>
      <c r="Q651" s="4">
        <v>1.5089999999999999E-3</v>
      </c>
      <c r="R651" s="4">
        <v>-5.4300000000000001E-2</v>
      </c>
      <c r="S651" s="4">
        <v>6.2030000000000002E-3</v>
      </c>
      <c r="T651" s="4">
        <v>8.6020000000000003E-3</v>
      </c>
      <c r="U651" s="4">
        <v>-1.026E-2</v>
      </c>
      <c r="V651" s="4">
        <v>-9.3600000000000003E-3</v>
      </c>
      <c r="W651" s="4">
        <v>-2.4599999999999999E-3</v>
      </c>
      <c r="X651" s="4">
        <v>1.7637E-2</v>
      </c>
      <c r="Y651" s="4">
        <v>0</v>
      </c>
      <c r="Z651" s="4">
        <v>-1.4599999999999999E-3</v>
      </c>
      <c r="AA651" s="4">
        <v>6.1900000000000002E-3</v>
      </c>
      <c r="AB651" s="4">
        <v>3.0249999999999999E-3</v>
      </c>
      <c r="AC651" s="4">
        <v>8.8450000000000004E-3</v>
      </c>
      <c r="AD651" s="4">
        <v>-8.1729999999999997E-2</v>
      </c>
      <c r="AE651" s="4">
        <v>-6.5100000000000002E-3</v>
      </c>
      <c r="AF651" s="4">
        <v>6.4489999999999999E-3</v>
      </c>
      <c r="AG651" s="4">
        <v>-1.25E-3</v>
      </c>
      <c r="AH651" s="4">
        <v>-5.6100000000000004E-3</v>
      </c>
      <c r="AI651" s="4">
        <v>-1.3799999999999999E-3</v>
      </c>
      <c r="AJ651" s="4">
        <v>0</v>
      </c>
      <c r="AK651" s="4">
        <v>2.3347E-2</v>
      </c>
      <c r="AL651" s="4">
        <v>-2.6630000000000001E-2</v>
      </c>
      <c r="AM651" s="4">
        <v>1.6036999999999999E-2</v>
      </c>
      <c r="AN651" s="4">
        <v>-4.9899999999999996E-3</v>
      </c>
      <c r="AO651" s="4">
        <v>-3.1919999999999997E-2</v>
      </c>
      <c r="AP651" s="4">
        <v>-1.0789999999999999E-2</v>
      </c>
      <c r="AQ651" s="4">
        <v>-2.5999999999999999E-3</v>
      </c>
      <c r="AR651" s="4">
        <v>-6.0400000000000002E-3</v>
      </c>
      <c r="AS651" s="4">
        <v>1.349E-2</v>
      </c>
      <c r="AT651" s="4">
        <v>0</v>
      </c>
      <c r="AU651" s="4">
        <v>4.2069999999999998E-3</v>
      </c>
      <c r="AV651" s="4">
        <v>0</v>
      </c>
      <c r="AW651" s="4">
        <v>-4.7299999999999998E-3</v>
      </c>
      <c r="AX651" s="4">
        <v>-7.6999999999999996E-4</v>
      </c>
      <c r="AY651" s="4">
        <v>-8.1799999999999998E-3</v>
      </c>
      <c r="AZ651" s="4">
        <v>-5.4000000000000003E-3</v>
      </c>
    </row>
    <row r="652" spans="1:52" x14ac:dyDescent="0.2">
      <c r="A652" s="6">
        <v>44411</v>
      </c>
      <c r="B652" s="4">
        <v>1.0973E-2</v>
      </c>
      <c r="C652" s="4">
        <v>-1.9309679999999999E-3</v>
      </c>
      <c r="D652" s="4">
        <v>-1.2700000000000001E-3</v>
      </c>
      <c r="E652" s="4">
        <v>1.0768E-2</v>
      </c>
      <c r="F652" s="4">
        <v>6.2760000000000003E-3</v>
      </c>
      <c r="G652" s="4">
        <v>2.6439000000000001E-2</v>
      </c>
      <c r="H652" s="4">
        <v>5.1679999999999999E-3</v>
      </c>
      <c r="I652" s="4">
        <v>-9.9600000000000001E-3</v>
      </c>
      <c r="J652" s="4">
        <v>1.72E-3</v>
      </c>
      <c r="K652" s="4">
        <v>1.7902000000000001E-2</v>
      </c>
      <c r="L652" s="4">
        <v>1.5611E-2</v>
      </c>
      <c r="M652" s="4">
        <v>2.4288000000000001E-2</v>
      </c>
      <c r="N652" s="4">
        <v>2.3441E-2</v>
      </c>
      <c r="O652" s="4">
        <v>1.8518E-2</v>
      </c>
      <c r="P652" s="4">
        <v>1.6402E-2</v>
      </c>
      <c r="Q652" s="4">
        <v>2.5318E-2</v>
      </c>
      <c r="R652" s="4">
        <v>-3.7220000000000003E-2</v>
      </c>
      <c r="S652" s="4">
        <v>-1.7700000000000001E-3</v>
      </c>
      <c r="T652" s="4">
        <v>-8.6E-3</v>
      </c>
      <c r="U652" s="4">
        <v>4.1149999999999997E-3</v>
      </c>
      <c r="V652" s="4">
        <v>8.7089999999999997E-3</v>
      </c>
      <c r="W652" s="4">
        <v>-1.4069999999999999E-2</v>
      </c>
      <c r="X652" s="4">
        <v>-3.5000000000000001E-3</v>
      </c>
      <c r="Y652" s="4">
        <v>1.4992999999999999E-2</v>
      </c>
      <c r="Z652" s="4">
        <v>-5.3699999999999998E-3</v>
      </c>
      <c r="AA652" s="4">
        <v>1.5688000000000001E-2</v>
      </c>
      <c r="AB652" s="4">
        <v>-3.8000000000000002E-4</v>
      </c>
      <c r="AC652" s="4">
        <v>2.931E-3</v>
      </c>
      <c r="AD652" s="4">
        <v>6.1339999999999999E-2</v>
      </c>
      <c r="AE652" s="4">
        <v>-1.537E-2</v>
      </c>
      <c r="AF652" s="4">
        <v>9.1409999999999998E-3</v>
      </c>
      <c r="AG652" s="4">
        <v>2.1898000000000001E-2</v>
      </c>
      <c r="AH652" s="4">
        <v>-7.7499999999999999E-3</v>
      </c>
      <c r="AI652" s="4">
        <v>6.0720000000000001E-3</v>
      </c>
      <c r="AJ652" s="4">
        <v>1.005E-2</v>
      </c>
      <c r="AK652" s="4">
        <v>-7.7200000000000003E-3</v>
      </c>
      <c r="AL652" s="4">
        <v>2.2966E-2</v>
      </c>
      <c r="AM652" s="4">
        <v>2.2699999999999999E-3</v>
      </c>
      <c r="AN652" s="4">
        <v>1.217E-2</v>
      </c>
      <c r="AO652" s="4">
        <v>8.6091000000000001E-2</v>
      </c>
      <c r="AP652" s="4">
        <v>-4.6600000000000001E-3</v>
      </c>
      <c r="AQ652" s="4">
        <v>2.5663999999999999E-2</v>
      </c>
      <c r="AR652" s="4">
        <v>0</v>
      </c>
      <c r="AS652" s="4">
        <v>-2.1199999999999999E-3</v>
      </c>
      <c r="AT652" s="4">
        <v>-5.3099999999999996E-3</v>
      </c>
      <c r="AU652" s="4">
        <v>1.1686E-2</v>
      </c>
      <c r="AV652" s="4">
        <v>1.1355000000000001E-2</v>
      </c>
      <c r="AW652" s="4">
        <v>1.7349E-2</v>
      </c>
      <c r="AX652" s="4">
        <v>1.0777999999999999E-2</v>
      </c>
      <c r="AY652" s="4">
        <v>-4.1200000000000004E-3</v>
      </c>
      <c r="AZ652" s="4">
        <v>2.1160000000000002E-2</v>
      </c>
    </row>
    <row r="653" spans="1:52" x14ac:dyDescent="0.2">
      <c r="A653" s="6">
        <v>44412</v>
      </c>
      <c r="B653" s="4">
        <v>4.2599999999999999E-3</v>
      </c>
      <c r="C653" s="4">
        <v>-9.7111709999999993E-3</v>
      </c>
      <c r="D653" s="4">
        <v>4.4400000000000004E-3</v>
      </c>
      <c r="E653" s="4">
        <v>2.14E-3</v>
      </c>
      <c r="F653" s="4">
        <v>0</v>
      </c>
      <c r="G653" s="4">
        <v>9.4549999999999999E-3</v>
      </c>
      <c r="H653" s="4">
        <v>-2.5799999999999998E-3</v>
      </c>
      <c r="I653" s="4">
        <v>2.0558E-2</v>
      </c>
      <c r="J653" s="4">
        <v>-4.3E-3</v>
      </c>
      <c r="K653" s="4">
        <v>7.659E-3</v>
      </c>
      <c r="L653" s="4">
        <v>-4.0000000000000002E-4</v>
      </c>
      <c r="M653" s="4">
        <v>3.8990000000000001E-3</v>
      </c>
      <c r="N653" s="4">
        <v>4.3740000000000003E-3</v>
      </c>
      <c r="O653" s="4">
        <v>-6.9199999999999999E-3</v>
      </c>
      <c r="P653" s="4">
        <v>-4.7999999999999996E-3</v>
      </c>
      <c r="Q653" s="4">
        <v>-1.035E-2</v>
      </c>
      <c r="R653" s="4">
        <v>3.7429999999999998E-3</v>
      </c>
      <c r="S653" s="4">
        <v>1.0562999999999999E-2</v>
      </c>
      <c r="T653" s="4">
        <v>6.4590000000000003E-3</v>
      </c>
      <c r="U653" s="4">
        <v>-2.0600000000000002E-3</v>
      </c>
      <c r="V653" s="4">
        <v>1.516E-3</v>
      </c>
      <c r="W653" s="4">
        <v>4.1580000000000002E-3</v>
      </c>
      <c r="X653" s="4">
        <v>2.0833999999999998E-2</v>
      </c>
      <c r="Y653" s="4">
        <v>-2.98E-3</v>
      </c>
      <c r="Z653" s="4">
        <v>-2.8900000000000002E-3</v>
      </c>
      <c r="AA653" s="4">
        <v>-7.6000000000000004E-4</v>
      </c>
      <c r="AB653" s="4">
        <v>7.5240000000000003E-3</v>
      </c>
      <c r="AC653" s="4">
        <v>9.7090000000000006E-3</v>
      </c>
      <c r="AD653" s="4">
        <v>1.3637E-2</v>
      </c>
      <c r="AE653" s="4">
        <v>-4.4299999999999999E-3</v>
      </c>
      <c r="AF653" s="4">
        <v>3.6329999999999999E-3</v>
      </c>
      <c r="AG653" s="4">
        <v>-1.83E-3</v>
      </c>
      <c r="AH653" s="4">
        <v>1.5068E-2</v>
      </c>
      <c r="AI653" s="4">
        <v>1.2035000000000001E-2</v>
      </c>
      <c r="AJ653" s="4">
        <v>0</v>
      </c>
      <c r="AK653" s="4">
        <v>1.1561E-2</v>
      </c>
      <c r="AL653" s="4">
        <v>-1.0070000000000001E-2</v>
      </c>
      <c r="AM653" s="4">
        <v>0</v>
      </c>
      <c r="AN653" s="4">
        <v>-2.7200000000000002E-3</v>
      </c>
      <c r="AO653" s="4">
        <v>-1.146E-2</v>
      </c>
      <c r="AP653" s="4">
        <v>6.2110000000000004E-3</v>
      </c>
      <c r="AQ653" s="4">
        <v>8.4400000000000002E-4</v>
      </c>
      <c r="AR653" s="4">
        <v>-2.0200000000000001E-3</v>
      </c>
      <c r="AS653" s="4">
        <v>-1.41E-3</v>
      </c>
      <c r="AT653" s="4">
        <v>2.6559999999999999E-3</v>
      </c>
      <c r="AU653" s="4">
        <v>2.4870000000000001E-3</v>
      </c>
      <c r="AV653" s="4">
        <v>1.6119999999999999E-3</v>
      </c>
      <c r="AW653" s="4">
        <v>5.45E-3</v>
      </c>
      <c r="AX653" s="4">
        <v>7.3740000000000003E-3</v>
      </c>
      <c r="AY653" s="4">
        <v>1.0031999999999999E-2</v>
      </c>
      <c r="AZ653" s="4">
        <v>1.7984E-2</v>
      </c>
    </row>
    <row r="654" spans="1:52" x14ac:dyDescent="0.2">
      <c r="A654" s="6">
        <v>44413</v>
      </c>
      <c r="B654" s="4">
        <v>2.0769999999999999E-3</v>
      </c>
      <c r="C654" s="4">
        <v>2.2196326999999998E-2</v>
      </c>
      <c r="D654" s="4">
        <v>0</v>
      </c>
      <c r="E654" s="4">
        <v>5.6839999999999998E-3</v>
      </c>
      <c r="F654" s="4">
        <v>4.1619999999999999E-3</v>
      </c>
      <c r="G654" s="4">
        <v>1.3088000000000001E-2</v>
      </c>
      <c r="H654" s="4">
        <v>1.0283E-2</v>
      </c>
      <c r="I654" s="4">
        <v>-1.7160000000000002E-2</v>
      </c>
      <c r="J654" s="4">
        <v>-1.73E-3</v>
      </c>
      <c r="K654" s="4">
        <v>1.1476E-2</v>
      </c>
      <c r="L654" s="4">
        <v>-2.8900000000000002E-3</v>
      </c>
      <c r="M654" s="4">
        <v>7.1999999999999998E-3</v>
      </c>
      <c r="N654" s="4">
        <v>1.869E-3</v>
      </c>
      <c r="O654" s="4">
        <v>5.1529999999999996E-3</v>
      </c>
      <c r="P654" s="4">
        <v>6.7080000000000004E-3</v>
      </c>
      <c r="Q654" s="4">
        <v>1.6213000000000002E-2</v>
      </c>
      <c r="R654" s="4">
        <v>-3.4630000000000001E-2</v>
      </c>
      <c r="S654" s="4">
        <v>1.7791999999999999E-2</v>
      </c>
      <c r="T654" s="4">
        <v>-4.3E-3</v>
      </c>
      <c r="U654" s="4">
        <v>2.055E-3</v>
      </c>
      <c r="V654" s="4">
        <v>2.4798000000000001E-2</v>
      </c>
      <c r="W654" s="4">
        <v>8.3000000000000001E-4</v>
      </c>
      <c r="X654" s="4">
        <v>1.3651999999999999E-2</v>
      </c>
      <c r="Y654" s="4">
        <v>0</v>
      </c>
      <c r="Z654" s="4">
        <v>9.3390000000000001E-3</v>
      </c>
      <c r="AA654" s="4">
        <v>8.3239999999999998E-3</v>
      </c>
      <c r="AB654" s="4">
        <v>-1.5E-3</v>
      </c>
      <c r="AC654" s="4">
        <v>-6.79E-3</v>
      </c>
      <c r="AD654" s="4">
        <v>-2.053E-2</v>
      </c>
      <c r="AE654" s="4">
        <v>-8.9300000000000004E-3</v>
      </c>
      <c r="AF654" s="4">
        <v>3.62E-3</v>
      </c>
      <c r="AG654" s="4">
        <v>1.7571E-2</v>
      </c>
      <c r="AH654" s="4">
        <v>-1.703E-2</v>
      </c>
      <c r="AI654" s="4">
        <v>1.0817E-2</v>
      </c>
      <c r="AJ654" s="4">
        <v>-1.342E-2</v>
      </c>
      <c r="AK654" s="4">
        <v>1.1429E-2</v>
      </c>
      <c r="AL654" s="4">
        <v>-5.4099999999999999E-3</v>
      </c>
      <c r="AM654" s="4">
        <v>1.1273999999999999E-2</v>
      </c>
      <c r="AN654" s="4">
        <v>7.8899999999999994E-3</v>
      </c>
      <c r="AO654" s="4">
        <v>5.6159000000000001E-2</v>
      </c>
      <c r="AP654" s="4">
        <v>-1.2460000000000001E-2</v>
      </c>
      <c r="AQ654" s="4">
        <v>-4.2300000000000003E-3</v>
      </c>
      <c r="AR654" s="4">
        <v>0</v>
      </c>
      <c r="AS654" s="4">
        <v>-1.42E-3</v>
      </c>
      <c r="AT654" s="4">
        <v>2.6489999999999999E-3</v>
      </c>
      <c r="AU654" s="4">
        <v>8.2700000000000004E-4</v>
      </c>
      <c r="AV654" s="4">
        <v>2.0110000000000002E-3</v>
      </c>
      <c r="AW654" s="4">
        <v>1.2709E-2</v>
      </c>
      <c r="AX654" s="4">
        <v>8.0750000000000006E-3</v>
      </c>
      <c r="AY654" s="4">
        <v>-1.555E-2</v>
      </c>
      <c r="AZ654" s="4">
        <v>2.1833000000000002E-2</v>
      </c>
    </row>
    <row r="655" spans="1:52" x14ac:dyDescent="0.2">
      <c r="A655" s="6">
        <v>44414</v>
      </c>
      <c r="B655" s="4">
        <v>3.5769999999999999E-3</v>
      </c>
      <c r="C655" s="4">
        <v>-3.8250110000000001E-3</v>
      </c>
      <c r="D655" s="4">
        <v>0</v>
      </c>
      <c r="E655" s="4">
        <v>9.5189999999999997E-3</v>
      </c>
      <c r="F655" s="4">
        <v>1.0380000000000001E-3</v>
      </c>
      <c r="G655" s="4">
        <v>9.2449999999999997E-3</v>
      </c>
      <c r="H655" s="4">
        <v>3.7645999999999999E-2</v>
      </c>
      <c r="I655" s="4">
        <v>-1.976E-2</v>
      </c>
      <c r="J655" s="4">
        <v>6.8910000000000004E-3</v>
      </c>
      <c r="K655" s="4">
        <v>3.2820000000000002E-3</v>
      </c>
      <c r="L655" s="4">
        <v>3.5370000000000002E-3</v>
      </c>
      <c r="M655" s="4">
        <v>-6.0899999999999999E-3</v>
      </c>
      <c r="N655" s="4">
        <v>-1.25E-3</v>
      </c>
      <c r="O655" s="4">
        <v>1.3993E-2</v>
      </c>
      <c r="P655" s="4">
        <v>5.7140000000000003E-3</v>
      </c>
      <c r="Q655" s="4">
        <v>1.0182E-2</v>
      </c>
      <c r="R655" s="4">
        <v>-9.4999999999999998E-3</v>
      </c>
      <c r="S655" s="4">
        <v>9.8440000000000003E-3</v>
      </c>
      <c r="T655" s="4">
        <v>1.2848E-2</v>
      </c>
      <c r="U655" s="4">
        <v>2.4341999999999999E-2</v>
      </c>
      <c r="V655" s="4">
        <v>1.6128E-2</v>
      </c>
      <c r="W655" s="4">
        <v>2.2141000000000001E-2</v>
      </c>
      <c r="X655" s="4">
        <v>0</v>
      </c>
      <c r="Y655" s="4">
        <v>5.9519999999999998E-3</v>
      </c>
      <c r="Z655" s="4">
        <v>4.5100000000000001E-3</v>
      </c>
      <c r="AA655" s="4">
        <v>5.6360000000000004E-3</v>
      </c>
      <c r="AB655" s="4">
        <v>-2.0480000000000002E-2</v>
      </c>
      <c r="AC655" s="4">
        <v>-3.363E-2</v>
      </c>
      <c r="AD655" s="4">
        <v>-1.626E-2</v>
      </c>
      <c r="AE655" s="4">
        <v>2.4364E-2</v>
      </c>
      <c r="AF655" s="4">
        <v>1.3459E-2</v>
      </c>
      <c r="AG655" s="4">
        <v>1.1939999999999999E-2</v>
      </c>
      <c r="AH655" s="4">
        <v>-1.5869999999999999E-2</v>
      </c>
      <c r="AI655" s="4">
        <v>2.418E-3</v>
      </c>
      <c r="AJ655" s="4">
        <v>3.3730000000000001E-3</v>
      </c>
      <c r="AK655" s="4">
        <v>0</v>
      </c>
      <c r="AL655" s="4">
        <v>-5.1000000000000004E-3</v>
      </c>
      <c r="AM655" s="4">
        <v>0</v>
      </c>
      <c r="AN655" s="4">
        <v>-4.4299999999999999E-3</v>
      </c>
      <c r="AO655" s="4">
        <v>-2.41E-2</v>
      </c>
      <c r="AP655" s="4">
        <v>1.0912E-2</v>
      </c>
      <c r="AQ655" s="4">
        <v>5.0720000000000001E-3</v>
      </c>
      <c r="AR655" s="4">
        <v>1.2073E-2</v>
      </c>
      <c r="AS655" s="4">
        <v>5.6540000000000002E-3</v>
      </c>
      <c r="AT655" s="4">
        <v>5.2769999999999996E-3</v>
      </c>
      <c r="AU655" s="4">
        <v>-3.31E-3</v>
      </c>
      <c r="AV655" s="4">
        <v>9.1979999999999996E-3</v>
      </c>
      <c r="AW655" s="4">
        <v>9.4269999999999996E-3</v>
      </c>
      <c r="AX655" s="4">
        <v>6.5129999999999997E-3</v>
      </c>
      <c r="AY655" s="4">
        <v>1.3729999999999999E-2</v>
      </c>
      <c r="AZ655" s="4">
        <v>-2.7499999999999998E-3</v>
      </c>
    </row>
    <row r="656" spans="1:52" x14ac:dyDescent="0.2">
      <c r="A656" s="6">
        <v>44417</v>
      </c>
      <c r="B656" s="4">
        <v>1.1980000000000001E-3</v>
      </c>
      <c r="C656" s="4">
        <v>1.914334E-3</v>
      </c>
      <c r="D656" s="4">
        <v>1.2650000000000001E-3</v>
      </c>
      <c r="E656" s="4">
        <v>1.3591000000000001E-2</v>
      </c>
      <c r="F656" s="4">
        <v>5.1729999999999996E-3</v>
      </c>
      <c r="G656" s="4">
        <v>9.810000000000001E-4</v>
      </c>
      <c r="H656" s="4">
        <v>1.7094000000000002E-2</v>
      </c>
      <c r="I656" s="4">
        <v>-7.9000000000000008E-3</v>
      </c>
      <c r="J656" s="4">
        <v>-9.4900000000000002E-3</v>
      </c>
      <c r="K656" s="4">
        <v>1.1405E-2</v>
      </c>
      <c r="L656" s="4">
        <v>1.3944E-2</v>
      </c>
      <c r="M656" s="4">
        <v>-1.1100000000000001E-3</v>
      </c>
      <c r="N656" s="4">
        <v>1.1153E-2</v>
      </c>
      <c r="O656" s="4">
        <v>-3.5599999999999998E-3</v>
      </c>
      <c r="P656" s="4">
        <v>6.6259999999999999E-3</v>
      </c>
      <c r="Q656" s="4">
        <v>1.446E-3</v>
      </c>
      <c r="R656" s="4">
        <v>-1.2659999999999999E-2</v>
      </c>
      <c r="S656" s="4">
        <v>5.9449999999999998E-3</v>
      </c>
      <c r="T656" s="4">
        <v>4.2459999999999998E-3</v>
      </c>
      <c r="U656" s="4">
        <v>4.5060999999999997E-2</v>
      </c>
      <c r="V656" s="4">
        <v>-4.1599999999999996E-3</v>
      </c>
      <c r="W656" s="4">
        <v>-1.966E-2</v>
      </c>
      <c r="X656" s="4">
        <v>3.3839999999999999E-3</v>
      </c>
      <c r="Y656" s="4">
        <v>1.18E-2</v>
      </c>
      <c r="Z656" s="4">
        <v>6.1289999999999999E-3</v>
      </c>
      <c r="AA656" s="4">
        <v>8.5810000000000001E-3</v>
      </c>
      <c r="AB656" s="4">
        <v>-2.758E-2</v>
      </c>
      <c r="AC656" s="4">
        <v>-3.7929999999999998E-2</v>
      </c>
      <c r="AD656" s="4">
        <v>4.6730000000000001E-3</v>
      </c>
      <c r="AE656" s="4">
        <v>0</v>
      </c>
      <c r="AF656" s="4">
        <v>3.1581999999999999E-2</v>
      </c>
      <c r="AG656" s="4">
        <v>2.075E-3</v>
      </c>
      <c r="AH656" s="4">
        <v>-1.3860000000000001E-2</v>
      </c>
      <c r="AI656" s="4">
        <v>1.0410000000000001E-2</v>
      </c>
      <c r="AJ656" s="4">
        <v>-3.3700000000000002E-3</v>
      </c>
      <c r="AK656" s="4">
        <v>-3.8E-3</v>
      </c>
      <c r="AL656" s="4">
        <v>3.4099999999999999E-4</v>
      </c>
      <c r="AM656" s="4">
        <v>-2.2399999999999998E-3</v>
      </c>
      <c r="AN656" s="4">
        <v>6.3930000000000002E-3</v>
      </c>
      <c r="AO656" s="4">
        <v>1.669E-2</v>
      </c>
      <c r="AP656" s="4">
        <v>-4.6600000000000001E-3</v>
      </c>
      <c r="AQ656" s="4">
        <v>7.5492000000000004E-2</v>
      </c>
      <c r="AR656" s="4">
        <v>-8.0300000000000007E-3</v>
      </c>
      <c r="AS656" s="4">
        <v>-1.993E-2</v>
      </c>
      <c r="AT656" s="4">
        <v>5.2490000000000002E-3</v>
      </c>
      <c r="AU656" s="4">
        <v>-4.9899999999999996E-3</v>
      </c>
      <c r="AV656" s="4">
        <v>9.5090000000000001E-3</v>
      </c>
      <c r="AW656" s="4">
        <v>-9.11E-3</v>
      </c>
      <c r="AX656" s="4">
        <v>-7.5000000000000002E-4</v>
      </c>
      <c r="AY656" s="4">
        <v>-2.7299999999999998E-3</v>
      </c>
      <c r="AZ656" s="4">
        <v>-8.5800000000000008E-3</v>
      </c>
    </row>
    <row r="657" spans="1:52" x14ac:dyDescent="0.2">
      <c r="A657" s="7">
        <v>44418</v>
      </c>
      <c r="B657" s="4">
        <v>2.464E-3</v>
      </c>
      <c r="C657" s="4">
        <v>1.9647927999999999E-2</v>
      </c>
      <c r="D657" s="4">
        <v>1.1313999999999999E-2</v>
      </c>
      <c r="E657" s="4">
        <v>-3.5E-4</v>
      </c>
      <c r="F657" s="4">
        <v>6.1729999999999997E-3</v>
      </c>
      <c r="G657" s="4">
        <v>-7.6299999999999996E-3</v>
      </c>
      <c r="H657" s="4">
        <v>-3.1980000000000001E-2</v>
      </c>
      <c r="I657" s="4">
        <v>1.353E-3</v>
      </c>
      <c r="J657" s="4">
        <v>8.6600000000000002E-4</v>
      </c>
      <c r="K657" s="4">
        <v>1.5318999999999999E-2</v>
      </c>
      <c r="L657" s="4">
        <v>-1.31E-3</v>
      </c>
      <c r="M657" s="4">
        <v>3.8839999999999999E-3</v>
      </c>
      <c r="N657" s="4">
        <v>3.6900000000000001E-3</v>
      </c>
      <c r="O657" s="4">
        <v>-5.8799999999999998E-3</v>
      </c>
      <c r="P657" s="4">
        <v>-1.3299999999999999E-2</v>
      </c>
      <c r="Q657" s="4">
        <v>1.2921999999999999E-2</v>
      </c>
      <c r="R657" s="4">
        <v>-1.1039999999999999E-2</v>
      </c>
      <c r="S657" s="4">
        <v>5.489E-3</v>
      </c>
      <c r="T657" s="4">
        <v>-1.7090000000000001E-2</v>
      </c>
      <c r="U657" s="4">
        <v>1.1429E-2</v>
      </c>
      <c r="V657" s="4">
        <v>2.8587999999999999E-2</v>
      </c>
      <c r="W657" s="4">
        <v>1.2331E-2</v>
      </c>
      <c r="X657" s="4">
        <v>-3.3800000000000002E-3</v>
      </c>
      <c r="Y657" s="4">
        <v>1.7441999999999999E-2</v>
      </c>
      <c r="Z657" s="4">
        <v>2.202E-3</v>
      </c>
      <c r="AA657" s="4">
        <v>1.856E-3</v>
      </c>
      <c r="AB657" s="4">
        <v>-1.97E-3</v>
      </c>
      <c r="AC657" s="4">
        <v>-1.7919999999999998E-2</v>
      </c>
      <c r="AD657" s="4">
        <v>-9.3699999999999999E-3</v>
      </c>
      <c r="AE657" s="4">
        <v>-1.3220000000000001E-2</v>
      </c>
      <c r="AF657" s="4">
        <v>4.3080000000000002E-3</v>
      </c>
      <c r="AG657" s="4">
        <v>-5.94E-3</v>
      </c>
      <c r="AH657" s="4">
        <v>-5.94E-3</v>
      </c>
      <c r="AI657" s="4">
        <v>4.5040000000000002E-3</v>
      </c>
      <c r="AJ657" s="4">
        <v>-1.0189999999999999E-2</v>
      </c>
      <c r="AK657" s="4">
        <v>-1.533E-2</v>
      </c>
      <c r="AL657" s="4">
        <v>2.1905000000000001E-2</v>
      </c>
      <c r="AM657" s="4">
        <v>-4.4999999999999997E-3</v>
      </c>
      <c r="AN657" s="4">
        <v>6.352E-3</v>
      </c>
      <c r="AO657" s="4">
        <v>-2.4060000000000002E-2</v>
      </c>
      <c r="AP657" s="4">
        <v>-1.728E-2</v>
      </c>
      <c r="AQ657" s="4">
        <v>7.8200000000000003E-4</v>
      </c>
      <c r="AR657" s="4">
        <v>6.0299999999999998E-3</v>
      </c>
      <c r="AS657" s="4">
        <v>-2.7699999999999999E-2</v>
      </c>
      <c r="AT657" s="4">
        <v>7.8230000000000001E-3</v>
      </c>
      <c r="AU657" s="4">
        <v>6.6499999999999997E-3</v>
      </c>
      <c r="AV657" s="4">
        <v>8.6379999999999998E-3</v>
      </c>
      <c r="AW657" s="4">
        <v>6.1349999999999998E-3</v>
      </c>
      <c r="AX657" s="4">
        <v>1.9970000000000001E-3</v>
      </c>
      <c r="AY657" s="4">
        <v>-5.94E-3</v>
      </c>
      <c r="AZ657" s="4">
        <v>5.7489999999999998E-3</v>
      </c>
    </row>
    <row r="658" spans="1:52" x14ac:dyDescent="0.2">
      <c r="A658" s="7">
        <v>44419</v>
      </c>
      <c r="B658" s="4">
        <v>3.4650000000000002E-3</v>
      </c>
      <c r="C658" s="4">
        <v>-2.0365373999999999E-2</v>
      </c>
      <c r="D658" s="4">
        <v>1.6733999999999999E-2</v>
      </c>
      <c r="E658" s="4">
        <v>1.2045999999999999E-2</v>
      </c>
      <c r="F658" s="4">
        <v>1.0204E-2</v>
      </c>
      <c r="G658" s="4">
        <v>-1.98E-3</v>
      </c>
      <c r="H658" s="4">
        <v>-1.2579999999999999E-2</v>
      </c>
      <c r="I658" s="4">
        <v>1.4576E-2</v>
      </c>
      <c r="J658" s="4">
        <v>0</v>
      </c>
      <c r="K658" s="4">
        <v>1.4996000000000001E-2</v>
      </c>
      <c r="L658" s="4">
        <v>-6.6E-3</v>
      </c>
      <c r="M658" s="4">
        <v>7.1720000000000004E-3</v>
      </c>
      <c r="N658" s="4">
        <v>7.339E-3</v>
      </c>
      <c r="O658" s="4">
        <v>-6.3899999999999998E-3</v>
      </c>
      <c r="P658" s="4">
        <v>9.5600000000000004E-4</v>
      </c>
      <c r="Q658" s="4">
        <v>-5.7200000000000003E-3</v>
      </c>
      <c r="R658" s="4">
        <v>4.44E-4</v>
      </c>
      <c r="S658" s="4">
        <v>-2.5159999999999998E-2</v>
      </c>
      <c r="T658" s="4">
        <v>6.4450000000000002E-3</v>
      </c>
      <c r="U658" s="4">
        <v>-2.6870000000000002E-2</v>
      </c>
      <c r="V658" s="4">
        <v>1.3693E-2</v>
      </c>
      <c r="W658" s="4">
        <v>5.7029999999999997E-3</v>
      </c>
      <c r="X658" s="4">
        <v>1.6806999999999999E-2</v>
      </c>
      <c r="Y658" s="4">
        <v>5.7470000000000004E-3</v>
      </c>
      <c r="Z658" s="4">
        <v>5.4530000000000004E-3</v>
      </c>
      <c r="AA658" s="4">
        <v>9.2270000000000008E-3</v>
      </c>
      <c r="AB658" s="4">
        <v>-7.5300000000000002E-3</v>
      </c>
      <c r="AC658" s="4">
        <v>-1.933E-2</v>
      </c>
      <c r="AD658" s="4">
        <v>3.6956000000000003E-2</v>
      </c>
      <c r="AE658" s="4">
        <v>-2.2200000000000002E-3</v>
      </c>
      <c r="AF658" s="4">
        <v>-5.1700000000000001E-3</v>
      </c>
      <c r="AG658" s="4">
        <v>9.044E-3</v>
      </c>
      <c r="AH658" s="4">
        <v>1.2781000000000001E-2</v>
      </c>
      <c r="AI658" s="4">
        <v>-1.5990000000000001E-2</v>
      </c>
      <c r="AJ658" s="4">
        <v>3.4069999999999999E-3</v>
      </c>
      <c r="AK658" s="4">
        <v>7.6920000000000001E-3</v>
      </c>
      <c r="AL658" s="4">
        <v>-1.545E-2</v>
      </c>
      <c r="AM658" s="4">
        <v>1.1223E-2</v>
      </c>
      <c r="AN658" s="4">
        <v>-7.2999999999999996E-4</v>
      </c>
      <c r="AO658" s="4">
        <v>-7.3099999999999997E-3</v>
      </c>
      <c r="AP658" s="4">
        <v>1.4161999999999999E-2</v>
      </c>
      <c r="AQ658" s="4">
        <v>-7.7999999999999999E-4</v>
      </c>
      <c r="AR658" s="4">
        <v>-1.21E-2</v>
      </c>
      <c r="AS658" s="4">
        <v>-1.6389999999999998E-2</v>
      </c>
      <c r="AT658" s="4">
        <v>-5.2100000000000002E-3</v>
      </c>
      <c r="AU658" s="4">
        <v>-1.167E-2</v>
      </c>
      <c r="AV658" s="4">
        <v>7.4000000000000003E-3</v>
      </c>
      <c r="AW658" s="4">
        <v>-3.14E-3</v>
      </c>
      <c r="AX658" s="4">
        <v>2.9880000000000002E-3</v>
      </c>
      <c r="AY658" s="4">
        <v>4.5750000000000001E-3</v>
      </c>
      <c r="AZ658" s="4">
        <v>-1.8579999999999999E-2</v>
      </c>
    </row>
    <row r="659" spans="1:52" x14ac:dyDescent="0.2">
      <c r="A659" s="7">
        <v>44420</v>
      </c>
      <c r="B659" s="4">
        <v>7.3300000000000004E-4</v>
      </c>
      <c r="C659" s="4">
        <v>-5.9988180000000004E-3</v>
      </c>
      <c r="D659" s="4">
        <v>1.2825E-2</v>
      </c>
      <c r="E659" s="4">
        <v>4.0969999999999999E-3</v>
      </c>
      <c r="F659" s="4">
        <v>-1.226E-2</v>
      </c>
      <c r="G659" s="4">
        <v>-6.7099999999999998E-3</v>
      </c>
      <c r="H659" s="4">
        <v>1.2579E-2</v>
      </c>
      <c r="I659" s="4">
        <v>8.9090000000000003E-3</v>
      </c>
      <c r="J659" s="4">
        <v>1.3757999999999999E-2</v>
      </c>
      <c r="K659" s="4">
        <v>-2.1399999999999999E-2</v>
      </c>
      <c r="L659" s="4">
        <v>-1.5800000000000002E-2</v>
      </c>
      <c r="M659" s="4">
        <v>1.0989999999999999E-3</v>
      </c>
      <c r="N659" s="4">
        <v>-3.6600000000000001E-3</v>
      </c>
      <c r="O659" s="4">
        <v>-8.94E-3</v>
      </c>
      <c r="P659" s="4">
        <v>-9.6000000000000002E-4</v>
      </c>
      <c r="Q659" s="4">
        <v>0</v>
      </c>
      <c r="R659" s="4">
        <v>0</v>
      </c>
      <c r="S659" s="4">
        <v>-2.2710000000000001E-2</v>
      </c>
      <c r="T659" s="4">
        <v>2.1389999999999998E-3</v>
      </c>
      <c r="U659" s="4">
        <v>5.8562999999999997E-2</v>
      </c>
      <c r="V659" s="4">
        <v>7.77E-3</v>
      </c>
      <c r="W659" s="4">
        <v>2.0105000000000001E-2</v>
      </c>
      <c r="X659" s="4">
        <v>-6.6899999999999998E-3</v>
      </c>
      <c r="Y659" s="4">
        <v>0</v>
      </c>
      <c r="Z659" s="4">
        <v>1.9560999999999999E-2</v>
      </c>
      <c r="AA659" s="4">
        <v>1.835E-3</v>
      </c>
      <c r="AB659" s="4">
        <v>2.7789999999999998E-3</v>
      </c>
      <c r="AC659" s="4">
        <v>3.2490000000000002E-3</v>
      </c>
      <c r="AD659" s="4">
        <v>-1.831E-2</v>
      </c>
      <c r="AE659" s="4">
        <v>2.2200000000000002E-3</v>
      </c>
      <c r="AF659" s="4">
        <v>7.8113000000000002E-2</v>
      </c>
      <c r="AG659" s="4">
        <v>-1.128E-2</v>
      </c>
      <c r="AH659" s="4">
        <v>-7.1239999999999998E-2</v>
      </c>
      <c r="AI659" s="4">
        <v>-5.3899999999999998E-3</v>
      </c>
      <c r="AJ659" s="4">
        <v>2.0202999999999999E-2</v>
      </c>
      <c r="AK659" s="4">
        <v>3.8240000000000001E-3</v>
      </c>
      <c r="AL659" s="4">
        <v>-3.0500000000000002E-3</v>
      </c>
      <c r="AM659" s="4">
        <v>-8.9700000000000005E-3</v>
      </c>
      <c r="AN659" s="4">
        <v>-2.2000000000000001E-3</v>
      </c>
      <c r="AO659" s="4">
        <v>-9.2599999999999991E-3</v>
      </c>
      <c r="AP659" s="4">
        <v>-3.13E-3</v>
      </c>
      <c r="AQ659" s="4">
        <v>-7.7999999999999999E-4</v>
      </c>
      <c r="AR659" s="4">
        <v>6.0670000000000003E-3</v>
      </c>
      <c r="AS659" s="4">
        <v>5.2449999999999997E-3</v>
      </c>
      <c r="AT659" s="4">
        <v>3.5901000000000002E-2</v>
      </c>
      <c r="AU659" s="4">
        <v>-6.7299999999999999E-3</v>
      </c>
      <c r="AV659" s="4">
        <v>-3.8999999999999999E-4</v>
      </c>
      <c r="AW659" s="4">
        <v>1.4991000000000001E-2</v>
      </c>
      <c r="AX659" s="4">
        <v>1.0142E-2</v>
      </c>
      <c r="AY659" s="4">
        <v>5.0080000000000003E-3</v>
      </c>
      <c r="AZ659" s="4">
        <v>-2.7519999999999999E-2</v>
      </c>
    </row>
    <row r="660" spans="1:52" x14ac:dyDescent="0.2">
      <c r="A660" s="8">
        <v>44421</v>
      </c>
      <c r="B660" s="4">
        <v>4.8640000000000003E-3</v>
      </c>
      <c r="C660" s="4">
        <v>1.7180093E-2</v>
      </c>
      <c r="D660" s="4">
        <v>-3.0400000000000002E-3</v>
      </c>
      <c r="E660" s="4">
        <v>6.1139999999999996E-3</v>
      </c>
      <c r="F660" s="4">
        <v>3.0790000000000001E-3</v>
      </c>
      <c r="G660" s="4">
        <v>8.3129999999999992E-3</v>
      </c>
      <c r="H660" s="4">
        <v>0</v>
      </c>
      <c r="I660" s="4">
        <v>-3.3999999999999998E-3</v>
      </c>
      <c r="J660" s="4">
        <v>1.1039999999999999E-2</v>
      </c>
      <c r="K660" s="4">
        <v>-1.763E-2</v>
      </c>
      <c r="L660" s="4">
        <v>1.4519000000000001E-2</v>
      </c>
      <c r="M660" s="4">
        <v>1.038E-2</v>
      </c>
      <c r="N660" s="4">
        <v>7.92E-3</v>
      </c>
      <c r="O660" s="4">
        <v>2.3429999999999999E-2</v>
      </c>
      <c r="P660" s="4">
        <v>1.1407E-2</v>
      </c>
      <c r="Q660" s="4">
        <v>1.1412E-2</v>
      </c>
      <c r="R660" s="4">
        <v>-9.8200000000000006E-3</v>
      </c>
      <c r="S660" s="4">
        <v>4.8469999999999997E-3</v>
      </c>
      <c r="T660" s="4">
        <v>-4.28E-3</v>
      </c>
      <c r="U660" s="4">
        <v>-3.6800000000000001E-3</v>
      </c>
      <c r="V660" s="4">
        <v>1.4383E-2</v>
      </c>
      <c r="W660" s="4">
        <v>2.3860000000000001E-3</v>
      </c>
      <c r="X660" s="4">
        <v>6.6889999999999996E-3</v>
      </c>
      <c r="Y660" s="4">
        <v>8.5590000000000006E-3</v>
      </c>
      <c r="Z660" s="4">
        <v>8.2419999999999993E-3</v>
      </c>
      <c r="AA660" s="4">
        <v>1.5644999999999999E-2</v>
      </c>
      <c r="AB660" s="4">
        <v>-1.1900000000000001E-3</v>
      </c>
      <c r="AC660" s="4">
        <v>4.3150000000000003E-3</v>
      </c>
      <c r="AD660" s="4">
        <v>2.7337E-2</v>
      </c>
      <c r="AE660" s="4">
        <v>6.6299999999999996E-3</v>
      </c>
      <c r="AF660" s="4">
        <v>5.5799999999999999E-3</v>
      </c>
      <c r="AG660" s="4">
        <v>1.0691000000000001E-2</v>
      </c>
      <c r="AH660" s="4">
        <v>8.3100000000000003E-4</v>
      </c>
      <c r="AI660" s="4">
        <v>9.4070000000000004E-3</v>
      </c>
      <c r="AJ660" s="4">
        <v>3.3279999999999998E-3</v>
      </c>
      <c r="AK660" s="4">
        <v>-2.317E-2</v>
      </c>
      <c r="AL660" s="4">
        <v>1.8169999999999999E-2</v>
      </c>
      <c r="AM660" s="4">
        <v>1.5643000000000001E-2</v>
      </c>
      <c r="AN660" s="4">
        <v>1.238E-2</v>
      </c>
      <c r="AO660" s="4">
        <v>-2.65E-3</v>
      </c>
      <c r="AP660" s="4">
        <v>6.2500000000000003E-3</v>
      </c>
      <c r="AQ660" s="4">
        <v>-3.261E-2</v>
      </c>
      <c r="AR660" s="4">
        <v>2.0140000000000002E-3</v>
      </c>
      <c r="AS660" s="4">
        <v>-7.5000000000000002E-4</v>
      </c>
      <c r="AT660" s="4">
        <v>-2.5200000000000001E-3</v>
      </c>
      <c r="AU660" s="4">
        <v>3.3197999999999998E-2</v>
      </c>
      <c r="AV660" s="4">
        <v>1.5409000000000001E-2</v>
      </c>
      <c r="AW660" s="4">
        <v>9.2560000000000003E-3</v>
      </c>
      <c r="AX660" s="4">
        <v>3.6849999999999999E-3</v>
      </c>
      <c r="AY660" s="4">
        <v>7.6909999999999999E-3</v>
      </c>
      <c r="AZ660" s="4">
        <v>8.8599999999999998E-3</v>
      </c>
    </row>
    <row r="661" spans="1:52" x14ac:dyDescent="0.2">
      <c r="A661" s="8">
        <v>44424</v>
      </c>
      <c r="B661" s="4">
        <v>-6.0499999999999998E-3</v>
      </c>
      <c r="C661" s="4">
        <v>-1.8943880000000001E-3</v>
      </c>
      <c r="D661" s="4">
        <v>1.3301E-2</v>
      </c>
      <c r="E661" s="4">
        <v>-2.7459999999999998E-2</v>
      </c>
      <c r="F661" s="4">
        <v>1.222E-2</v>
      </c>
      <c r="G661" s="4">
        <v>4.1920000000000004E-3</v>
      </c>
      <c r="H661" s="4">
        <v>9.9500000000000005E-3</v>
      </c>
      <c r="I661" s="4">
        <v>-1.4109999999999999E-2</v>
      </c>
      <c r="J661" s="4">
        <v>4.2139999999999999E-3</v>
      </c>
      <c r="K661" s="4">
        <v>-1.443E-2</v>
      </c>
      <c r="L661" s="4">
        <v>-2.3600000000000001E-3</v>
      </c>
      <c r="M661" s="4">
        <v>5.4200000000000003E-3</v>
      </c>
      <c r="N661" s="4">
        <v>-3.65E-3</v>
      </c>
      <c r="O661" s="4">
        <v>-1.2999999999999999E-4</v>
      </c>
      <c r="P661" s="4">
        <v>1.1278E-2</v>
      </c>
      <c r="Q661" s="4">
        <v>1.5481999999999999E-2</v>
      </c>
      <c r="R661" s="4">
        <v>-1.9470000000000001E-2</v>
      </c>
      <c r="S661" s="4">
        <v>-8.3899999999999999E-3</v>
      </c>
      <c r="T661" s="4">
        <v>2.9600000000000001E-2</v>
      </c>
      <c r="U661" s="4">
        <v>-1.8400000000000001E-3</v>
      </c>
      <c r="V661" s="4">
        <v>-1.7600000000000001E-3</v>
      </c>
      <c r="W661" s="4">
        <v>-7.8460000000000002E-2</v>
      </c>
      <c r="X661" s="4">
        <v>1.6528999999999999E-2</v>
      </c>
      <c r="Y661" s="4">
        <v>0</v>
      </c>
      <c r="Z661" s="4">
        <v>-7.5100000000000002E-3</v>
      </c>
      <c r="AA661" s="4">
        <v>7.2199999999999999E-4</v>
      </c>
      <c r="AB661" s="4">
        <v>1.3015000000000001E-2</v>
      </c>
      <c r="AC661" s="4">
        <v>1.8134000000000001E-2</v>
      </c>
      <c r="AD661" s="4">
        <v>-2.273E-2</v>
      </c>
      <c r="AE661" s="4">
        <v>-1.7780000000000001E-2</v>
      </c>
      <c r="AF661" s="4">
        <v>-3.1800000000000001E-3</v>
      </c>
      <c r="AG661" s="4">
        <v>-2.9999999999999997E-4</v>
      </c>
      <c r="AH661" s="4">
        <v>-1.566E-2</v>
      </c>
      <c r="AI661" s="4">
        <v>-2.14E-3</v>
      </c>
      <c r="AJ661" s="4">
        <v>-1.338E-2</v>
      </c>
      <c r="AK661" s="4">
        <v>-3.9100000000000003E-3</v>
      </c>
      <c r="AL661" s="4">
        <v>1.9989999999999999E-3</v>
      </c>
      <c r="AM661" s="4">
        <v>1.5402000000000001E-2</v>
      </c>
      <c r="AN661" s="4">
        <v>4.8129999999999996E-3</v>
      </c>
      <c r="AO661" s="4">
        <v>-1.687E-2</v>
      </c>
      <c r="AP661" s="4">
        <v>-3.3259999999999998E-2</v>
      </c>
      <c r="AQ661" s="4">
        <v>0</v>
      </c>
      <c r="AR661" s="4">
        <v>-8.0800000000000004E-3</v>
      </c>
      <c r="AS661" s="4">
        <v>1.4111E-2</v>
      </c>
      <c r="AT661" s="4">
        <v>-5.0600000000000003E-3</v>
      </c>
      <c r="AU661" s="4">
        <v>2.4459999999999998E-3</v>
      </c>
      <c r="AV661" s="4">
        <v>-1.4239999999999999E-2</v>
      </c>
      <c r="AW661" s="4">
        <v>4.4429999999999999E-3</v>
      </c>
      <c r="AX661" s="4">
        <v>5.868E-3</v>
      </c>
      <c r="AY661" s="4">
        <v>-4.6580000000000003E-2</v>
      </c>
      <c r="AZ661" s="4">
        <v>9.8219999999999991E-3</v>
      </c>
    </row>
    <row r="662" spans="1:52" x14ac:dyDescent="0.2">
      <c r="A662" s="8">
        <v>44425</v>
      </c>
      <c r="B662" s="4">
        <v>-7.1000000000000004E-3</v>
      </c>
      <c r="C662" s="4">
        <v>-8.3304060000000003E-3</v>
      </c>
      <c r="D662" s="4">
        <v>-1.8E-3</v>
      </c>
      <c r="E662" s="4">
        <v>-1.085E-2</v>
      </c>
      <c r="F662" s="4">
        <v>-1.5299999999999999E-2</v>
      </c>
      <c r="G662" s="4">
        <v>1.475E-3</v>
      </c>
      <c r="H662" s="4">
        <v>-7.45E-3</v>
      </c>
      <c r="I662" s="4">
        <v>-1.431E-2</v>
      </c>
      <c r="J662" s="4">
        <v>9.2090000000000002E-3</v>
      </c>
      <c r="K662" s="4">
        <v>-3.5130000000000002E-2</v>
      </c>
      <c r="L662" s="4">
        <v>5.7860000000000003E-3</v>
      </c>
      <c r="M662" s="4">
        <v>-9.2300000000000004E-3</v>
      </c>
      <c r="N662" s="4">
        <v>-2.4039999999999999E-2</v>
      </c>
      <c r="O662" s="4">
        <v>1.5120000000000001E-3</v>
      </c>
      <c r="P662" s="4">
        <v>-1.602E-2</v>
      </c>
      <c r="Q662" s="4">
        <v>1.6621E-2</v>
      </c>
      <c r="R662" s="4">
        <v>-1.3350000000000001E-2</v>
      </c>
      <c r="S662" s="4">
        <v>-8.0099999999999998E-3</v>
      </c>
      <c r="T662" s="4">
        <v>-6.2700000000000004E-3</v>
      </c>
      <c r="U662" s="4">
        <v>-2.0500000000000001E-2</v>
      </c>
      <c r="V662" s="4">
        <v>4.4970000000000001E-3</v>
      </c>
      <c r="W662" s="4">
        <v>-1.6459999999999999E-2</v>
      </c>
      <c r="X662" s="4">
        <v>-1.653E-2</v>
      </c>
      <c r="Y662" s="4">
        <v>5.666E-3</v>
      </c>
      <c r="Z662" s="4">
        <v>-3.13E-3</v>
      </c>
      <c r="AA662" s="4">
        <v>-9.7900000000000001E-3</v>
      </c>
      <c r="AB662" s="4">
        <v>7.8299999999999995E-4</v>
      </c>
      <c r="AC662" s="4">
        <v>9.469E-3</v>
      </c>
      <c r="AD662" s="4">
        <v>-1.389E-2</v>
      </c>
      <c r="AE662" s="4">
        <v>-9.0100000000000006E-3</v>
      </c>
      <c r="AF662" s="4">
        <v>-7.1999999999999998E-3</v>
      </c>
      <c r="AG662" s="4">
        <v>1.6556000000000001E-2</v>
      </c>
      <c r="AH662" s="4">
        <v>-1.805E-2</v>
      </c>
      <c r="AI662" s="4">
        <v>2.3057000000000001E-2</v>
      </c>
      <c r="AJ662" s="4">
        <v>-1.6979999999999999E-2</v>
      </c>
      <c r="AK662" s="4">
        <v>-7.8700000000000003E-3</v>
      </c>
      <c r="AL662" s="4">
        <v>8.6149999999999994E-3</v>
      </c>
      <c r="AM662" s="4">
        <v>-4.3800000000000002E-3</v>
      </c>
      <c r="AN662" s="4">
        <v>4.0730000000000002E-3</v>
      </c>
      <c r="AO662" s="4">
        <v>-9.6100000000000005E-3</v>
      </c>
      <c r="AP662" s="4">
        <v>-8.0800000000000004E-3</v>
      </c>
      <c r="AQ662" s="4">
        <v>-3.2399999999999998E-3</v>
      </c>
      <c r="AR662" s="4">
        <v>-1.636E-2</v>
      </c>
      <c r="AS662" s="4">
        <v>-9.6299999999999997E-3</v>
      </c>
      <c r="AT662" s="4">
        <v>-2.5400000000000002E-3</v>
      </c>
      <c r="AU662" s="4">
        <v>2.4136000000000001E-2</v>
      </c>
      <c r="AV662" s="4">
        <v>-1.3270000000000001E-2</v>
      </c>
      <c r="AW662" s="4">
        <v>2.2910000000000001E-3</v>
      </c>
      <c r="AX662" s="4">
        <v>4.1359999999999999E-3</v>
      </c>
      <c r="AY662" s="4">
        <v>-2.1479999999999999E-2</v>
      </c>
      <c r="AZ662" s="4">
        <v>-1.502E-2</v>
      </c>
    </row>
    <row r="663" spans="1:52" x14ac:dyDescent="0.2">
      <c r="A663" s="8">
        <v>44426</v>
      </c>
      <c r="B663" s="4">
        <v>-3.46E-3</v>
      </c>
      <c r="C663" s="4">
        <v>1.3295542E-2</v>
      </c>
      <c r="D663" s="4">
        <v>2.3782000000000001E-2</v>
      </c>
      <c r="E663" s="4">
        <v>1.758E-3</v>
      </c>
      <c r="F663" s="4">
        <v>1.7321E-2</v>
      </c>
      <c r="G663" s="4">
        <v>3.0669999999999998E-3</v>
      </c>
      <c r="H663" s="4">
        <v>4.9750000000000003E-3</v>
      </c>
      <c r="I663" s="4">
        <v>-7.3340000000000002E-2</v>
      </c>
      <c r="J663" s="4">
        <v>9.9500000000000005E-3</v>
      </c>
      <c r="K663" s="4">
        <v>7.7479999999999997E-3</v>
      </c>
      <c r="L663" s="4">
        <v>1.0607999999999999E-2</v>
      </c>
      <c r="M663" s="4">
        <v>5.4500000000000002E-4</v>
      </c>
      <c r="N663" s="4">
        <v>6.2399999999999999E-4</v>
      </c>
      <c r="O663" s="4">
        <v>-1.481E-2</v>
      </c>
      <c r="P663" s="4">
        <v>1.7883E-2</v>
      </c>
      <c r="Q663" s="4">
        <v>1.0928999999999999E-2</v>
      </c>
      <c r="R663" s="4">
        <v>-6.0400000000000002E-3</v>
      </c>
      <c r="S663" s="4">
        <v>1.3316E-2</v>
      </c>
      <c r="T663" s="4">
        <v>2.2799E-2</v>
      </c>
      <c r="U663" s="4">
        <v>-1.89E-3</v>
      </c>
      <c r="V663" s="4">
        <v>8.1600000000000006E-3</v>
      </c>
      <c r="W663" s="4">
        <v>7.8300000000000002E-3</v>
      </c>
      <c r="X663" s="4">
        <v>2.6317E-2</v>
      </c>
      <c r="Y663" s="4">
        <v>0</v>
      </c>
      <c r="Z663" s="4">
        <v>5.5760000000000002E-3</v>
      </c>
      <c r="AA663" s="4">
        <v>6.5360000000000001E-3</v>
      </c>
      <c r="AB663" s="4">
        <v>-1.0630000000000001E-2</v>
      </c>
      <c r="AC663" s="4">
        <v>2.0920000000000001E-3</v>
      </c>
      <c r="AD663" s="4">
        <v>1.8475999999999999E-2</v>
      </c>
      <c r="AE663" s="4">
        <v>-4.5399999999999998E-3</v>
      </c>
      <c r="AF663" s="4">
        <v>1.5146E-2</v>
      </c>
      <c r="AG663" s="4">
        <v>-1.2869999999999999E-2</v>
      </c>
      <c r="AH663" s="4">
        <v>-2.3300000000000001E-2</v>
      </c>
      <c r="AI663" s="4">
        <v>2.3304999999999999E-2</v>
      </c>
      <c r="AJ663" s="4">
        <v>-1.0330000000000001E-2</v>
      </c>
      <c r="AK663" s="4">
        <v>1.1788E-2</v>
      </c>
      <c r="AL663" s="4">
        <v>1.7335E-2</v>
      </c>
      <c r="AM663" s="4">
        <v>2.3836E-2</v>
      </c>
      <c r="AN663" s="4">
        <v>7.3850000000000001E-3</v>
      </c>
      <c r="AO663" s="4">
        <v>-4.6899999999999997E-3</v>
      </c>
      <c r="AP663" s="4">
        <v>3.241E-3</v>
      </c>
      <c r="AQ663" s="4">
        <v>1.621E-3</v>
      </c>
      <c r="AR663" s="4">
        <v>-8.2799999999999992E-3</v>
      </c>
      <c r="AS663" s="4">
        <v>2.0634E-2</v>
      </c>
      <c r="AT663" s="4">
        <v>1.0127000000000001E-2</v>
      </c>
      <c r="AU663" s="4">
        <v>8.7060000000000002E-3</v>
      </c>
      <c r="AV663" s="4">
        <v>1.4045999999999999E-2</v>
      </c>
      <c r="AW663" s="4">
        <v>-1.0580000000000001E-2</v>
      </c>
      <c r="AX663" s="4">
        <v>7.4980000000000003E-3</v>
      </c>
      <c r="AY663" s="4">
        <v>-2.145E-2</v>
      </c>
      <c r="AZ663" s="4">
        <v>2.2405999999999999E-2</v>
      </c>
    </row>
    <row r="664" spans="1:52" x14ac:dyDescent="0.2">
      <c r="A664" s="8">
        <v>44427</v>
      </c>
      <c r="B664" s="4">
        <v>-6.2599999999999999E-3</v>
      </c>
      <c r="C664" s="4">
        <v>1.4140940000000001E-3</v>
      </c>
      <c r="D664" s="4">
        <v>-1.1800000000000001E-3</v>
      </c>
      <c r="E664" s="4">
        <v>-3.8700000000000002E-3</v>
      </c>
      <c r="F664" s="4">
        <v>-5.0600000000000003E-3</v>
      </c>
      <c r="G664" s="4">
        <v>2.2887000000000001E-2</v>
      </c>
      <c r="H664" s="4">
        <v>-7.4700000000000001E-3</v>
      </c>
      <c r="I664" s="4">
        <v>-6.5629999999999994E-2</v>
      </c>
      <c r="J664" s="4">
        <v>1.3929E-2</v>
      </c>
      <c r="K664" s="4">
        <v>-5.5300000000000002E-3</v>
      </c>
      <c r="L664" s="4">
        <v>8.234E-3</v>
      </c>
      <c r="M664" s="4">
        <v>1.2463E-2</v>
      </c>
      <c r="N664" s="4">
        <v>8.0719999999999993E-3</v>
      </c>
      <c r="O664" s="4">
        <v>3.109E-2</v>
      </c>
      <c r="P664" s="4">
        <v>-1.315E-2</v>
      </c>
      <c r="Q664" s="4">
        <v>-2.895E-2</v>
      </c>
      <c r="R664" s="4">
        <v>-6.3509999999999997E-2</v>
      </c>
      <c r="S664" s="4">
        <v>-6.6400000000000001E-3</v>
      </c>
      <c r="T664" s="4">
        <v>-3.3340000000000002E-2</v>
      </c>
      <c r="U664" s="4">
        <v>1.4982000000000001E-2</v>
      </c>
      <c r="V664" s="4">
        <v>1.9734000000000002E-2</v>
      </c>
      <c r="W664" s="4">
        <v>1.8034000000000001E-2</v>
      </c>
      <c r="X664" s="4">
        <v>-3.2499999999999999E-3</v>
      </c>
      <c r="Y664" s="4">
        <v>1.1235999999999999E-2</v>
      </c>
      <c r="Z664" s="4">
        <v>8.0940000000000005E-3</v>
      </c>
      <c r="AA664" s="4">
        <v>-4.3499999999999997E-3</v>
      </c>
      <c r="AB664" s="4">
        <v>1.0628E-2</v>
      </c>
      <c r="AC664" s="4">
        <v>-1.686E-2</v>
      </c>
      <c r="AD664" s="4">
        <v>-4.206E-2</v>
      </c>
      <c r="AE664" s="4">
        <v>-1.3729999999999999E-2</v>
      </c>
      <c r="AF664" s="4">
        <v>-2.078E-2</v>
      </c>
      <c r="AG664" s="4">
        <v>-2.0820000000000002E-2</v>
      </c>
      <c r="AH664" s="4">
        <v>-5.9060000000000001E-2</v>
      </c>
      <c r="AI664" s="4">
        <v>-1.0290000000000001E-2</v>
      </c>
      <c r="AJ664" s="4">
        <v>-6.94E-3</v>
      </c>
      <c r="AK664" s="4">
        <v>-3.9100000000000003E-3</v>
      </c>
      <c r="AL664" s="4">
        <v>6.7860000000000004E-3</v>
      </c>
      <c r="AM664" s="4">
        <v>-2.6030000000000001E-2</v>
      </c>
      <c r="AN664" s="4">
        <v>6.3879999999999996E-3</v>
      </c>
      <c r="AO664" s="4">
        <v>-8.94E-3</v>
      </c>
      <c r="AP664" s="4">
        <v>-2.7890000000000002E-2</v>
      </c>
      <c r="AQ664" s="4">
        <v>-2.4299999999999999E-3</v>
      </c>
      <c r="AR664" s="4">
        <v>2.0769999999999999E-3</v>
      </c>
      <c r="AS664" s="4">
        <v>9.4369999999999992E-3</v>
      </c>
      <c r="AT664" s="4">
        <v>0</v>
      </c>
      <c r="AU664" s="4">
        <v>-1.5089999999999999E-2</v>
      </c>
      <c r="AV664" s="4">
        <v>3.8699999999999997E-4</v>
      </c>
      <c r="AW664" s="4">
        <v>1.7118000000000001E-2</v>
      </c>
      <c r="AX664" s="4">
        <v>0</v>
      </c>
      <c r="AY664" s="4">
        <v>-3.4599999999999999E-2</v>
      </c>
      <c r="AZ664" s="4">
        <v>1.7461999999999998E-2</v>
      </c>
    </row>
    <row r="665" spans="1:52" x14ac:dyDescent="0.2">
      <c r="A665" s="8">
        <v>44428</v>
      </c>
      <c r="B665" s="4">
        <v>1.323E-3</v>
      </c>
      <c r="C665" s="4">
        <v>1.7278038999999999E-2</v>
      </c>
      <c r="D665" s="4">
        <v>2.4979999999999999E-2</v>
      </c>
      <c r="E665" s="4">
        <v>-1.7600000000000001E-3</v>
      </c>
      <c r="F665" s="4">
        <v>1.2109E-2</v>
      </c>
      <c r="G665" s="4">
        <v>2.8094000000000001E-2</v>
      </c>
      <c r="H665" s="4">
        <v>9.9500000000000005E-3</v>
      </c>
      <c r="I665" s="4">
        <v>-7.4099999999999999E-3</v>
      </c>
      <c r="J665" s="4">
        <v>4.8700000000000002E-3</v>
      </c>
      <c r="K665" s="4">
        <v>5.04E-4</v>
      </c>
      <c r="L665" s="4">
        <v>-7.7259999999999995E-2</v>
      </c>
      <c r="M665" s="4">
        <v>8.0450000000000001E-3</v>
      </c>
      <c r="N665" s="4">
        <v>-6.1999999999999998E-3</v>
      </c>
      <c r="O665" s="4">
        <v>1.074E-2</v>
      </c>
      <c r="P665" s="4">
        <v>3.774E-3</v>
      </c>
      <c r="Q665" s="4">
        <v>4.1869999999999997E-3</v>
      </c>
      <c r="R665" s="4">
        <v>1.1361E-2</v>
      </c>
      <c r="S665" s="4">
        <v>2.1950000000000001E-2</v>
      </c>
      <c r="T665" s="4">
        <v>1.4722000000000001E-2</v>
      </c>
      <c r="U665" s="4">
        <v>3.7109999999999999E-3</v>
      </c>
      <c r="V665" s="4">
        <v>5.8640000000000003E-3</v>
      </c>
      <c r="W665" s="4">
        <v>1.701E-3</v>
      </c>
      <c r="X665" s="4">
        <v>-6.5399999999999998E-3</v>
      </c>
      <c r="Y665" s="4">
        <v>5.5710000000000004E-3</v>
      </c>
      <c r="Z665" s="4">
        <v>-8.5800000000000008E-3</v>
      </c>
      <c r="AA665" s="4">
        <v>-3.64E-3</v>
      </c>
      <c r="AB665" s="4">
        <v>-3.304E-2</v>
      </c>
      <c r="AC665" s="4">
        <v>-5.3299999999999997E-3</v>
      </c>
      <c r="AD665" s="4">
        <v>3.2867E-2</v>
      </c>
      <c r="AE665" s="4">
        <v>-2.0959999999999999E-2</v>
      </c>
      <c r="AF665" s="4">
        <v>-1.383E-2</v>
      </c>
      <c r="AG665" s="4">
        <v>-5.1200000000000004E-3</v>
      </c>
      <c r="AH665" s="4">
        <v>5.5999999999999995E-4</v>
      </c>
      <c r="AI665" s="4">
        <v>7.2150000000000001E-3</v>
      </c>
      <c r="AJ665" s="4">
        <v>-3.1859999999999999E-2</v>
      </c>
      <c r="AK665" s="4">
        <v>3.9139999999999999E-3</v>
      </c>
      <c r="AL665" s="4">
        <v>-1.0030000000000001E-2</v>
      </c>
      <c r="AM665" s="4">
        <v>-6.62E-3</v>
      </c>
      <c r="AN665" s="4">
        <v>1.009E-2</v>
      </c>
      <c r="AO665" s="4">
        <v>2.1906999999999999E-2</v>
      </c>
      <c r="AP665" s="4">
        <v>-1.34E-2</v>
      </c>
      <c r="AQ665" s="4">
        <v>-2.4399999999999999E-3</v>
      </c>
      <c r="AR665" s="4">
        <v>1.6461E-2</v>
      </c>
      <c r="AS665" s="4">
        <v>5.045E-3</v>
      </c>
      <c r="AT665" s="4">
        <v>1.2515999999999999E-2</v>
      </c>
      <c r="AU665" s="4">
        <v>5.4488000000000002E-2</v>
      </c>
      <c r="AV665" s="4">
        <v>-2.33E-3</v>
      </c>
      <c r="AW665" s="4">
        <v>1.06E-3</v>
      </c>
      <c r="AX665" s="4">
        <v>1.1738E-2</v>
      </c>
      <c r="AY665" s="4">
        <v>5.0889999999999998E-3</v>
      </c>
      <c r="AZ665" s="4">
        <v>2.2959999999999999E-3</v>
      </c>
    </row>
    <row r="666" spans="1:52" x14ac:dyDescent="0.2">
      <c r="A666" s="8">
        <v>44431</v>
      </c>
      <c r="B666" s="4">
        <v>1.6479999999999999E-3</v>
      </c>
      <c r="C666" s="4">
        <v>2.1978906999999999E-2</v>
      </c>
      <c r="D666" s="4">
        <v>1.4241E-2</v>
      </c>
      <c r="E666" s="4">
        <v>3.5300000000000002E-4</v>
      </c>
      <c r="F666" s="4">
        <v>8.9870000000000002E-3</v>
      </c>
      <c r="G666" s="4">
        <v>2.9701999999999999E-2</v>
      </c>
      <c r="H666" s="4">
        <v>-4.299E-2</v>
      </c>
      <c r="I666" s="4">
        <v>2.7030000000000001E-3</v>
      </c>
      <c r="J666" s="4">
        <v>8.0900000000000004E-4</v>
      </c>
      <c r="K666" s="4">
        <v>9.025E-3</v>
      </c>
      <c r="L666" s="4">
        <v>1.8804999999999999E-2</v>
      </c>
      <c r="M666" s="4">
        <v>6.3899999999999998E-3</v>
      </c>
      <c r="N666" s="4">
        <v>9.2910000000000006E-3</v>
      </c>
      <c r="O666" s="4">
        <v>1.7949999999999999E-3</v>
      </c>
      <c r="P666" s="4">
        <v>-9.3999999999999997E-4</v>
      </c>
      <c r="Q666" s="4">
        <v>-9.7999999999999997E-3</v>
      </c>
      <c r="R666" s="4">
        <v>-4.367E-2</v>
      </c>
      <c r="S666" s="4">
        <v>5.6290000000000003E-3</v>
      </c>
      <c r="T666" s="4">
        <v>-6.28E-3</v>
      </c>
      <c r="U666" s="4">
        <v>-9.2999999999999992E-3</v>
      </c>
      <c r="V666" s="4">
        <v>6.0169999999999998E-3</v>
      </c>
      <c r="W666" s="4">
        <v>1.0984000000000001E-2</v>
      </c>
      <c r="X666" s="4">
        <v>1.6261000000000001E-2</v>
      </c>
      <c r="Y666" s="4">
        <v>-2.7799999999999999E-3</v>
      </c>
      <c r="Z666" s="4">
        <v>3.418E-3</v>
      </c>
      <c r="AA666" s="4">
        <v>-7.2999999999999996E-4</v>
      </c>
      <c r="AB666" s="4">
        <v>1.4862999999999999E-2</v>
      </c>
      <c r="AC666" s="4">
        <v>2.2187999999999999E-2</v>
      </c>
      <c r="AD666" s="4">
        <v>-1.3950000000000001E-2</v>
      </c>
      <c r="AE666" s="4">
        <v>3.0130000000000001E-2</v>
      </c>
      <c r="AF666" s="4">
        <v>-2.8240000000000001E-2</v>
      </c>
      <c r="AG666" s="4">
        <v>1.4248E-2</v>
      </c>
      <c r="AH666" s="4">
        <v>-5.0499999999999998E-3</v>
      </c>
      <c r="AI666" s="4">
        <v>3.7046000000000003E-2</v>
      </c>
      <c r="AJ666" s="4">
        <v>2.1353E-2</v>
      </c>
      <c r="AK666" s="4">
        <v>-3.9100000000000003E-3</v>
      </c>
      <c r="AL666" s="4">
        <v>2.4740000000000002E-2</v>
      </c>
      <c r="AM666" s="4">
        <v>2.8355000000000002E-2</v>
      </c>
      <c r="AN666" s="4">
        <v>-2.794E-2</v>
      </c>
      <c r="AO666" s="4">
        <v>2.7706000000000001E-2</v>
      </c>
      <c r="AP666" s="4">
        <v>3.3670000000000002E-3</v>
      </c>
      <c r="AQ666" s="4">
        <v>-3.2599999999999999E-3</v>
      </c>
      <c r="AR666" s="4">
        <v>8.1300000000000001E-3</v>
      </c>
      <c r="AS666" s="4">
        <v>-2.8800000000000002E-3</v>
      </c>
      <c r="AT666" s="4">
        <v>-7.4900000000000001E-3</v>
      </c>
      <c r="AU666" s="4">
        <v>-3.4689999999999999E-2</v>
      </c>
      <c r="AV666" s="4">
        <v>7.76E-4</v>
      </c>
      <c r="AW666" s="4">
        <v>-5.62E-3</v>
      </c>
      <c r="AX666" s="4">
        <v>-3.5799999999999998E-3</v>
      </c>
      <c r="AY666" s="4">
        <v>-1.0200000000000001E-3</v>
      </c>
      <c r="AZ666" s="4">
        <v>1.187E-2</v>
      </c>
    </row>
    <row r="667" spans="1:52" x14ac:dyDescent="0.2">
      <c r="A667" s="8">
        <v>44432</v>
      </c>
      <c r="B667" s="4">
        <v>2.617E-3</v>
      </c>
      <c r="C667" s="4">
        <v>9.6902169999999992E-3</v>
      </c>
      <c r="D667" s="4">
        <v>-1.5959999999999998E-2</v>
      </c>
      <c r="E667" s="4">
        <v>2.4689999999999998E-3</v>
      </c>
      <c r="F667" s="4">
        <v>-9.9900000000000006E-3</v>
      </c>
      <c r="G667" s="4">
        <v>-7.9399999999999991E-3</v>
      </c>
      <c r="H667" s="4">
        <v>-7.7799999999999996E-3</v>
      </c>
      <c r="I667" s="4">
        <v>1.0293E-2</v>
      </c>
      <c r="J667" s="4">
        <v>-1.3849999999999999E-2</v>
      </c>
      <c r="K667" s="4">
        <v>-2.5999999999999999E-3</v>
      </c>
      <c r="L667" s="4">
        <v>-2.0330000000000001E-2</v>
      </c>
      <c r="M667" s="4">
        <v>-3.1269999999999999E-2</v>
      </c>
      <c r="N667" s="4">
        <v>9.8160000000000001E-3</v>
      </c>
      <c r="O667" s="4">
        <v>6.1770000000000002E-3</v>
      </c>
      <c r="P667" s="4">
        <v>-1.042E-2</v>
      </c>
      <c r="Q667" s="4">
        <v>-1.9890000000000001E-2</v>
      </c>
      <c r="R667" s="4">
        <v>1.3757999999999999E-2</v>
      </c>
      <c r="S667" s="4">
        <v>-7.3699999999999998E-3</v>
      </c>
      <c r="T667" s="4">
        <v>1.6667000000000001E-2</v>
      </c>
      <c r="U667" s="4">
        <v>1.2999E-2</v>
      </c>
      <c r="V667" s="4">
        <v>8.2150000000000001E-3</v>
      </c>
      <c r="W667" s="4">
        <v>5.8650000000000004E-3</v>
      </c>
      <c r="X667" s="4">
        <v>3.2209999999999999E-3</v>
      </c>
      <c r="Y667" s="4">
        <v>-1.685E-2</v>
      </c>
      <c r="Z667" s="4">
        <v>5.287E-3</v>
      </c>
      <c r="AA667" s="4">
        <v>3.6499999999999998E-4</v>
      </c>
      <c r="AB667" s="4">
        <v>1.2285000000000001E-2</v>
      </c>
      <c r="AC667" s="4">
        <v>1.9658999999999999E-2</v>
      </c>
      <c r="AD667" s="4">
        <v>2.9991E-2</v>
      </c>
      <c r="AE667" s="4">
        <v>5.3345999999999998E-2</v>
      </c>
      <c r="AF667" s="4">
        <v>1.2558E-2</v>
      </c>
      <c r="AG667" s="4">
        <v>-2.5300000000000001E-3</v>
      </c>
      <c r="AH667" s="4">
        <v>1.3129E-2</v>
      </c>
      <c r="AI667" s="4">
        <v>-3.065E-2</v>
      </c>
      <c r="AJ667" s="4">
        <v>1.3986E-2</v>
      </c>
      <c r="AK667" s="4">
        <v>6.4538999999999999E-2</v>
      </c>
      <c r="AL667" s="4">
        <v>-6.6899999999999998E-3</v>
      </c>
      <c r="AM667" s="4">
        <v>-2.15E-3</v>
      </c>
      <c r="AN667" s="4">
        <v>1.3356E-2</v>
      </c>
      <c r="AO667" s="4">
        <v>-1E-3</v>
      </c>
      <c r="AP667" s="4">
        <v>3.1433999999999997E-2</v>
      </c>
      <c r="AQ667" s="4">
        <v>8.1599999999999999E-4</v>
      </c>
      <c r="AR667" s="4">
        <v>2.0219999999999999E-3</v>
      </c>
      <c r="AS667" s="4">
        <v>-1.4400000000000001E-3</v>
      </c>
      <c r="AT667" s="4">
        <v>-1.515E-2</v>
      </c>
      <c r="AU667" s="4">
        <v>3.1319999999999998E-3</v>
      </c>
      <c r="AV667" s="4">
        <v>5.0299999999999997E-3</v>
      </c>
      <c r="AW667" s="4">
        <v>-1.5959999999999998E-2</v>
      </c>
      <c r="AX667" s="4">
        <v>-1.106E-2</v>
      </c>
      <c r="AY667" s="4">
        <v>3.1510000000000003E-2</v>
      </c>
      <c r="AZ667" s="4">
        <v>2.8630000000000001E-3</v>
      </c>
    </row>
    <row r="668" spans="1:52" x14ac:dyDescent="0.2">
      <c r="A668" s="8">
        <v>44433</v>
      </c>
      <c r="B668" s="4">
        <v>2.8660000000000001E-3</v>
      </c>
      <c r="C668" s="4">
        <v>1.8222726000000002E-2</v>
      </c>
      <c r="D668" s="4">
        <v>4.0150000000000003E-3</v>
      </c>
      <c r="E668" s="4">
        <v>2.8140000000000001E-3</v>
      </c>
      <c r="F668" s="4">
        <v>-3.058E-2</v>
      </c>
      <c r="G668" s="4">
        <v>-1.2030000000000001E-2</v>
      </c>
      <c r="H668" s="4">
        <v>-5.2199999999999998E-3</v>
      </c>
      <c r="I668" s="4">
        <v>1.239E-2</v>
      </c>
      <c r="J668" s="4">
        <v>-2.998E-2</v>
      </c>
      <c r="K668" s="4">
        <v>4.0949999999999997E-3</v>
      </c>
      <c r="L668" s="4">
        <v>-3.2070000000000001E-2</v>
      </c>
      <c r="M668" s="4">
        <v>-1.601E-2</v>
      </c>
      <c r="N668" s="4">
        <v>-1.2290000000000001E-2</v>
      </c>
      <c r="O668" s="4">
        <v>1.2753E-2</v>
      </c>
      <c r="P668" s="4">
        <v>-7.6499999999999997E-3</v>
      </c>
      <c r="Q668" s="4">
        <v>3.3854000000000002E-2</v>
      </c>
      <c r="R668" s="4">
        <v>2.5975000000000002E-2</v>
      </c>
      <c r="S668" s="4">
        <v>-2.6440000000000002E-2</v>
      </c>
      <c r="T668" s="4">
        <v>0</v>
      </c>
      <c r="U668" s="4">
        <v>-1.1129999999999999E-2</v>
      </c>
      <c r="V668" s="4">
        <v>6.3020000000000003E-3</v>
      </c>
      <c r="W668" s="4">
        <v>2.8819999999999998E-2</v>
      </c>
      <c r="X668" s="4">
        <v>-3.2200000000000002E-3</v>
      </c>
      <c r="Y668" s="4">
        <v>5.6499999999999996E-3</v>
      </c>
      <c r="Z668" s="4">
        <v>-3.5799999999999998E-3</v>
      </c>
      <c r="AA668" s="4">
        <v>1.0167000000000001E-2</v>
      </c>
      <c r="AB668" s="4">
        <v>-5.5300000000000002E-3</v>
      </c>
      <c r="AC668" s="4">
        <v>-4.1099999999999999E-3</v>
      </c>
      <c r="AD668" s="4">
        <v>2.4693E-2</v>
      </c>
      <c r="AE668" s="4">
        <v>5.2699000000000003E-2</v>
      </c>
      <c r="AF668" s="4">
        <v>1.663E-3</v>
      </c>
      <c r="AG668" s="4">
        <v>-5.6899999999999997E-3</v>
      </c>
      <c r="AH668" s="4">
        <v>2.5662000000000001E-2</v>
      </c>
      <c r="AI668" s="4">
        <v>-6.9100000000000003E-3</v>
      </c>
      <c r="AJ668" s="4">
        <v>2.0618999999999998E-2</v>
      </c>
      <c r="AK668" s="4">
        <v>2.1819000000000002E-2</v>
      </c>
      <c r="AL668" s="4">
        <v>1.112E-2</v>
      </c>
      <c r="AM668" s="4">
        <v>4.3010000000000001E-3</v>
      </c>
      <c r="AN668" s="4">
        <v>3.3110000000000001E-3</v>
      </c>
      <c r="AO668" s="4">
        <v>-9.6699999999999998E-3</v>
      </c>
      <c r="AP668" s="4">
        <v>3.2520000000000001E-3</v>
      </c>
      <c r="AQ668" s="4">
        <v>-8.1899999999999994E-3</v>
      </c>
      <c r="AR668" s="4">
        <v>-1.6289999999999999E-2</v>
      </c>
      <c r="AS668" s="4">
        <v>7.1939999999999999E-3</v>
      </c>
      <c r="AT668" s="4">
        <v>-2.5770000000000001E-2</v>
      </c>
      <c r="AU668" s="4">
        <v>-1.8939999999999999E-2</v>
      </c>
      <c r="AV668" s="4">
        <v>9.2200000000000008E-3</v>
      </c>
      <c r="AW668" s="4">
        <v>-2.2370000000000001E-2</v>
      </c>
      <c r="AX668" s="4">
        <v>-1.363E-2</v>
      </c>
      <c r="AY668" s="4">
        <v>0</v>
      </c>
      <c r="AZ668" s="4">
        <v>5.9649999999999998E-3</v>
      </c>
    </row>
    <row r="669" spans="1:52" x14ac:dyDescent="0.2">
      <c r="A669" s="8">
        <v>44434</v>
      </c>
      <c r="B669" s="4">
        <v>-3.7599999999999999E-3</v>
      </c>
      <c r="C669" s="4">
        <v>-2.8669110000000002E-3</v>
      </c>
      <c r="D669" s="4">
        <v>6.2769999999999996E-3</v>
      </c>
      <c r="E669" s="4">
        <v>-6.9999999999999999E-4</v>
      </c>
      <c r="F669" s="4">
        <v>-3.4759999999999999E-2</v>
      </c>
      <c r="G669" s="4">
        <v>1.0663000000000001E-2</v>
      </c>
      <c r="H669" s="4">
        <v>2.614E-3</v>
      </c>
      <c r="I669" s="4">
        <v>-1.172E-2</v>
      </c>
      <c r="J669" s="4">
        <v>8.4500000000000005E-4</v>
      </c>
      <c r="K669" s="4">
        <v>6.6559999999999996E-3</v>
      </c>
      <c r="L669" s="4">
        <v>-4.0699999999999998E-3</v>
      </c>
      <c r="M669" s="4">
        <v>-1.8530000000000001E-2</v>
      </c>
      <c r="N669" s="4">
        <v>8.0029999999999997E-3</v>
      </c>
      <c r="O669" s="4">
        <v>-1.421E-2</v>
      </c>
      <c r="P669" s="4">
        <v>-3.8500000000000001E-3</v>
      </c>
      <c r="Q669" s="4">
        <v>-2.2440000000000002E-2</v>
      </c>
      <c r="R669" s="4">
        <v>-1.3899999999999999E-2</v>
      </c>
      <c r="S669" s="4">
        <v>1.1103999999999999E-2</v>
      </c>
      <c r="T669" s="4">
        <v>-4.1399999999999996E-3</v>
      </c>
      <c r="U669" s="4">
        <v>-1.8699999999999999E-3</v>
      </c>
      <c r="V669" s="4">
        <v>-1.6959999999999999E-2</v>
      </c>
      <c r="W669" s="4">
        <v>-2.1329999999999998E-2</v>
      </c>
      <c r="X669" s="4">
        <v>-3.2299999999999998E-3</v>
      </c>
      <c r="Y669" s="4">
        <v>0</v>
      </c>
      <c r="Z669" s="4">
        <v>-2.9999999999999997E-4</v>
      </c>
      <c r="AA669" s="4">
        <v>-5.4299999999999999E-3</v>
      </c>
      <c r="AB669" s="4">
        <v>-3.3419999999999998E-2</v>
      </c>
      <c r="AC669" s="4">
        <v>-2.9229999999999999E-2</v>
      </c>
      <c r="AD669" s="4">
        <v>-1.5640000000000001E-2</v>
      </c>
      <c r="AE669" s="4">
        <v>3.4312000000000002E-2</v>
      </c>
      <c r="AF669" s="4">
        <v>-3.3300000000000001E-3</v>
      </c>
      <c r="AG669" s="4">
        <v>1.7562999999999999E-2</v>
      </c>
      <c r="AH669" s="4">
        <v>-1.3979999999999999E-2</v>
      </c>
      <c r="AI669" s="4">
        <v>7.6769999999999998E-3</v>
      </c>
      <c r="AJ669" s="4">
        <v>-1.7149999999999999E-2</v>
      </c>
      <c r="AK669" s="4">
        <v>-1.4489999999999999E-2</v>
      </c>
      <c r="AL669" s="4">
        <v>1.1934999999999999E-2</v>
      </c>
      <c r="AM669" s="4">
        <v>-6.4599999999999996E-3</v>
      </c>
      <c r="AN669" s="4">
        <v>3.3E-3</v>
      </c>
      <c r="AO669" s="4">
        <v>-2.0539999999999999E-2</v>
      </c>
      <c r="AP669" s="4">
        <v>-1.967E-2</v>
      </c>
      <c r="AQ669" s="4">
        <v>2.464E-3</v>
      </c>
      <c r="AR669" s="4">
        <v>-1.24E-2</v>
      </c>
      <c r="AS669" s="4">
        <v>-6.4700000000000001E-3</v>
      </c>
      <c r="AT669" s="4">
        <v>7.8019999999999999E-3</v>
      </c>
      <c r="AU669" s="4">
        <v>-2.3900000000000002E-3</v>
      </c>
      <c r="AV669" s="4">
        <v>-5.3699999999999998E-3</v>
      </c>
      <c r="AW669" s="4">
        <v>1.1637E-2</v>
      </c>
      <c r="AX669" s="4">
        <v>4.156E-3</v>
      </c>
      <c r="AY669" s="4">
        <v>9.8400000000000007E-4</v>
      </c>
      <c r="AZ669" s="4">
        <v>-2.8500000000000001E-3</v>
      </c>
    </row>
    <row r="670" spans="1:52" x14ac:dyDescent="0.2">
      <c r="A670" s="8">
        <v>44435</v>
      </c>
      <c r="B670" s="4">
        <v>4.8200000000000001E-4</v>
      </c>
      <c r="C670" s="4">
        <v>-2.1655048999999999E-2</v>
      </c>
      <c r="D670" s="4">
        <v>-1.14E-3</v>
      </c>
      <c r="E670" s="4">
        <v>-4.5799999999999999E-3</v>
      </c>
      <c r="F670" s="4">
        <v>1.0709999999999999E-3</v>
      </c>
      <c r="G670" s="4">
        <v>-6.8000000000000005E-4</v>
      </c>
      <c r="H670" s="4">
        <v>-2.6099999999999999E-3</v>
      </c>
      <c r="I670" s="4">
        <v>-5.5799999999999999E-3</v>
      </c>
      <c r="J670" s="4">
        <v>1.688E-3</v>
      </c>
      <c r="K670" s="4">
        <v>5.4310000000000001E-3</v>
      </c>
      <c r="L670" s="4">
        <v>-6.3299999999999997E-3</v>
      </c>
      <c r="M670" s="4">
        <v>1.4073E-2</v>
      </c>
      <c r="N670" s="4">
        <v>1.7021999999999999E-2</v>
      </c>
      <c r="O670" s="4">
        <v>9.5610000000000001E-3</v>
      </c>
      <c r="P670" s="4">
        <v>6.7210000000000004E-3</v>
      </c>
      <c r="Q670" s="4">
        <v>-1.285E-2</v>
      </c>
      <c r="R670" s="4">
        <v>0</v>
      </c>
      <c r="S670" s="4">
        <v>-4.4000000000000002E-4</v>
      </c>
      <c r="T670" s="4">
        <v>6.2049999999999996E-3</v>
      </c>
      <c r="U670" s="4">
        <v>5.5919999999999997E-3</v>
      </c>
      <c r="V670" s="4">
        <v>-1.039E-2</v>
      </c>
      <c r="W670" s="4">
        <v>9.0799999999999995E-3</v>
      </c>
      <c r="X670" s="4">
        <v>3.2309999999999999E-3</v>
      </c>
      <c r="Y670" s="4">
        <v>-5.6499999999999996E-3</v>
      </c>
      <c r="Z670" s="4">
        <v>7.5160000000000001E-3</v>
      </c>
      <c r="AA670" s="4">
        <v>3.9880000000000002E-3</v>
      </c>
      <c r="AB670" s="4">
        <v>4.4939999999999997E-3</v>
      </c>
      <c r="AC670" s="4">
        <v>-1.065E-2</v>
      </c>
      <c r="AD670" s="4">
        <v>2.2273000000000001E-2</v>
      </c>
      <c r="AE670" s="4">
        <v>2.1590999999999999E-2</v>
      </c>
      <c r="AF670" s="4">
        <v>2.4970000000000001E-3</v>
      </c>
      <c r="AG670" s="4">
        <v>6.3239999999999998E-3</v>
      </c>
      <c r="AH670" s="4">
        <v>3.0130000000000001E-3</v>
      </c>
      <c r="AI670" s="4">
        <v>5.339E-3</v>
      </c>
      <c r="AJ670" s="4">
        <v>3.454E-3</v>
      </c>
      <c r="AK670" s="4">
        <v>2.1661E-2</v>
      </c>
      <c r="AL670" s="4">
        <v>-7.2100000000000003E-3</v>
      </c>
      <c r="AM670" s="4">
        <v>-1.086E-2</v>
      </c>
      <c r="AN670" s="4">
        <v>5.398E-3</v>
      </c>
      <c r="AO670" s="4">
        <v>2.2183999999999999E-2</v>
      </c>
      <c r="AP670" s="4">
        <v>-1.166E-2</v>
      </c>
      <c r="AQ670" s="4">
        <v>1.7887E-2</v>
      </c>
      <c r="AR670" s="4">
        <v>0</v>
      </c>
      <c r="AS670" s="4">
        <v>7.1890000000000001E-3</v>
      </c>
      <c r="AT670" s="4">
        <v>0</v>
      </c>
      <c r="AU670" s="4">
        <v>-5.6100000000000004E-3</v>
      </c>
      <c r="AV670" s="4">
        <v>-7.6999999999999996E-4</v>
      </c>
      <c r="AW670" s="4">
        <v>-2.7900000000000001E-2</v>
      </c>
      <c r="AX670" s="4">
        <v>-7.2999999999999996E-4</v>
      </c>
      <c r="AY670" s="4">
        <v>-2.4599999999999999E-3</v>
      </c>
      <c r="AZ670" s="4">
        <v>-3.32E-3</v>
      </c>
    </row>
    <row r="671" spans="1:52" x14ac:dyDescent="0.2">
      <c r="A671" s="8">
        <v>44438</v>
      </c>
      <c r="B671" s="4">
        <v>1.792E-3</v>
      </c>
      <c r="C671" s="4">
        <v>1.2113202999999999E-2</v>
      </c>
      <c r="D671" s="4">
        <v>-3.4199999999999999E-3</v>
      </c>
      <c r="E671" s="4">
        <v>-1.136E-2</v>
      </c>
      <c r="F671" s="4">
        <v>-2.14E-3</v>
      </c>
      <c r="G671" s="4">
        <v>1.1410000000000001E-3</v>
      </c>
      <c r="H671" s="4">
        <v>0</v>
      </c>
      <c r="I671" s="4">
        <v>2.4965000000000001E-2</v>
      </c>
      <c r="J671" s="4">
        <v>1.0067E-2</v>
      </c>
      <c r="K671" s="4">
        <v>-1.1089999999999999E-2</v>
      </c>
      <c r="L671" s="4">
        <v>8.3840000000000008E-3</v>
      </c>
      <c r="M671" s="4">
        <v>-6.7299999999999999E-3</v>
      </c>
      <c r="N671" s="4">
        <v>-1.5180000000000001E-2</v>
      </c>
      <c r="O671" s="4">
        <v>-2.4499999999999999E-3</v>
      </c>
      <c r="P671" s="4">
        <v>3.82E-3</v>
      </c>
      <c r="Q671" s="4">
        <v>4.3010000000000001E-3</v>
      </c>
      <c r="R671" s="4">
        <v>6.3912999999999998E-2</v>
      </c>
      <c r="S671" s="4">
        <v>-8.8000000000000003E-4</v>
      </c>
      <c r="T671" s="4">
        <v>-6.1999999999999998E-3</v>
      </c>
      <c r="U671" s="4">
        <v>-7.4599999999999996E-3</v>
      </c>
      <c r="V671" s="4">
        <v>-5.3299999999999997E-3</v>
      </c>
      <c r="W671" s="4">
        <v>-1.24E-2</v>
      </c>
      <c r="X671" s="4">
        <v>3.2209999999999999E-3</v>
      </c>
      <c r="Y671" s="4">
        <v>5.6499999999999996E-3</v>
      </c>
      <c r="Z671" s="4">
        <v>2.3519999999999999E-3</v>
      </c>
      <c r="AA671" s="4">
        <v>-3.62E-3</v>
      </c>
      <c r="AB671" s="4">
        <v>1.6174999999999998E-2</v>
      </c>
      <c r="AC671" s="4">
        <v>3.4722000000000003E-2</v>
      </c>
      <c r="AD671" s="4">
        <v>-6.6299999999999996E-3</v>
      </c>
      <c r="AE671" s="4">
        <v>-2.1590000000000002E-2</v>
      </c>
      <c r="AF671" s="4">
        <v>-1.3390000000000001E-2</v>
      </c>
      <c r="AG671" s="4">
        <v>1.2385E-2</v>
      </c>
      <c r="AH671" s="4">
        <v>3.0700000000000002E-2</v>
      </c>
      <c r="AI671" s="4">
        <v>-1.379E-2</v>
      </c>
      <c r="AJ671" s="4">
        <v>6.0219000000000002E-2</v>
      </c>
      <c r="AK671" s="4">
        <v>2.1201999999999999E-2</v>
      </c>
      <c r="AL671" s="4">
        <v>6.2700000000000004E-3</v>
      </c>
      <c r="AM671" s="4">
        <v>6.5290000000000001E-3</v>
      </c>
      <c r="AN671" s="4">
        <v>-2.5799999999999998E-3</v>
      </c>
      <c r="AO671" s="4">
        <v>1.4484E-2</v>
      </c>
      <c r="AP671" s="4">
        <v>2.3179999999999999E-2</v>
      </c>
      <c r="AQ671" s="4">
        <v>3.2179999999999999E-3</v>
      </c>
      <c r="AR671" s="4">
        <v>2.0769999999999999E-3</v>
      </c>
      <c r="AS671" s="4">
        <v>-1.4300000000000001E-3</v>
      </c>
      <c r="AT671" s="4">
        <v>-7.7999999999999996E-3</v>
      </c>
      <c r="AU671" s="4">
        <v>1.9880999999999999E-2</v>
      </c>
      <c r="AV671" s="4">
        <v>-7.3400000000000002E-3</v>
      </c>
      <c r="AW671" s="4">
        <v>-3.2680000000000001E-2</v>
      </c>
      <c r="AX671" s="4">
        <v>1.1651E-2</v>
      </c>
      <c r="AY671" s="4">
        <v>-1.29E-2</v>
      </c>
      <c r="AZ671" s="4">
        <v>-2.3999999999999998E-3</v>
      </c>
    </row>
    <row r="672" spans="1:52" x14ac:dyDescent="0.2">
      <c r="A672" s="8">
        <v>44439</v>
      </c>
      <c r="B672" s="4">
        <v>2.0200000000000001E-3</v>
      </c>
      <c r="C672" s="4">
        <v>1.4168933E-2</v>
      </c>
      <c r="D672" s="4">
        <v>-5.6999999999999998E-4</v>
      </c>
      <c r="E672" s="4">
        <v>-5.3699999999999998E-3</v>
      </c>
      <c r="F672" s="4">
        <v>-1.5140000000000001E-2</v>
      </c>
      <c r="G672" s="4">
        <v>5.6999999999999998E-4</v>
      </c>
      <c r="H672" s="4">
        <v>-1.0529999999999999E-2</v>
      </c>
      <c r="I672" s="4">
        <v>-4.81E-3</v>
      </c>
      <c r="J672" s="4">
        <v>1.0793000000000001E-2</v>
      </c>
      <c r="K672" s="4">
        <v>-2.99E-3</v>
      </c>
      <c r="L672" s="4">
        <v>1.9223000000000001E-2</v>
      </c>
      <c r="M672" s="4">
        <v>1.7295000000000001E-2</v>
      </c>
      <c r="N672" s="4">
        <v>9.7439999999999992E-3</v>
      </c>
      <c r="O672" s="4">
        <v>5.2709999999999996E-3</v>
      </c>
      <c r="P672" s="4">
        <v>1.4198000000000001E-2</v>
      </c>
      <c r="Q672" s="4">
        <v>4.3394000000000002E-2</v>
      </c>
      <c r="R672" s="4">
        <v>-1.512E-2</v>
      </c>
      <c r="S672" s="4">
        <v>2.2738000000000001E-2</v>
      </c>
      <c r="T672" s="4">
        <v>6.2049999999999996E-3</v>
      </c>
      <c r="U672" s="4">
        <v>-1.89E-2</v>
      </c>
      <c r="V672" s="4">
        <v>1.2522E-2</v>
      </c>
      <c r="W672" s="4">
        <v>-6.6800000000000002E-3</v>
      </c>
      <c r="X672" s="4">
        <v>3.2100000000000002E-3</v>
      </c>
      <c r="Y672" s="4">
        <v>0</v>
      </c>
      <c r="Z672" s="4">
        <v>4.5079999999999999E-3</v>
      </c>
      <c r="AA672" s="4">
        <v>6.875E-3</v>
      </c>
      <c r="AB672" s="4">
        <v>-7.6499999999999997E-3</v>
      </c>
      <c r="AC672" s="4">
        <v>9.2639999999999997E-3</v>
      </c>
      <c r="AD672" s="4">
        <v>-1.3390000000000001E-2</v>
      </c>
      <c r="AE672" s="4">
        <v>9.8720000000000006E-3</v>
      </c>
      <c r="AF672" s="4">
        <v>-3.3800000000000002E-3</v>
      </c>
      <c r="AG672" s="4">
        <v>-2.32E-3</v>
      </c>
      <c r="AH672" s="4">
        <v>-9.41E-3</v>
      </c>
      <c r="AI672" s="4">
        <v>3.2624E-2</v>
      </c>
      <c r="AJ672" s="4">
        <v>1.9293000000000001E-2</v>
      </c>
      <c r="AK672" s="4">
        <v>-3.5000000000000001E-3</v>
      </c>
      <c r="AL672" s="4">
        <v>1.6733999999999999E-2</v>
      </c>
      <c r="AM672" s="4">
        <v>2.1670000000000001E-3</v>
      </c>
      <c r="AN672" s="4">
        <v>1.8370000000000001E-2</v>
      </c>
      <c r="AO672" s="4">
        <v>-1.426E-2</v>
      </c>
      <c r="AP672" s="4">
        <v>-9.8700000000000003E-3</v>
      </c>
      <c r="AQ672" s="4">
        <v>2.4069999999999999E-3</v>
      </c>
      <c r="AR672" s="4">
        <v>-6.2399999999999999E-3</v>
      </c>
      <c r="AS672" s="4">
        <v>1.0703000000000001E-2</v>
      </c>
      <c r="AT672" s="4">
        <v>2.6080000000000001E-3</v>
      </c>
      <c r="AU672" s="4">
        <v>-5.5300000000000002E-3</v>
      </c>
      <c r="AV672" s="4">
        <v>7.7499999999999997E-4</v>
      </c>
      <c r="AW672" s="4">
        <v>-4.1599999999999996E-3</v>
      </c>
      <c r="AX672" s="4">
        <v>7.4530000000000004E-3</v>
      </c>
      <c r="AY672" s="4">
        <v>-2.683E-2</v>
      </c>
      <c r="AZ672" s="4">
        <v>1.1794000000000001E-2</v>
      </c>
    </row>
    <row r="673" spans="1:52" x14ac:dyDescent="0.2">
      <c r="A673" s="6">
        <v>44440</v>
      </c>
      <c r="B673" s="4">
        <v>-1E-4</v>
      </c>
      <c r="C673" s="4">
        <v>0</v>
      </c>
      <c r="D673" s="4">
        <v>-3.4399999999999999E-3</v>
      </c>
      <c r="E673" s="4">
        <v>4.6569999999999997E-3</v>
      </c>
      <c r="F673" s="4">
        <v>-7.6499999999999997E-3</v>
      </c>
      <c r="G673" s="4">
        <v>-8.2400000000000008E-3</v>
      </c>
      <c r="H673" s="4">
        <v>2.6419999999999998E-3</v>
      </c>
      <c r="I673" s="4">
        <v>-1.2800000000000001E-2</v>
      </c>
      <c r="J673" s="4">
        <v>1.65E-3</v>
      </c>
      <c r="K673" s="4">
        <v>8.7510000000000001E-3</v>
      </c>
      <c r="L673" s="4">
        <v>-8.1799999999999998E-3</v>
      </c>
      <c r="M673" s="4">
        <v>5.53E-4</v>
      </c>
      <c r="N673" s="4">
        <v>9.6500000000000006E-3</v>
      </c>
      <c r="O673" s="4">
        <v>-9.2099999999999994E-3</v>
      </c>
      <c r="P673" s="4">
        <v>-2.82E-3</v>
      </c>
      <c r="Q673" s="4">
        <v>-3.6269999999999997E-2</v>
      </c>
      <c r="R673" s="4">
        <v>-3.2419999999999997E-2</v>
      </c>
      <c r="S673" s="4">
        <v>-7.3800000000000003E-3</v>
      </c>
      <c r="T673" s="4">
        <v>6.1669999999999997E-3</v>
      </c>
      <c r="U673" s="4">
        <v>9.4970000000000002E-3</v>
      </c>
      <c r="V673" s="4">
        <v>-1.32E-3</v>
      </c>
      <c r="W673" s="4">
        <v>1.3311E-2</v>
      </c>
      <c r="X673" s="4">
        <v>3.2000000000000002E-3</v>
      </c>
      <c r="Y673" s="4">
        <v>5.6179999999999997E-3</v>
      </c>
      <c r="Z673" s="4">
        <v>3.6000000000000002E-4</v>
      </c>
      <c r="AA673" s="4">
        <v>2.1759000000000001E-2</v>
      </c>
      <c r="AB673" s="4">
        <v>1.5243E-2</v>
      </c>
      <c r="AC673" s="4">
        <v>1.4241999999999999E-2</v>
      </c>
      <c r="AD673" s="4">
        <v>2.245E-3</v>
      </c>
      <c r="AE673" s="4">
        <v>3.0949999999999998E-2</v>
      </c>
      <c r="AF673" s="4">
        <v>1.8426000000000001E-2</v>
      </c>
      <c r="AG673" s="4">
        <v>1.0150000000000001E-3</v>
      </c>
      <c r="AH673" s="4">
        <v>-2.4109999999999999E-2</v>
      </c>
      <c r="AI673" s="4">
        <v>-1.302E-2</v>
      </c>
      <c r="AJ673" s="4">
        <v>1.5798E-2</v>
      </c>
      <c r="AK673" s="4">
        <v>1.0470999999999999E-2</v>
      </c>
      <c r="AL673" s="4">
        <v>6.4330000000000003E-3</v>
      </c>
      <c r="AM673" s="4">
        <v>1.2903E-2</v>
      </c>
      <c r="AN673" s="4">
        <v>-2.31E-3</v>
      </c>
      <c r="AO673" s="4">
        <v>6.7100000000000005E-4</v>
      </c>
      <c r="AP673" s="4">
        <v>1.4766E-2</v>
      </c>
      <c r="AQ673" s="4">
        <v>6.3899999999999998E-3</v>
      </c>
      <c r="AR673" s="4">
        <v>1.2448000000000001E-2</v>
      </c>
      <c r="AS673" s="4">
        <v>4.2490000000000002E-3</v>
      </c>
      <c r="AT673" s="4">
        <v>1.2937000000000001E-2</v>
      </c>
      <c r="AU673" s="4">
        <v>-1.7569999999999999E-2</v>
      </c>
      <c r="AV673" s="4">
        <v>1.1169E-2</v>
      </c>
      <c r="AW673" s="4">
        <v>-3.3590000000000002E-2</v>
      </c>
      <c r="AX673" s="4">
        <v>-1.5689999999999999E-2</v>
      </c>
      <c r="AY673" s="4">
        <v>1.2746E-2</v>
      </c>
      <c r="AZ673" s="4">
        <v>-2.1099999999999999E-3</v>
      </c>
    </row>
    <row r="674" spans="1:52" x14ac:dyDescent="0.2">
      <c r="A674" s="6">
        <v>44441</v>
      </c>
      <c r="B674" s="4">
        <v>-1.6299999999999999E-3</v>
      </c>
      <c r="C674" s="4">
        <v>7.8826769999999994E-3</v>
      </c>
      <c r="D674" s="4">
        <v>-1.503E-2</v>
      </c>
      <c r="E674" s="4">
        <v>-2.5000000000000001E-3</v>
      </c>
      <c r="F674" s="4">
        <v>-5.4999999999999997E-3</v>
      </c>
      <c r="G674" s="4">
        <v>-4.7200000000000002E-3</v>
      </c>
      <c r="H674" s="4">
        <v>5.2630000000000003E-3</v>
      </c>
      <c r="I674" s="4">
        <v>-7.109E-2</v>
      </c>
      <c r="J674" s="4">
        <v>-2.48E-3</v>
      </c>
      <c r="K674" s="4">
        <v>3.6570000000000001E-3</v>
      </c>
      <c r="L674" s="4">
        <v>5.3470000000000002E-3</v>
      </c>
      <c r="M674" s="4">
        <v>-1.2800000000000001E-2</v>
      </c>
      <c r="N674" s="4">
        <v>-1.026E-2</v>
      </c>
      <c r="O674" s="4">
        <v>-1.8419999999999999E-2</v>
      </c>
      <c r="P674" s="4">
        <v>9.4200000000000002E-4</v>
      </c>
      <c r="Q674" s="4">
        <v>-1.431E-2</v>
      </c>
      <c r="R674" s="4">
        <v>1.8519000000000001E-2</v>
      </c>
      <c r="S674" s="4">
        <v>5.2129999999999998E-3</v>
      </c>
      <c r="T674" s="4">
        <v>4.0899999999999999E-3</v>
      </c>
      <c r="U674" s="4">
        <v>3.774E-3</v>
      </c>
      <c r="V674" s="4">
        <v>9.7689999999999999E-3</v>
      </c>
      <c r="W674" s="4">
        <v>-8.3000000000000001E-3</v>
      </c>
      <c r="X674" s="4">
        <v>0</v>
      </c>
      <c r="Y674" s="4">
        <v>-2.81E-3</v>
      </c>
      <c r="Z674" s="4">
        <v>7.4660000000000004E-3</v>
      </c>
      <c r="AA674" s="4">
        <v>5.2789999999999998E-3</v>
      </c>
      <c r="AB674" s="4">
        <v>-1.524E-2</v>
      </c>
      <c r="AC674" s="4">
        <v>-1.6289999999999999E-2</v>
      </c>
      <c r="AD674" s="4">
        <v>-9.0100000000000006E-3</v>
      </c>
      <c r="AE674" s="4">
        <v>-5.7299999999999999E-3</v>
      </c>
      <c r="AF674" s="4">
        <v>-2.9479999999999999E-2</v>
      </c>
      <c r="AG674" s="4">
        <v>1.1532000000000001E-2</v>
      </c>
      <c r="AH674" s="4">
        <v>-6.79E-3</v>
      </c>
      <c r="AI674" s="4">
        <v>-1.703E-2</v>
      </c>
      <c r="AJ674" s="4">
        <v>3.13E-3</v>
      </c>
      <c r="AK674" s="4">
        <v>0</v>
      </c>
      <c r="AL674" s="4">
        <v>2.0551E-2</v>
      </c>
      <c r="AM674" s="4">
        <v>-8.5800000000000008E-3</v>
      </c>
      <c r="AN674" s="4">
        <v>-1.39E-3</v>
      </c>
      <c r="AO674" s="4">
        <v>-8.6499999999999997E-3</v>
      </c>
      <c r="AP674" s="4">
        <v>1.1336000000000001E-2</v>
      </c>
      <c r="AQ674" s="4">
        <v>-3.1900000000000001E-3</v>
      </c>
      <c r="AR674" s="4">
        <v>-2.0600000000000002E-3</v>
      </c>
      <c r="AS674" s="4">
        <v>6.3400000000000001E-3</v>
      </c>
      <c r="AT674" s="4">
        <v>-1.034E-2</v>
      </c>
      <c r="AU674" s="4">
        <v>8.8249999999999995E-3</v>
      </c>
      <c r="AV674" s="4">
        <v>-3.0699999999999998E-3</v>
      </c>
      <c r="AW674" s="4">
        <v>-2.5899999999999999E-3</v>
      </c>
      <c r="AX674" s="4">
        <v>-1.545E-2</v>
      </c>
      <c r="AY674" s="4">
        <v>5.0600000000000005E-4</v>
      </c>
      <c r="AZ674" s="4">
        <v>9.0679999999999997E-3</v>
      </c>
    </row>
    <row r="675" spans="1:52" x14ac:dyDescent="0.2">
      <c r="A675" s="6">
        <v>44442</v>
      </c>
      <c r="B675" s="4">
        <v>3.908E-3</v>
      </c>
      <c r="C675" s="4">
        <v>8.7202999999999998E-4</v>
      </c>
      <c r="D675" s="4">
        <v>1.7459999999999999E-3</v>
      </c>
      <c r="E675" s="4">
        <v>-1.4300000000000001E-3</v>
      </c>
      <c r="F675" s="4">
        <v>9.8849999999999997E-3</v>
      </c>
      <c r="G675" s="4">
        <v>3.6870000000000002E-3</v>
      </c>
      <c r="H675" s="4">
        <v>-5.2599999999999999E-3</v>
      </c>
      <c r="I675" s="4">
        <v>9.7280000000000005E-3</v>
      </c>
      <c r="J675" s="4">
        <v>5.7679999999999997E-3</v>
      </c>
      <c r="K675" s="4">
        <v>4.6259999999999999E-3</v>
      </c>
      <c r="L675" s="4">
        <v>2.0516E-2</v>
      </c>
      <c r="M675" s="4">
        <v>-6.7400000000000003E-3</v>
      </c>
      <c r="N675" s="4">
        <v>4.8399999999999997E-3</v>
      </c>
      <c r="O675" s="4">
        <v>1.4159999999999999E-3</v>
      </c>
      <c r="P675" s="4">
        <v>1.8810000000000001E-3</v>
      </c>
      <c r="Q675" s="4">
        <v>-2.1850000000000001E-2</v>
      </c>
      <c r="R675" s="4">
        <v>6.7369999999999999E-3</v>
      </c>
      <c r="S675" s="4">
        <v>1.732E-3</v>
      </c>
      <c r="T675" s="4">
        <v>1.8200999999999998E-2</v>
      </c>
      <c r="U675" s="4">
        <v>1.6806999999999999E-2</v>
      </c>
      <c r="V675" s="4">
        <v>1.5214E-2</v>
      </c>
      <c r="W675" s="4">
        <v>-8.3700000000000007E-3</v>
      </c>
      <c r="X675" s="4">
        <v>-6.4099999999999999E-3</v>
      </c>
      <c r="Y675" s="4">
        <v>2.8050000000000002E-3</v>
      </c>
      <c r="Z675" s="4">
        <v>6.7019999999999996E-3</v>
      </c>
      <c r="AA675" s="4">
        <v>7.3439999999999998E-3</v>
      </c>
      <c r="AB675" s="4">
        <v>-6.4900000000000001E-3</v>
      </c>
      <c r="AC675" s="4">
        <v>2.0509999999999999E-3</v>
      </c>
      <c r="AD675" s="4">
        <v>9.0089999999999996E-3</v>
      </c>
      <c r="AE675" s="4">
        <v>2.2728000000000002E-2</v>
      </c>
      <c r="AF675" s="4">
        <v>0</v>
      </c>
      <c r="AG675" s="4">
        <v>3.0766999999999999E-2</v>
      </c>
      <c r="AH675" s="4">
        <v>2.4726000000000001E-2</v>
      </c>
      <c r="AI675" s="4">
        <v>7.6629999999999997E-3</v>
      </c>
      <c r="AJ675" s="4">
        <v>2.4693E-2</v>
      </c>
      <c r="AK675" s="4">
        <v>6.9199999999999999E-3</v>
      </c>
      <c r="AL675" s="4">
        <v>-7.5100000000000002E-3</v>
      </c>
      <c r="AM675" s="4">
        <v>4.3010000000000001E-3</v>
      </c>
      <c r="AN675" s="4">
        <v>1.1726E-2</v>
      </c>
      <c r="AO675" s="4">
        <v>1.4187999999999999E-2</v>
      </c>
      <c r="AP675" s="4">
        <v>6.4209999999999996E-3</v>
      </c>
      <c r="AQ675" s="4">
        <v>1.112E-2</v>
      </c>
      <c r="AR675" s="4">
        <v>6.1789999999999996E-3</v>
      </c>
      <c r="AS675" s="4">
        <v>-2.81E-3</v>
      </c>
      <c r="AT675" s="4">
        <v>0</v>
      </c>
      <c r="AU675" s="4">
        <v>-1.205E-2</v>
      </c>
      <c r="AV675" s="4">
        <v>-3.8000000000000002E-4</v>
      </c>
      <c r="AW675" s="4">
        <v>-6.8999999999999997E-4</v>
      </c>
      <c r="AX675" s="4">
        <v>6.1580000000000003E-3</v>
      </c>
      <c r="AY675" s="4">
        <v>7.5659999999999998E-3</v>
      </c>
      <c r="AZ675" s="4">
        <v>-1.231E-2</v>
      </c>
    </row>
    <row r="676" spans="1:52" x14ac:dyDescent="0.2">
      <c r="A676" s="6">
        <v>44445</v>
      </c>
      <c r="B676" s="4">
        <v>2.8050000000000002E-3</v>
      </c>
      <c r="C676" s="4">
        <v>1.2559715000000001E-2</v>
      </c>
      <c r="D676" s="4">
        <v>-2.2339999999999999E-2</v>
      </c>
      <c r="E676" s="4">
        <v>8.5749999999999993E-3</v>
      </c>
      <c r="F676" s="4">
        <v>1.0869999999999999E-2</v>
      </c>
      <c r="G676" s="4">
        <v>-1.8339999999999999E-2</v>
      </c>
      <c r="H676" s="4">
        <v>-2.64E-3</v>
      </c>
      <c r="I676" s="4">
        <v>-3.79E-3</v>
      </c>
      <c r="J676" s="4">
        <v>8.9980000000000008E-3</v>
      </c>
      <c r="K676" s="4">
        <v>3.137E-3</v>
      </c>
      <c r="L676" s="4">
        <v>6.4250000000000002E-3</v>
      </c>
      <c r="M676" s="4">
        <v>5.6400000000000005E-4</v>
      </c>
      <c r="N676" s="4">
        <v>9.6100000000000005E-3</v>
      </c>
      <c r="O676" s="4">
        <v>6.3309999999999998E-3</v>
      </c>
      <c r="P676" s="4">
        <v>9.3899999999999995E-4</v>
      </c>
      <c r="Q676" s="4">
        <v>-2.9499999999999999E-3</v>
      </c>
      <c r="R676" s="4">
        <v>-0.11581</v>
      </c>
      <c r="S676" s="4">
        <v>8.6130000000000009E-3</v>
      </c>
      <c r="T676" s="4">
        <v>0</v>
      </c>
      <c r="U676" s="4">
        <v>9.2169999999999995E-3</v>
      </c>
      <c r="V676" s="4">
        <v>-4.9800000000000001E-3</v>
      </c>
      <c r="W676" s="4">
        <v>-4.3799999999999999E-2</v>
      </c>
      <c r="X676" s="4">
        <v>-6.45E-3</v>
      </c>
      <c r="Y676" s="4">
        <v>8.3680000000000004E-3</v>
      </c>
      <c r="Z676" s="4">
        <v>5.4229999999999999E-3</v>
      </c>
      <c r="AA676" s="4">
        <v>5.5589999999999997E-3</v>
      </c>
      <c r="AB676" s="4">
        <v>2.4910999999999999E-2</v>
      </c>
      <c r="AC676" s="4">
        <v>1.8275E-2</v>
      </c>
      <c r="AD676" s="4">
        <v>-4.4900000000000001E-3</v>
      </c>
      <c r="AE676" s="4">
        <v>9.3200000000000002E-3</v>
      </c>
      <c r="AF676" s="4">
        <v>1.1894999999999999E-2</v>
      </c>
      <c r="AG676" s="4">
        <v>-2.3060000000000001E-2</v>
      </c>
      <c r="AH676" s="4">
        <v>-6.1199999999999996E-3</v>
      </c>
      <c r="AI676" s="4">
        <v>5.3290000000000004E-3</v>
      </c>
      <c r="AJ676" s="4">
        <v>2.1117E-2</v>
      </c>
      <c r="AK676" s="4">
        <v>6.8729999999999998E-3</v>
      </c>
      <c r="AL676" s="4">
        <v>-8.7799999999999996E-3</v>
      </c>
      <c r="AM676" s="4">
        <v>-8.6199999999999992E-3</v>
      </c>
      <c r="AN676" s="4">
        <v>-4.5799999999999999E-3</v>
      </c>
      <c r="AO676" s="4">
        <v>0</v>
      </c>
      <c r="AP676" s="4">
        <v>-1.7760000000000001E-2</v>
      </c>
      <c r="AQ676" s="4">
        <v>1.3339E-2</v>
      </c>
      <c r="AR676" s="4">
        <v>1.8311999999999998E-2</v>
      </c>
      <c r="AS676" s="4">
        <v>2.813E-3</v>
      </c>
      <c r="AT676" s="4">
        <v>1.2903E-2</v>
      </c>
      <c r="AU676" s="4">
        <v>-1.6199999999999999E-3</v>
      </c>
      <c r="AV676" s="4">
        <v>-1.15E-3</v>
      </c>
      <c r="AW676" s="4">
        <v>1.0380000000000001E-3</v>
      </c>
      <c r="AX676" s="4">
        <v>2.4600000000000002E-4</v>
      </c>
      <c r="AY676" s="4">
        <v>-1.6719999999999999E-2</v>
      </c>
      <c r="AZ676" s="4">
        <v>1.1457E-2</v>
      </c>
    </row>
    <row r="677" spans="1:52" x14ac:dyDescent="0.2">
      <c r="A677" s="6">
        <v>44446</v>
      </c>
      <c r="B677" s="4">
        <v>2.13E-4</v>
      </c>
      <c r="C677" s="4">
        <v>1.6645711000000001E-2</v>
      </c>
      <c r="D677" s="4">
        <v>-2.98E-3</v>
      </c>
      <c r="E677" s="4">
        <v>-1.07E-3</v>
      </c>
      <c r="F677" s="4">
        <v>1.08E-3</v>
      </c>
      <c r="G677" s="4">
        <v>7.2350000000000001E-3</v>
      </c>
      <c r="H677" s="4">
        <v>-2.65E-3</v>
      </c>
      <c r="I677" s="4">
        <v>-3.5599999999999998E-3</v>
      </c>
      <c r="J677" s="4">
        <v>1.6955999999999999E-2</v>
      </c>
      <c r="K677" s="4">
        <v>-2.0000000000000001E-4</v>
      </c>
      <c r="L677" s="4">
        <v>1.9893999999999998E-2</v>
      </c>
      <c r="M677" s="4">
        <v>-2.82E-3</v>
      </c>
      <c r="N677" s="4">
        <v>-3.5899999999999999E-3</v>
      </c>
      <c r="O677" s="4">
        <v>1.4447E-2</v>
      </c>
      <c r="P677" s="4">
        <v>6.5510000000000004E-3</v>
      </c>
      <c r="Q677" s="4">
        <v>5.8910000000000004E-3</v>
      </c>
      <c r="R677" s="4">
        <v>-3.1730000000000001E-2</v>
      </c>
      <c r="S677" s="4">
        <v>-3.0100000000000001E-3</v>
      </c>
      <c r="T677" s="4">
        <v>1.7874999999999999E-2</v>
      </c>
      <c r="U677" s="4">
        <v>-5.5199999999999997E-3</v>
      </c>
      <c r="V677" s="4">
        <v>9.7599999999999996E-3</v>
      </c>
      <c r="W677" s="4">
        <v>-1.7600000000000001E-3</v>
      </c>
      <c r="X677" s="4">
        <v>-6.4900000000000001E-3</v>
      </c>
      <c r="Y677" s="4">
        <v>5.5399999999999998E-3</v>
      </c>
      <c r="Z677" s="4">
        <v>5.862E-3</v>
      </c>
      <c r="AA677" s="4">
        <v>-6.6100000000000004E-3</v>
      </c>
      <c r="AB677" s="4">
        <v>-1.358E-2</v>
      </c>
      <c r="AC677" s="4">
        <v>-9.1000000000000004E-3</v>
      </c>
      <c r="AD677" s="4">
        <v>6.7340000000000004E-3</v>
      </c>
      <c r="AE677" s="4">
        <v>7.3940000000000004E-3</v>
      </c>
      <c r="AF677" s="4">
        <v>1.2588999999999999E-2</v>
      </c>
      <c r="AG677" s="4">
        <v>-8.0000000000000002E-3</v>
      </c>
      <c r="AH677" s="4">
        <v>-1.814E-2</v>
      </c>
      <c r="AI677" s="4">
        <v>-8.1300000000000001E-3</v>
      </c>
      <c r="AJ677" s="4">
        <v>-1.8069999999999999E-2</v>
      </c>
      <c r="AK677" s="4">
        <v>-6.8700000000000002E-3</v>
      </c>
      <c r="AL677" s="4">
        <v>3.2603E-2</v>
      </c>
      <c r="AM677" s="4">
        <v>4.3200000000000001E-3</v>
      </c>
      <c r="AN677" s="4">
        <v>-2.8649999999999998E-2</v>
      </c>
      <c r="AO677" s="4">
        <v>-1.46E-2</v>
      </c>
      <c r="AP677" s="4">
        <v>3.2520000000000001E-3</v>
      </c>
      <c r="AQ677" s="4">
        <v>-7.7999999999999999E-4</v>
      </c>
      <c r="AR677" s="4">
        <v>8.0319999999999992E-3</v>
      </c>
      <c r="AS677" s="4">
        <v>-2.1099999999999999E-3</v>
      </c>
      <c r="AT677" s="4">
        <v>5.1149999999999998E-3</v>
      </c>
      <c r="AU677" s="4">
        <v>4.0400000000000002E-3</v>
      </c>
      <c r="AV677" s="4">
        <v>1.5380000000000001E-3</v>
      </c>
      <c r="AW677" s="4">
        <v>-6.94E-3</v>
      </c>
      <c r="AX677" s="4">
        <v>-4.6800000000000001E-3</v>
      </c>
      <c r="AY677" s="4">
        <v>6.1130000000000004E-3</v>
      </c>
      <c r="AZ677" s="4">
        <v>6.5900000000000004E-3</v>
      </c>
    </row>
    <row r="678" spans="1:52" x14ac:dyDescent="0.2">
      <c r="A678" s="6">
        <v>44447</v>
      </c>
      <c r="B678" s="4">
        <v>-1.32E-3</v>
      </c>
      <c r="C678" s="4">
        <v>3.3805229999999999E-3</v>
      </c>
      <c r="D678" s="4">
        <v>-1.7899999999999999E-3</v>
      </c>
      <c r="E678" s="4">
        <v>-2.14E-3</v>
      </c>
      <c r="F678" s="4">
        <v>4.3099999999999996E-3</v>
      </c>
      <c r="G678" s="4">
        <v>-2.1389999999999999E-2</v>
      </c>
      <c r="H678" s="4">
        <v>1.3174999999999999E-2</v>
      </c>
      <c r="I678" s="4">
        <v>-1.0279999999999999E-2</v>
      </c>
      <c r="J678" s="4">
        <v>-1.9400000000000001E-2</v>
      </c>
      <c r="K678" s="4">
        <v>7.6080000000000002E-3</v>
      </c>
      <c r="L678" s="4">
        <v>-1.8429999999999998E-2</v>
      </c>
      <c r="M678" s="4">
        <v>-1.5949999999999999E-2</v>
      </c>
      <c r="N678" s="4">
        <v>1.7246999999999998E-2</v>
      </c>
      <c r="O678" s="4">
        <v>2.4139999999999999E-3</v>
      </c>
      <c r="P678" s="4">
        <v>-5.6100000000000004E-3</v>
      </c>
      <c r="Q678" s="4">
        <v>-1.6279999999999999E-2</v>
      </c>
      <c r="R678" s="4">
        <v>-3.8999999999999998E-3</v>
      </c>
      <c r="S678" s="4">
        <v>-2.086E-2</v>
      </c>
      <c r="T678" s="4">
        <v>-1.188E-2</v>
      </c>
      <c r="U678" s="4">
        <v>-5.5500000000000002E-3</v>
      </c>
      <c r="V678" s="4">
        <v>-2.4490000000000001E-2</v>
      </c>
      <c r="W678" s="4">
        <v>-1.15E-2</v>
      </c>
      <c r="X678" s="4">
        <v>-1.6420000000000001E-2</v>
      </c>
      <c r="Y678" s="4">
        <v>-2.801E-2</v>
      </c>
      <c r="Z678" s="4">
        <v>4.5864000000000002E-2</v>
      </c>
      <c r="AA678" s="4">
        <v>6.2589999999999998E-3</v>
      </c>
      <c r="AB678" s="4">
        <v>-2.98E-2</v>
      </c>
      <c r="AC678" s="4">
        <v>-5.4239999999999997E-2</v>
      </c>
      <c r="AD678" s="4">
        <v>4.4640000000000001E-3</v>
      </c>
      <c r="AE678" s="4">
        <v>-1.298E-2</v>
      </c>
      <c r="AF678" s="4">
        <v>-4.1799999999999997E-3</v>
      </c>
      <c r="AG678" s="4">
        <v>-1.575E-2</v>
      </c>
      <c r="AH678" s="4">
        <v>-4.8900000000000002E-3</v>
      </c>
      <c r="AI678" s="4">
        <v>9.6500000000000006E-3</v>
      </c>
      <c r="AJ678" s="4">
        <v>2.1052999999999999E-2</v>
      </c>
      <c r="AK678" s="4">
        <v>-1.04E-2</v>
      </c>
      <c r="AL678" s="4">
        <v>-2.5329999999999998E-2</v>
      </c>
      <c r="AM678" s="4">
        <v>-1.302E-2</v>
      </c>
      <c r="AN678" s="4">
        <v>-1.3559999999999999E-2</v>
      </c>
      <c r="AO678" s="4">
        <v>-4.2689999999999999E-2</v>
      </c>
      <c r="AP678" s="4">
        <v>4.8580000000000003E-3</v>
      </c>
      <c r="AQ678" s="4">
        <v>9.3170000000000006E-3</v>
      </c>
      <c r="AR678" s="4">
        <v>0</v>
      </c>
      <c r="AS678" s="4">
        <v>1.1892E-2</v>
      </c>
      <c r="AT678" s="4">
        <v>5.0889999999999998E-3</v>
      </c>
      <c r="AU678" s="4">
        <v>-1.38E-2</v>
      </c>
      <c r="AV678" s="4">
        <v>2.3019999999999998E-3</v>
      </c>
      <c r="AW678" s="4">
        <v>-2.0899999999999998E-3</v>
      </c>
      <c r="AX678" s="4">
        <v>-1.341E-2</v>
      </c>
      <c r="AY678" s="4">
        <v>-3.5599999999999998E-3</v>
      </c>
      <c r="AZ678" s="4">
        <v>-5.0899999999999999E-3</v>
      </c>
    </row>
    <row r="679" spans="1:52" x14ac:dyDescent="0.2">
      <c r="A679" s="6">
        <v>44448</v>
      </c>
      <c r="B679" s="4">
        <v>-1.7250000000000001E-2</v>
      </c>
      <c r="C679" s="4">
        <v>-9.9629860000000001E-3</v>
      </c>
      <c r="D679" s="4">
        <v>2.9819999999999998E-3</v>
      </c>
      <c r="E679" s="4">
        <v>-1.8370000000000001E-2</v>
      </c>
      <c r="F679" s="4">
        <v>-1.626E-2</v>
      </c>
      <c r="G679" s="4">
        <v>-1.5800000000000002E-2</v>
      </c>
      <c r="H679" s="4">
        <v>-7.8799999999999999E-3</v>
      </c>
      <c r="I679" s="4">
        <v>-1.6719999999999999E-2</v>
      </c>
      <c r="J679" s="4">
        <v>-1.149E-2</v>
      </c>
      <c r="K679" s="4">
        <v>-2.3300000000000001E-2</v>
      </c>
      <c r="L679" s="4">
        <v>-1.059E-2</v>
      </c>
      <c r="M679" s="4">
        <v>-5.7600000000000004E-3</v>
      </c>
      <c r="N679" s="4">
        <v>-2.206E-2</v>
      </c>
      <c r="O679" s="4">
        <v>-1.7840000000000002E-2</v>
      </c>
      <c r="P679" s="4">
        <v>1.874E-3</v>
      </c>
      <c r="Q679" s="4">
        <v>-1.3520000000000001E-2</v>
      </c>
      <c r="R679" s="4">
        <v>-6.1599999999999997E-3</v>
      </c>
      <c r="S679" s="4">
        <v>-8.8199999999999997E-3</v>
      </c>
      <c r="T679" s="4">
        <v>-1.2019999999999999E-2</v>
      </c>
      <c r="U679" s="4">
        <v>-2.4410000000000001E-2</v>
      </c>
      <c r="V679" s="4">
        <v>-2.145E-2</v>
      </c>
      <c r="W679" s="4">
        <v>-6.2500000000000003E-3</v>
      </c>
      <c r="X679" s="4">
        <v>-9.9799999999999993E-3</v>
      </c>
      <c r="Y679" s="4">
        <v>0</v>
      </c>
      <c r="Z679" s="4">
        <v>-2.138E-2</v>
      </c>
      <c r="AA679" s="4">
        <v>-1.5720000000000001E-2</v>
      </c>
      <c r="AB679" s="4">
        <v>-0.01</v>
      </c>
      <c r="AC679" s="4">
        <v>-2.496E-2</v>
      </c>
      <c r="AD679" s="4">
        <v>-3.3980000000000003E-2</v>
      </c>
      <c r="AE679" s="4">
        <v>-2.4549999999999999E-2</v>
      </c>
      <c r="AF679" s="4">
        <v>-1.6889999999999999E-2</v>
      </c>
      <c r="AG679" s="4">
        <v>-5.2599999999999999E-3</v>
      </c>
      <c r="AH679" s="4">
        <v>-2.4989999999999998E-2</v>
      </c>
      <c r="AI679" s="4">
        <v>1.8280000000000001E-2</v>
      </c>
      <c r="AJ679" s="4">
        <v>-3.9460000000000002E-2</v>
      </c>
      <c r="AK679" s="4">
        <v>-1.7579999999999998E-2</v>
      </c>
      <c r="AL679" s="4">
        <v>-4.1599999999999998E-2</v>
      </c>
      <c r="AM679" s="4">
        <v>-1.098E-2</v>
      </c>
      <c r="AN679" s="4">
        <v>-2.8800000000000002E-3</v>
      </c>
      <c r="AO679" s="4">
        <v>-1.256E-2</v>
      </c>
      <c r="AP679" s="4">
        <v>-2.6190000000000001E-2</v>
      </c>
      <c r="AQ679" s="4">
        <v>-2.188E-2</v>
      </c>
      <c r="AR679" s="4">
        <v>-2.2249999999999999E-2</v>
      </c>
      <c r="AS679" s="4">
        <v>-2.964E-2</v>
      </c>
      <c r="AT679" s="4">
        <v>-1.5350000000000001E-2</v>
      </c>
      <c r="AU679" s="4">
        <v>-1.3169999999999999E-2</v>
      </c>
      <c r="AV679" s="4">
        <v>-1.8960000000000001E-2</v>
      </c>
      <c r="AW679" s="4">
        <v>-1.9019999999999999E-2</v>
      </c>
      <c r="AX679" s="4">
        <v>-5.0099999999999997E-3</v>
      </c>
      <c r="AY679" s="4">
        <v>-2.164E-2</v>
      </c>
      <c r="AZ679" s="4">
        <v>-4.3830000000000001E-2</v>
      </c>
    </row>
    <row r="680" spans="1:52" x14ac:dyDescent="0.2">
      <c r="A680" s="7">
        <v>44449</v>
      </c>
      <c r="B680" s="4">
        <v>3.199E-3</v>
      </c>
      <c r="C680" s="4">
        <v>-6.1972629999999997E-3</v>
      </c>
      <c r="D680" s="4">
        <v>-7.1700000000000002E-3</v>
      </c>
      <c r="E680" s="4">
        <v>2.9039999999999999E-3</v>
      </c>
      <c r="F680" s="4">
        <v>-8.7799999999999996E-3</v>
      </c>
      <c r="G680" s="4">
        <v>9.6500000000000004E-4</v>
      </c>
      <c r="H680" s="4">
        <v>7.8840000000000004E-3</v>
      </c>
      <c r="I680" s="4">
        <v>8.0319999999999992E-3</v>
      </c>
      <c r="J680" s="4">
        <v>1.7191999999999999E-2</v>
      </c>
      <c r="K680" s="4">
        <v>5.3559999999999997E-3</v>
      </c>
      <c r="L680" s="4">
        <v>-1.704E-2</v>
      </c>
      <c r="M680" s="4">
        <v>-1.73E-3</v>
      </c>
      <c r="N680" s="4">
        <v>-4.8300000000000001E-3</v>
      </c>
      <c r="O680" s="4">
        <v>-9.5399999999999999E-3</v>
      </c>
      <c r="P680" s="4">
        <v>-4.6899999999999997E-3</v>
      </c>
      <c r="Q680" s="4">
        <v>1.0534E-2</v>
      </c>
      <c r="R680" s="4">
        <v>2.5499999999999998E-2</v>
      </c>
      <c r="S680" s="4">
        <v>-1.33E-3</v>
      </c>
      <c r="T680" s="4">
        <v>0</v>
      </c>
      <c r="U680" s="4">
        <v>1.3220000000000001E-2</v>
      </c>
      <c r="V680" s="4">
        <v>2.2950000000000002E-2</v>
      </c>
      <c r="W680" s="4">
        <v>8.0249999999999991E-3</v>
      </c>
      <c r="X680" s="4">
        <v>-3.3500000000000001E-3</v>
      </c>
      <c r="Y680" s="4">
        <v>1.4104999999999999E-2</v>
      </c>
      <c r="Z680" s="4">
        <v>-6.3499999999999997E-3</v>
      </c>
      <c r="AA680" s="4">
        <v>1.7589999999999999E-3</v>
      </c>
      <c r="AB680" s="4">
        <v>4.594E-3</v>
      </c>
      <c r="AC680" s="4">
        <v>4.3860000000000001E-3</v>
      </c>
      <c r="AD680" s="4">
        <v>2.7274E-2</v>
      </c>
      <c r="AE680" s="4">
        <v>1.7062000000000001E-2</v>
      </c>
      <c r="AF680" s="4">
        <v>8.482E-3</v>
      </c>
      <c r="AG680" s="4">
        <v>1.755E-3</v>
      </c>
      <c r="AH680" s="4">
        <v>6.8009999999999998E-3</v>
      </c>
      <c r="AI680" s="4">
        <v>-3.2299999999999998E-3</v>
      </c>
      <c r="AJ680" s="4">
        <v>5.7158E-2</v>
      </c>
      <c r="AK680" s="4">
        <v>3.5400000000000002E-3</v>
      </c>
      <c r="AL680" s="4">
        <v>8.4600000000000005E-3</v>
      </c>
      <c r="AM680" s="4">
        <v>-8.8699999999999994E-3</v>
      </c>
      <c r="AN680" s="4">
        <v>0</v>
      </c>
      <c r="AO680" s="4">
        <v>-1.4579999999999999E-2</v>
      </c>
      <c r="AP680" s="4">
        <v>4.9630000000000004E-3</v>
      </c>
      <c r="AQ680" s="4">
        <v>3.1549999999999998E-3</v>
      </c>
      <c r="AR680" s="4">
        <v>0</v>
      </c>
      <c r="AS680" s="4">
        <v>-7.1900000000000002E-3</v>
      </c>
      <c r="AT680" s="4">
        <v>0</v>
      </c>
      <c r="AU680" s="4">
        <v>2.2123E-2</v>
      </c>
      <c r="AV680" s="4">
        <v>1.951E-3</v>
      </c>
      <c r="AW680" s="4">
        <v>1.1316E-2</v>
      </c>
      <c r="AX680" s="4">
        <v>-3.5200000000000001E-3</v>
      </c>
      <c r="AY680" s="4">
        <v>3.6389999999999999E-3</v>
      </c>
      <c r="AZ680" s="4">
        <v>2.5489000000000001E-2</v>
      </c>
    </row>
    <row r="681" spans="1:52" x14ac:dyDescent="0.2">
      <c r="A681" s="8">
        <v>44452</v>
      </c>
      <c r="B681" s="4">
        <v>2.369E-3</v>
      </c>
      <c r="C681" s="4">
        <v>2.8528083999999999E-2</v>
      </c>
      <c r="D681" s="4">
        <v>1.0146000000000001E-2</v>
      </c>
      <c r="E681" s="4">
        <v>1.0870000000000001E-3</v>
      </c>
      <c r="F681" s="4">
        <v>6.5929999999999999E-3</v>
      </c>
      <c r="G681" s="4">
        <v>3.7309999999999999E-3</v>
      </c>
      <c r="H681" s="4">
        <v>7.8230000000000001E-3</v>
      </c>
      <c r="I681" s="4">
        <v>5.5599999999999998E-3</v>
      </c>
      <c r="J681" s="4">
        <v>-4.8799999999999998E-3</v>
      </c>
      <c r="K681" s="4">
        <v>2.075E-3</v>
      </c>
      <c r="L681" s="4">
        <v>-6.5500000000000003E-3</v>
      </c>
      <c r="M681" s="4">
        <v>-5.8E-4</v>
      </c>
      <c r="N681" s="4">
        <v>5.4359999999999999E-3</v>
      </c>
      <c r="O681" s="4">
        <v>2.9700000000000001E-4</v>
      </c>
      <c r="P681" s="4">
        <v>-8.5000000000000006E-3</v>
      </c>
      <c r="Q681" s="4">
        <v>2.99E-3</v>
      </c>
      <c r="R681" s="4">
        <v>7.6340000000000002E-3</v>
      </c>
      <c r="S681" s="4">
        <v>1.33E-3</v>
      </c>
      <c r="T681" s="4">
        <v>-1.217E-2</v>
      </c>
      <c r="U681" s="4">
        <v>-1.3220000000000001E-2</v>
      </c>
      <c r="V681" s="4">
        <v>1.0075000000000001E-2</v>
      </c>
      <c r="W681" s="4">
        <v>-2.6700000000000001E-3</v>
      </c>
      <c r="X681" s="4">
        <v>0</v>
      </c>
      <c r="Y681" s="4">
        <v>0</v>
      </c>
      <c r="Z681" s="4">
        <v>4.7530000000000003E-3</v>
      </c>
      <c r="AA681" s="4">
        <v>-9.5399999999999999E-3</v>
      </c>
      <c r="AB681" s="4">
        <v>1.8575999999999999E-2</v>
      </c>
      <c r="AC681" s="4">
        <v>3.3354000000000002E-2</v>
      </c>
      <c r="AD681" s="4">
        <v>-4.4900000000000001E-3</v>
      </c>
      <c r="AE681" s="4">
        <v>-1.8799999999999999E-3</v>
      </c>
      <c r="AF681" s="4">
        <v>7.5729999999999999E-3</v>
      </c>
      <c r="AG681" s="4">
        <v>2.627E-3</v>
      </c>
      <c r="AH681" s="4">
        <v>-1.8799999999999999E-3</v>
      </c>
      <c r="AI681" s="4">
        <v>2.735E-3</v>
      </c>
      <c r="AJ681" s="4">
        <v>5.8310000000000002E-3</v>
      </c>
      <c r="AK681" s="4">
        <v>-3.5400000000000002E-3</v>
      </c>
      <c r="AL681" s="4">
        <v>0</v>
      </c>
      <c r="AM681" s="4">
        <v>-2.2300000000000002E-3</v>
      </c>
      <c r="AN681" s="4">
        <v>1.1464E-2</v>
      </c>
      <c r="AO681" s="4">
        <v>-4.9300000000000004E-3</v>
      </c>
      <c r="AP681" s="4">
        <v>1.7989000000000002E-2</v>
      </c>
      <c r="AQ681" s="4">
        <v>-1.188E-2</v>
      </c>
      <c r="AR681" s="4">
        <v>-2.0500000000000002E-3</v>
      </c>
      <c r="AS681" s="4">
        <v>-1.234E-2</v>
      </c>
      <c r="AT681" s="4">
        <v>7.7019999999999996E-3</v>
      </c>
      <c r="AU681" s="4">
        <v>-3.2499999999999999E-3</v>
      </c>
      <c r="AV681" s="4">
        <v>-3.8999999999999999E-4</v>
      </c>
      <c r="AW681" s="4">
        <v>5.7850000000000002E-3</v>
      </c>
      <c r="AX681" s="4">
        <v>2.52E-4</v>
      </c>
      <c r="AY681" s="4">
        <v>1.6469999999999999E-2</v>
      </c>
      <c r="AZ681" s="4">
        <v>0</v>
      </c>
    </row>
    <row r="682" spans="1:52" x14ac:dyDescent="0.2">
      <c r="A682" s="8">
        <v>44453</v>
      </c>
      <c r="B682" s="4">
        <v>1.1559999999999999E-3</v>
      </c>
      <c r="C682" s="4">
        <v>-1.6171727E-2</v>
      </c>
      <c r="D682" s="4">
        <v>5.921E-3</v>
      </c>
      <c r="E682" s="4">
        <v>3.2529999999999998E-3</v>
      </c>
      <c r="F682" s="4">
        <v>-6.5900000000000004E-3</v>
      </c>
      <c r="G682" s="4">
        <v>1.08E-3</v>
      </c>
      <c r="H682" s="4">
        <v>2.594E-3</v>
      </c>
      <c r="I682" s="4">
        <v>6.0089999999999996E-3</v>
      </c>
      <c r="J682" s="4">
        <v>-8.6860000000000007E-2</v>
      </c>
      <c r="K682" s="4">
        <v>2.7599999999999999E-3</v>
      </c>
      <c r="L682" s="4">
        <v>-5.1999999999999998E-3</v>
      </c>
      <c r="M682" s="4">
        <v>0</v>
      </c>
      <c r="N682" s="4">
        <v>-4.8300000000000001E-3</v>
      </c>
      <c r="O682" s="4">
        <v>-6.6600000000000001E-3</v>
      </c>
      <c r="P682" s="4">
        <v>2.1586999999999999E-2</v>
      </c>
      <c r="Q682" s="4">
        <v>-1.8069999999999999E-2</v>
      </c>
      <c r="R682" s="4">
        <v>-1.8089999999999998E-2</v>
      </c>
      <c r="S682" s="4">
        <v>-2.66E-3</v>
      </c>
      <c r="T682" s="4">
        <v>1.2171E-2</v>
      </c>
      <c r="U682" s="4">
        <v>-3.81E-3</v>
      </c>
      <c r="V682" s="4">
        <v>4.6299999999999996E-3</v>
      </c>
      <c r="W682" s="4">
        <v>1.779E-3</v>
      </c>
      <c r="X682" s="4">
        <v>1.9934E-2</v>
      </c>
      <c r="Y682" s="4">
        <v>-5.62E-3</v>
      </c>
      <c r="Z682" s="4">
        <v>1.8395000000000002E-2</v>
      </c>
      <c r="AA682" s="4">
        <v>1.7730000000000001E-3</v>
      </c>
      <c r="AB682" s="4">
        <v>8.1800000000000004E-4</v>
      </c>
      <c r="AC682" s="4">
        <v>1.3663E-2</v>
      </c>
      <c r="AD682" s="4">
        <v>3.1045E-2</v>
      </c>
      <c r="AE682" s="4">
        <v>2.2346999999999999E-2</v>
      </c>
      <c r="AF682" s="4">
        <v>3.3470000000000001E-3</v>
      </c>
      <c r="AG682" s="4">
        <v>-8.3400000000000002E-3</v>
      </c>
      <c r="AH682" s="4">
        <v>6.0179999999999999E-3</v>
      </c>
      <c r="AI682" s="4">
        <v>-2.9729999999999999E-2</v>
      </c>
      <c r="AJ682" s="4">
        <v>-8.7600000000000004E-3</v>
      </c>
      <c r="AK682" s="4">
        <v>3.1415999999999999E-2</v>
      </c>
      <c r="AL682" s="4">
        <v>-2.4320000000000001E-2</v>
      </c>
      <c r="AM682" s="4">
        <v>1.3304E-2</v>
      </c>
      <c r="AN682" s="4">
        <v>-7.3899999999999999E-3</v>
      </c>
      <c r="AO682" s="4">
        <v>1.4989999999999999E-3</v>
      </c>
      <c r="AP682" s="4">
        <v>5.0563999999999998E-2</v>
      </c>
      <c r="AQ682" s="4">
        <v>1.3455E-2</v>
      </c>
      <c r="AR682" s="4">
        <v>-6.1700000000000001E-3</v>
      </c>
      <c r="AS682" s="4">
        <v>1.4599999999999999E-3</v>
      </c>
      <c r="AT682" s="4">
        <v>1.2707E-2</v>
      </c>
      <c r="AU682" s="4">
        <v>-1.6299999999999999E-3</v>
      </c>
      <c r="AV682" s="4">
        <v>3.1150000000000001E-3</v>
      </c>
      <c r="AW682" s="4">
        <v>-8.0700000000000008E-3</v>
      </c>
      <c r="AX682" s="4">
        <v>-9.1199999999999996E-3</v>
      </c>
      <c r="AY682" s="4">
        <v>6.0414000000000002E-2</v>
      </c>
      <c r="AZ682" s="4">
        <v>-1.821E-2</v>
      </c>
    </row>
    <row r="683" spans="1:52" x14ac:dyDescent="0.2">
      <c r="A683" s="8">
        <v>44454</v>
      </c>
      <c r="B683" s="4">
        <v>-3.5799999999999998E-3</v>
      </c>
      <c r="C683" s="4">
        <v>-3.393428E-3</v>
      </c>
      <c r="D683" s="4">
        <v>-4.1399999999999996E-3</v>
      </c>
      <c r="E683" s="4">
        <v>-3.62E-3</v>
      </c>
      <c r="F683" s="4">
        <v>0</v>
      </c>
      <c r="G683" s="4">
        <v>1.1096999999999999E-2</v>
      </c>
      <c r="H683" s="4">
        <v>-1.83E-2</v>
      </c>
      <c r="I683" s="4">
        <v>-3.5860000000000003E-2</v>
      </c>
      <c r="J683" s="4">
        <v>-2.1579999999999998E-2</v>
      </c>
      <c r="K683" s="4">
        <v>-1.67E-3</v>
      </c>
      <c r="L683" s="4">
        <v>2.0313999999999999E-2</v>
      </c>
      <c r="M683" s="4">
        <v>-1.457E-2</v>
      </c>
      <c r="N683" s="4">
        <v>-3.64E-3</v>
      </c>
      <c r="O683" s="4">
        <v>1.3872000000000001E-2</v>
      </c>
      <c r="P683" s="4">
        <v>1.4747E-2</v>
      </c>
      <c r="Q683" s="4">
        <v>-1.5310000000000001E-2</v>
      </c>
      <c r="R683" s="4">
        <v>-1.448E-2</v>
      </c>
      <c r="S683" s="4">
        <v>7.9649999999999999E-3</v>
      </c>
      <c r="T683" s="4">
        <v>1.2024E-2</v>
      </c>
      <c r="U683" s="4">
        <v>-1.7319999999999999E-2</v>
      </c>
      <c r="V683" s="4">
        <v>-1.8500000000000001E-3</v>
      </c>
      <c r="W683" s="4">
        <v>-9.8300000000000002E-3</v>
      </c>
      <c r="X683" s="4">
        <v>1.6313999999999999E-2</v>
      </c>
      <c r="Y683" s="4">
        <v>-5.6499999999999996E-3</v>
      </c>
      <c r="Z683" s="4">
        <v>-1.6800000000000001E-3</v>
      </c>
      <c r="AA683" s="4">
        <v>-3.1900000000000001E-3</v>
      </c>
      <c r="AB683" s="4">
        <v>4.4850000000000003E-3</v>
      </c>
      <c r="AC683" s="4">
        <v>8.3160000000000005E-3</v>
      </c>
      <c r="AD683" s="4">
        <v>-3.5560000000000001E-2</v>
      </c>
      <c r="AE683" s="4">
        <v>0</v>
      </c>
      <c r="AF683" s="4">
        <v>-2.111E-2</v>
      </c>
      <c r="AG683" s="4">
        <v>1.7619999999999999E-3</v>
      </c>
      <c r="AH683" s="4">
        <v>-1.9220000000000001E-2</v>
      </c>
      <c r="AI683" s="4">
        <v>1.7743999999999999E-2</v>
      </c>
      <c r="AJ683" s="4">
        <v>-1.18E-2</v>
      </c>
      <c r="AK683" s="4">
        <v>1.0257E-2</v>
      </c>
      <c r="AL683" s="4">
        <v>-5.13E-3</v>
      </c>
      <c r="AM683" s="4">
        <v>2.8232E-2</v>
      </c>
      <c r="AN683" s="4">
        <v>8.5760000000000003E-3</v>
      </c>
      <c r="AO683" s="4">
        <v>7.0590000000000002E-3</v>
      </c>
      <c r="AP683" s="4">
        <v>-3.6080000000000001E-2</v>
      </c>
      <c r="AQ683" s="4">
        <v>-1.027E-2</v>
      </c>
      <c r="AR683" s="4">
        <v>-4.13E-3</v>
      </c>
      <c r="AS683" s="4">
        <v>3.64E-3</v>
      </c>
      <c r="AT683" s="4">
        <v>-7.6E-3</v>
      </c>
      <c r="AU683" s="4">
        <v>-2.4499999999999999E-3</v>
      </c>
      <c r="AV683" s="4">
        <v>2.7179999999999999E-3</v>
      </c>
      <c r="AW683" s="4">
        <v>-1.7600000000000001E-3</v>
      </c>
      <c r="AX683" s="4">
        <v>1.0169999999999999E-3</v>
      </c>
      <c r="AY683" s="4">
        <v>-1.355E-2</v>
      </c>
      <c r="AZ683" s="4">
        <v>8.3719999999999992E-3</v>
      </c>
    </row>
    <row r="684" spans="1:52" x14ac:dyDescent="0.2">
      <c r="A684" s="8">
        <v>44455</v>
      </c>
      <c r="B684" s="4">
        <v>7.169E-3</v>
      </c>
      <c r="C684" s="4">
        <v>-4.2498900000000002E-4</v>
      </c>
      <c r="D684" s="4">
        <v>-4.1599999999999996E-3</v>
      </c>
      <c r="E684" s="4">
        <v>9.3729999999999994E-3</v>
      </c>
      <c r="F684" s="4">
        <v>4.4000000000000003E-3</v>
      </c>
      <c r="G684" s="4">
        <v>-1.07E-3</v>
      </c>
      <c r="H684" s="4">
        <v>2.6350000000000002E-3</v>
      </c>
      <c r="I684" s="4">
        <v>9.6399999999999993E-3</v>
      </c>
      <c r="J684" s="4">
        <v>8.149E-3</v>
      </c>
      <c r="K684" s="4">
        <v>1.41E-2</v>
      </c>
      <c r="L684" s="4">
        <v>1.4381E-2</v>
      </c>
      <c r="M684" s="4">
        <v>2.9320000000000001E-3</v>
      </c>
      <c r="N684" s="4">
        <v>2.4269999999999999E-3</v>
      </c>
      <c r="O684" s="4">
        <v>1.1220000000000001E-2</v>
      </c>
      <c r="P684" s="4">
        <v>-9.2000000000000003E-4</v>
      </c>
      <c r="Q684" s="4">
        <v>1.542E-3</v>
      </c>
      <c r="R684" s="4">
        <v>-3.2509999999999997E-2</v>
      </c>
      <c r="S684" s="4">
        <v>9.6489999999999996E-3</v>
      </c>
      <c r="T684" s="4">
        <v>0</v>
      </c>
      <c r="U684" s="4">
        <v>-9.7599999999999996E-3</v>
      </c>
      <c r="V684" s="4">
        <v>1.5977000000000002E-2</v>
      </c>
      <c r="W684" s="4">
        <v>7.156E-3</v>
      </c>
      <c r="X684" s="4">
        <v>6.4520000000000003E-3</v>
      </c>
      <c r="Y684" s="4">
        <v>8.463E-3</v>
      </c>
      <c r="Z684" s="4">
        <v>1.0338999999999999E-2</v>
      </c>
      <c r="AA684" s="4">
        <v>2.1299999999999999E-3</v>
      </c>
      <c r="AB684" s="4">
        <v>-1.6299999999999999E-3</v>
      </c>
      <c r="AC684" s="4">
        <v>-1.2500000000000001E-2</v>
      </c>
      <c r="AD684" s="4">
        <v>1.3483E-2</v>
      </c>
      <c r="AE684" s="4">
        <v>3.676E-3</v>
      </c>
      <c r="AF684" s="4">
        <v>-1.7099999999999999E-3</v>
      </c>
      <c r="AG684" s="4">
        <v>1.7887E-2</v>
      </c>
      <c r="AH684" s="4">
        <v>-9.2200000000000008E-3</v>
      </c>
      <c r="AI684" s="4">
        <v>-1.545E-2</v>
      </c>
      <c r="AJ684" s="4">
        <v>4.0703000000000003E-2</v>
      </c>
      <c r="AK684" s="4">
        <v>1.6864000000000001E-2</v>
      </c>
      <c r="AL684" s="4">
        <v>-1.196E-2</v>
      </c>
      <c r="AM684" s="4">
        <v>0</v>
      </c>
      <c r="AN684" s="4">
        <v>6.855E-3</v>
      </c>
      <c r="AO684" s="4">
        <v>2.4967E-2</v>
      </c>
      <c r="AP684" s="4">
        <v>2.2117999999999999E-2</v>
      </c>
      <c r="AQ684" s="4">
        <v>7.94E-4</v>
      </c>
      <c r="AR684" s="4">
        <v>4.1320000000000003E-3</v>
      </c>
      <c r="AS684" s="4">
        <v>1.2279E-2</v>
      </c>
      <c r="AT684" s="4">
        <v>5.0759999999999998E-3</v>
      </c>
      <c r="AU684" s="4">
        <v>-3.2699999999999999E-3</v>
      </c>
      <c r="AV684" s="4">
        <v>8.1099999999999992E-3</v>
      </c>
      <c r="AW684" s="4">
        <v>5.8079999999999998E-3</v>
      </c>
      <c r="AX684" s="4">
        <v>5.8279999999999998E-3</v>
      </c>
      <c r="AY684" s="4">
        <v>2.4538000000000001E-2</v>
      </c>
      <c r="AZ684" s="4">
        <v>1.3756000000000001E-2</v>
      </c>
    </row>
    <row r="685" spans="1:52" x14ac:dyDescent="0.2">
      <c r="A685" s="8">
        <v>44456</v>
      </c>
      <c r="B685" s="4">
        <v>-8.1099999999999992E-3</v>
      </c>
      <c r="C685" s="4">
        <v>-1.5637033000000002E-2</v>
      </c>
      <c r="D685" s="4">
        <v>-1.984E-2</v>
      </c>
      <c r="E685" s="4">
        <v>-6.1199999999999996E-3</v>
      </c>
      <c r="F685" s="4">
        <v>-1.2149999999999999E-2</v>
      </c>
      <c r="G685" s="4">
        <v>-1.5499999999999999E-3</v>
      </c>
      <c r="H685" s="4">
        <v>0</v>
      </c>
      <c r="I685" s="4">
        <v>-3.7339999999999998E-2</v>
      </c>
      <c r="J685" s="4">
        <v>8.0829999999999999E-3</v>
      </c>
      <c r="K685" s="4">
        <v>2.92E-4</v>
      </c>
      <c r="L685" s="4">
        <v>6.7199999999999996E-4</v>
      </c>
      <c r="M685" s="4">
        <v>-0.01</v>
      </c>
      <c r="N685" s="4">
        <v>9.0500000000000008E-3</v>
      </c>
      <c r="O685" s="4">
        <v>3.3670000000000002E-3</v>
      </c>
      <c r="P685" s="4">
        <v>-1.83E-3</v>
      </c>
      <c r="Q685" s="4">
        <v>-7.7299999999999999E-3</v>
      </c>
      <c r="R685" s="4">
        <v>-0.12192</v>
      </c>
      <c r="S685" s="4">
        <v>-8.7000000000000001E-4</v>
      </c>
      <c r="T685" s="4">
        <v>-1.404E-2</v>
      </c>
      <c r="U685" s="4">
        <v>-9.8499999999999994E-3</v>
      </c>
      <c r="V685" s="4">
        <v>-1.7270000000000001E-2</v>
      </c>
      <c r="W685" s="4">
        <v>2.2908000000000001E-2</v>
      </c>
      <c r="X685" s="4">
        <v>6.4099999999999999E-3</v>
      </c>
      <c r="Y685" s="4">
        <v>-5.6299999999999996E-3</v>
      </c>
      <c r="Z685" s="4">
        <v>1.722E-3</v>
      </c>
      <c r="AA685" s="4">
        <v>-1.1050000000000001E-2</v>
      </c>
      <c r="AB685" s="4">
        <v>-3.1460000000000002E-2</v>
      </c>
      <c r="AC685" s="4">
        <v>-2.8709999999999999E-2</v>
      </c>
      <c r="AD685" s="4">
        <v>-2.0289999999999999E-2</v>
      </c>
      <c r="AE685" s="4">
        <v>1.4572E-2</v>
      </c>
      <c r="AF685" s="4">
        <v>-7.7200000000000003E-3</v>
      </c>
      <c r="AG685" s="4">
        <v>9.7529999999999995E-3</v>
      </c>
      <c r="AH685" s="4">
        <v>-4.8120000000000003E-2</v>
      </c>
      <c r="AI685" s="4">
        <v>8.8909999999999996E-3</v>
      </c>
      <c r="AJ685" s="4">
        <v>-3.4790000000000001E-2</v>
      </c>
      <c r="AK685" s="4">
        <v>0</v>
      </c>
      <c r="AL685" s="4">
        <v>-4.2399999999999998E-3</v>
      </c>
      <c r="AM685" s="4">
        <v>1.4878000000000001E-2</v>
      </c>
      <c r="AN685" s="4">
        <v>-7.7999999999999996E-3</v>
      </c>
      <c r="AO685" s="4">
        <v>2.7399999999999998E-3</v>
      </c>
      <c r="AP685" s="4">
        <v>-1.0999999999999999E-2</v>
      </c>
      <c r="AQ685" s="4">
        <v>-9.5700000000000004E-3</v>
      </c>
      <c r="AR685" s="4">
        <v>4.1149999999999997E-3</v>
      </c>
      <c r="AS685" s="4">
        <v>9.2890000000000004E-3</v>
      </c>
      <c r="AT685" s="4">
        <v>-7.62E-3</v>
      </c>
      <c r="AU685" s="4">
        <v>-1.0699999999999999E-2</v>
      </c>
      <c r="AV685" s="4">
        <v>-4.6299999999999996E-3</v>
      </c>
      <c r="AW685" s="4">
        <v>5.2509999999999996E-3</v>
      </c>
      <c r="AX685" s="4">
        <v>-4.81E-3</v>
      </c>
      <c r="AY685" s="4">
        <v>3.3210000000000002E-3</v>
      </c>
      <c r="AZ685" s="4">
        <v>1.677E-2</v>
      </c>
    </row>
    <row r="686" spans="1:52" x14ac:dyDescent="0.2">
      <c r="A686" s="8">
        <v>44459</v>
      </c>
      <c r="B686" s="4">
        <v>-1.9390000000000001E-2</v>
      </c>
      <c r="C686" s="4">
        <v>-2.9355887000000001E-2</v>
      </c>
      <c r="D686" s="4">
        <v>-6.0899999999999999E-3</v>
      </c>
      <c r="E686" s="4">
        <v>-2.0420000000000001E-2</v>
      </c>
      <c r="F686" s="4">
        <v>-1.342E-2</v>
      </c>
      <c r="G686" s="4">
        <v>-1.6799999999999999E-2</v>
      </c>
      <c r="H686" s="4">
        <v>-1.592E-2</v>
      </c>
      <c r="I686" s="4">
        <v>-4.2520000000000002E-2</v>
      </c>
      <c r="J686" s="4">
        <v>-1.17E-2</v>
      </c>
      <c r="K686" s="4">
        <v>-2.0330000000000001E-2</v>
      </c>
      <c r="L686" s="4">
        <v>-1.4409999999999999E-2</v>
      </c>
      <c r="M686" s="4">
        <v>1.7730000000000001E-3</v>
      </c>
      <c r="N686" s="4">
        <v>-2.247E-2</v>
      </c>
      <c r="O686" s="4">
        <v>-6.3200000000000001E-3</v>
      </c>
      <c r="P686" s="4">
        <v>-1.2930000000000001E-2</v>
      </c>
      <c r="Q686" s="4">
        <v>2.1506000000000001E-2</v>
      </c>
      <c r="R686" s="4">
        <v>-3.8039999999999997E-2</v>
      </c>
      <c r="S686" s="4">
        <v>-2.477E-2</v>
      </c>
      <c r="T686" s="4">
        <v>2.0179999999999998E-3</v>
      </c>
      <c r="U686" s="4">
        <v>-9.9500000000000005E-3</v>
      </c>
      <c r="V686" s="4">
        <v>-2.2870000000000001E-2</v>
      </c>
      <c r="W686" s="4">
        <v>-3.5459999999999998E-2</v>
      </c>
      <c r="X686" s="4">
        <v>-9.6299999999999997E-3</v>
      </c>
      <c r="Y686" s="4">
        <v>-8.5100000000000002E-3</v>
      </c>
      <c r="Z686" s="4">
        <v>-3.6630000000000003E-2</v>
      </c>
      <c r="AA686" s="4">
        <v>-1.992E-2</v>
      </c>
      <c r="AB686" s="4">
        <v>-1.8249999999999999E-2</v>
      </c>
      <c r="AC686" s="4">
        <v>-1.1939999999999999E-2</v>
      </c>
      <c r="AD686" s="4">
        <v>-2.0709999999999999E-2</v>
      </c>
      <c r="AE686" s="4">
        <v>-2.75E-2</v>
      </c>
      <c r="AF686" s="4">
        <v>-2.972E-2</v>
      </c>
      <c r="AG686" s="4">
        <v>-4.2900000000000004E-3</v>
      </c>
      <c r="AH686" s="4">
        <v>-3.6700000000000003E-2</v>
      </c>
      <c r="AI686" s="4">
        <v>-2.665E-2</v>
      </c>
      <c r="AJ686" s="4">
        <v>-2.087E-2</v>
      </c>
      <c r="AK686" s="4">
        <v>-2.027E-2</v>
      </c>
      <c r="AL686" s="4">
        <v>-3.422E-2</v>
      </c>
      <c r="AM686" s="4">
        <v>-1.06E-2</v>
      </c>
      <c r="AN686" s="4">
        <v>-1.0500000000000001E-2</v>
      </c>
      <c r="AO686" s="4">
        <v>-2.198E-2</v>
      </c>
      <c r="AP686" s="4">
        <v>-3.3739999999999999E-2</v>
      </c>
      <c r="AQ686" s="4">
        <v>-6.43E-3</v>
      </c>
      <c r="AR686" s="4">
        <v>-1.6559999999999998E-2</v>
      </c>
      <c r="AS686" s="10"/>
      <c r="AT686" s="4">
        <v>-1.026E-2</v>
      </c>
      <c r="AU686" s="4">
        <v>-2.1760000000000002E-2</v>
      </c>
      <c r="AV686" s="4">
        <v>-2.2669999999999999E-2</v>
      </c>
      <c r="AW686" s="4">
        <v>-6.6600000000000001E-3</v>
      </c>
      <c r="AX686" s="4">
        <v>-4.5799999999999999E-3</v>
      </c>
      <c r="AY686" s="4">
        <v>-2.5430000000000001E-2</v>
      </c>
      <c r="AZ686" s="4">
        <v>-4.632E-2</v>
      </c>
    </row>
    <row r="687" spans="1:52" x14ac:dyDescent="0.2">
      <c r="A687" s="8">
        <v>44460</v>
      </c>
      <c r="B687" s="4">
        <v>2.66E-3</v>
      </c>
      <c r="C687" s="4">
        <v>1.3251077E-2</v>
      </c>
      <c r="D687" s="4">
        <v>-2.4499999999999999E-3</v>
      </c>
      <c r="E687" s="4">
        <v>3.68E-4</v>
      </c>
      <c r="F687" s="4">
        <v>-4.845E-2</v>
      </c>
      <c r="G687" s="4">
        <v>7.5940000000000001E-3</v>
      </c>
      <c r="H687" s="4">
        <v>7.9889999999999996E-3</v>
      </c>
      <c r="I687" s="4">
        <v>5.8450000000000004E-3</v>
      </c>
      <c r="J687" s="4">
        <v>7.2139999999999999E-3</v>
      </c>
      <c r="K687" s="4">
        <v>-4.6699999999999997E-3</v>
      </c>
      <c r="L687" s="4">
        <v>6.8310000000000003E-3</v>
      </c>
      <c r="M687" s="4">
        <v>8.2299999999999995E-3</v>
      </c>
      <c r="N687" s="4">
        <v>1.4029E-2</v>
      </c>
      <c r="O687" s="4">
        <v>9.6150000000000003E-3</v>
      </c>
      <c r="P687" s="4">
        <v>8.3300000000000006E-3</v>
      </c>
      <c r="Q687" s="4">
        <v>2.5507999999999999E-2</v>
      </c>
      <c r="R687" s="4">
        <v>3.3960000000000001E-3</v>
      </c>
      <c r="S687" s="4">
        <v>3.5760000000000002E-3</v>
      </c>
      <c r="T687" s="4">
        <v>0</v>
      </c>
      <c r="U687" s="4">
        <v>3.9919999999999999E-3</v>
      </c>
      <c r="V687" s="4">
        <v>6.2389999999999998E-3</v>
      </c>
      <c r="W687" s="4">
        <v>-9.0699999999999999E-3</v>
      </c>
      <c r="X687" s="4">
        <v>-6.4700000000000001E-3</v>
      </c>
      <c r="Y687" s="4">
        <v>5.6820000000000004E-3</v>
      </c>
      <c r="Z687" s="4">
        <v>-1.018E-2</v>
      </c>
      <c r="AA687" s="4">
        <v>-8.8199999999999997E-3</v>
      </c>
      <c r="AB687" s="4">
        <v>7.6790000000000001E-3</v>
      </c>
      <c r="AC687" s="4">
        <v>9.7769999999999992E-3</v>
      </c>
      <c r="AD687" s="4">
        <v>1.6147999999999999E-2</v>
      </c>
      <c r="AE687" s="4">
        <v>2.206E-2</v>
      </c>
      <c r="AF687" s="4">
        <v>0</v>
      </c>
      <c r="AG687" s="4">
        <v>5.2900000000000004E-3</v>
      </c>
      <c r="AH687" s="4">
        <v>4.9230000000000003E-3</v>
      </c>
      <c r="AI687" s="4">
        <v>2.6401999999999998E-2</v>
      </c>
      <c r="AJ687" s="4">
        <v>-9.0799999999999995E-3</v>
      </c>
      <c r="AK687" s="4">
        <v>0</v>
      </c>
      <c r="AL687" s="4">
        <v>4.0470000000000002E-3</v>
      </c>
      <c r="AM687" s="4">
        <v>-6.4200000000000004E-3</v>
      </c>
      <c r="AN687" s="4">
        <v>-3.1199999999999999E-3</v>
      </c>
      <c r="AO687" s="4">
        <v>4.267E-3</v>
      </c>
      <c r="AP687" s="4">
        <v>1.1372999999999999E-2</v>
      </c>
      <c r="AQ687" s="4">
        <v>2.4160000000000002E-3</v>
      </c>
      <c r="AR687" s="4">
        <v>1.0383999999999999E-2</v>
      </c>
      <c r="AS687" s="10"/>
      <c r="AT687" s="4">
        <v>1.2803999999999999E-2</v>
      </c>
      <c r="AU687" s="4">
        <v>4.2209999999999999E-3</v>
      </c>
      <c r="AV687" s="4">
        <v>-4.3600000000000002E-3</v>
      </c>
      <c r="AW687" s="4">
        <v>8.5749999999999993E-3</v>
      </c>
      <c r="AX687" s="4">
        <v>3.8180000000000002E-3</v>
      </c>
      <c r="AY687" s="4">
        <v>1.6386000000000001E-2</v>
      </c>
      <c r="AZ687" s="4">
        <v>8.7729999999999995E-3</v>
      </c>
    </row>
    <row r="688" spans="1:52" x14ac:dyDescent="0.2">
      <c r="A688" s="8">
        <v>44461</v>
      </c>
      <c r="B688" s="4">
        <v>2.349E-3</v>
      </c>
      <c r="C688" s="4">
        <v>8.7719299999999996E-4</v>
      </c>
      <c r="D688" s="4">
        <v>-6.1399999999999996E-3</v>
      </c>
      <c r="E688" s="4">
        <v>-2.2100000000000002E-3</v>
      </c>
      <c r="F688" s="4">
        <v>1.0581999999999999E-2</v>
      </c>
      <c r="G688" s="4">
        <v>-4.81E-3</v>
      </c>
      <c r="H688" s="4">
        <v>-7.9900000000000006E-3</v>
      </c>
      <c r="I688" s="4">
        <v>2.3820000000000001E-2</v>
      </c>
      <c r="J688" s="4">
        <v>-1.0840000000000001E-2</v>
      </c>
      <c r="K688" s="4">
        <v>-7.0000000000000001E-3</v>
      </c>
      <c r="L688" s="4">
        <v>-1.9E-3</v>
      </c>
      <c r="M688" s="4">
        <v>-5.8700000000000002E-3</v>
      </c>
      <c r="N688" s="4">
        <v>-1.0959999999999999E-2</v>
      </c>
      <c r="O688" s="4">
        <v>6.5189999999999996E-3</v>
      </c>
      <c r="P688" s="4">
        <v>6.4310000000000001E-3</v>
      </c>
      <c r="Q688" s="4">
        <v>-2.97E-3</v>
      </c>
      <c r="R688" s="4">
        <v>4.1174000000000002E-2</v>
      </c>
      <c r="S688" s="4">
        <v>1.4178E-2</v>
      </c>
      <c r="T688" s="4">
        <v>1.0030000000000001E-2</v>
      </c>
      <c r="U688" s="4">
        <v>-3.0339999999999999E-2</v>
      </c>
      <c r="V688" s="4">
        <v>1.4036E-2</v>
      </c>
      <c r="W688" s="4">
        <v>-9.1500000000000001E-3</v>
      </c>
      <c r="X688" s="4">
        <v>6.4729999999999996E-3</v>
      </c>
      <c r="Y688" s="4">
        <v>-2.8400000000000001E-3</v>
      </c>
      <c r="Z688" s="4">
        <v>3.7729999999999999E-3</v>
      </c>
      <c r="AA688" s="4">
        <v>-7.0400000000000003E-3</v>
      </c>
      <c r="AB688" s="4">
        <v>5.9319999999999998E-3</v>
      </c>
      <c r="AC688" s="4">
        <v>3.238E-3</v>
      </c>
      <c r="AD688" s="4">
        <v>6.842E-3</v>
      </c>
      <c r="AE688" s="4">
        <v>-5.47E-3</v>
      </c>
      <c r="AF688" s="4">
        <v>-6.2300000000000003E-3</v>
      </c>
      <c r="AG688" s="4">
        <v>-5.4299999999999999E-3</v>
      </c>
      <c r="AH688" s="4">
        <v>2.6395999999999999E-2</v>
      </c>
      <c r="AI688" s="4">
        <v>3.2829999999999999E-3</v>
      </c>
      <c r="AJ688" s="4">
        <v>1.5082999999999999E-2</v>
      </c>
      <c r="AK688" s="4">
        <v>6.803E-3</v>
      </c>
      <c r="AL688" s="4">
        <v>5.0359999999999997E-3</v>
      </c>
      <c r="AM688" s="4">
        <v>1.0671999999999999E-2</v>
      </c>
      <c r="AN688" s="4">
        <v>4.0829999999999998E-3</v>
      </c>
      <c r="AO688" s="4">
        <v>3.8141000000000001E-2</v>
      </c>
      <c r="AP688" s="4">
        <v>1.9200999999999999E-2</v>
      </c>
      <c r="AQ688" s="4">
        <v>-2.1139999999999999E-2</v>
      </c>
      <c r="AR688" s="4">
        <v>-6.2199999999999998E-3</v>
      </c>
      <c r="AS688" s="10"/>
      <c r="AT688" s="4">
        <v>5.0759999999999998E-3</v>
      </c>
      <c r="AU688" s="4">
        <v>5.0419999999999996E-3</v>
      </c>
      <c r="AV688" s="4">
        <v>-1.1180000000000001E-2</v>
      </c>
      <c r="AW688" s="4">
        <v>-2.7899999999999999E-3</v>
      </c>
      <c r="AX688" s="4">
        <v>-2.8E-3</v>
      </c>
      <c r="AY688" s="4">
        <v>2.4086E-2</v>
      </c>
      <c r="AZ688" s="4">
        <v>7.8239999999999994E-3</v>
      </c>
    </row>
    <row r="689" spans="1:52" x14ac:dyDescent="0.2">
      <c r="A689" s="8">
        <v>44462</v>
      </c>
      <c r="B689" s="4">
        <v>7.7819999999999999E-3</v>
      </c>
      <c r="C689" s="4">
        <v>1.3066388E-2</v>
      </c>
      <c r="D689" s="4">
        <v>-6.1799999999999997E-3</v>
      </c>
      <c r="E689" s="4">
        <v>1.0647999999999999E-2</v>
      </c>
      <c r="F689" s="4">
        <v>2.0833999999999998E-2</v>
      </c>
      <c r="G689" s="4">
        <v>1.3661E-2</v>
      </c>
      <c r="H689" s="4">
        <v>-5.3600000000000002E-3</v>
      </c>
      <c r="I689" s="4">
        <v>-7.2700000000000004E-3</v>
      </c>
      <c r="J689" s="4">
        <v>5.4349999999999997E-3</v>
      </c>
      <c r="K689" s="4">
        <v>1.1575E-2</v>
      </c>
      <c r="L689" s="4">
        <v>4.2700000000000004E-3</v>
      </c>
      <c r="M689" s="4">
        <v>-5.9000000000000003E-4</v>
      </c>
      <c r="N689" s="4">
        <v>3.6082999999999997E-2</v>
      </c>
      <c r="O689" s="4">
        <v>1.8550000000000001E-3</v>
      </c>
      <c r="P689" s="4">
        <v>1.6348999999999999E-2</v>
      </c>
      <c r="Q689" s="4">
        <v>1.7673999999999999E-2</v>
      </c>
      <c r="R689" s="4">
        <v>1.0356000000000001E-2</v>
      </c>
      <c r="S689" s="4">
        <v>6.1399999999999996E-3</v>
      </c>
      <c r="T689" s="4">
        <v>1.3875E-2</v>
      </c>
      <c r="U689" s="4">
        <v>-6.1799999999999997E-3</v>
      </c>
      <c r="V689" s="4">
        <v>9.2900000000000003E-4</v>
      </c>
      <c r="W689" s="4">
        <v>1.5504E-2</v>
      </c>
      <c r="X689" s="4">
        <v>1.917E-2</v>
      </c>
      <c r="Y689" s="4">
        <v>8.4869999999999998E-3</v>
      </c>
      <c r="Z689" s="4">
        <v>2.5741E-2</v>
      </c>
      <c r="AA689" s="4">
        <v>5.9280000000000001E-3</v>
      </c>
      <c r="AB689" s="4">
        <v>4.2200000000000001E-4</v>
      </c>
      <c r="AC689" s="4">
        <v>-1.4109999999999999E-2</v>
      </c>
      <c r="AD689" s="4">
        <v>1.8019E-2</v>
      </c>
      <c r="AE689" s="4">
        <v>4.4690000000000001E-2</v>
      </c>
      <c r="AF689" s="4">
        <v>2.6433000000000002E-2</v>
      </c>
      <c r="AG689" s="4">
        <v>4.2999999999999999E-4</v>
      </c>
      <c r="AH689" s="4">
        <v>5.986E-3</v>
      </c>
      <c r="AI689" s="4">
        <v>-2.0200000000000001E-3</v>
      </c>
      <c r="AJ689" s="4">
        <v>2.367E-2</v>
      </c>
      <c r="AK689" s="4">
        <v>0</v>
      </c>
      <c r="AL689" s="4">
        <v>2.0879000000000002E-2</v>
      </c>
      <c r="AM689" s="4">
        <v>0</v>
      </c>
      <c r="AN689" s="4">
        <v>-5.5300000000000002E-3</v>
      </c>
      <c r="AO689" s="4">
        <v>2.1410999999999999E-2</v>
      </c>
      <c r="AP689" s="4">
        <v>2.8126999999999999E-2</v>
      </c>
      <c r="AQ689" s="4">
        <v>1.6299999999999999E-2</v>
      </c>
      <c r="AR689" s="4">
        <v>1.4448000000000001E-2</v>
      </c>
      <c r="AS689" s="10"/>
      <c r="AT689" s="4">
        <v>7.5659999999999998E-3</v>
      </c>
      <c r="AU689" s="4">
        <v>1.9095999999999998E-2</v>
      </c>
      <c r="AV689" s="4">
        <v>6.4029999999999998E-3</v>
      </c>
      <c r="AW689" s="4">
        <v>4.5329999999999997E-3</v>
      </c>
      <c r="AX689" s="4">
        <v>-4.8500000000000001E-3</v>
      </c>
      <c r="AY689" s="4">
        <v>1.6659E-2</v>
      </c>
      <c r="AZ689" s="4">
        <v>2.7956000000000002E-2</v>
      </c>
    </row>
    <row r="690" spans="1:52" x14ac:dyDescent="0.2">
      <c r="A690" s="8">
        <v>44463</v>
      </c>
      <c r="B690" s="4">
        <v>-2.2200000000000002E-3</v>
      </c>
      <c r="C690" s="4">
        <v>-2.1638000000000001E-4</v>
      </c>
      <c r="D690" s="4">
        <v>1.2390000000000001E-3</v>
      </c>
      <c r="E690" s="4">
        <v>1.0950000000000001E-3</v>
      </c>
      <c r="F690" s="4">
        <v>-8.0499999999999999E-3</v>
      </c>
      <c r="G690" s="4">
        <v>8.3299999999999997E-4</v>
      </c>
      <c r="H690" s="4">
        <v>-8.0999999999999996E-3</v>
      </c>
      <c r="I690" s="4">
        <v>-1.7350000000000001E-2</v>
      </c>
      <c r="J690" s="4">
        <v>-1.273E-2</v>
      </c>
      <c r="K690" s="4">
        <v>8.8889999999999993E-3</v>
      </c>
      <c r="L690" s="4">
        <v>-4.8890000000000003E-2</v>
      </c>
      <c r="M690" s="4">
        <v>5.2890000000000003E-3</v>
      </c>
      <c r="N690" s="4">
        <v>5.5714E-2</v>
      </c>
      <c r="O690" s="4">
        <v>-3.14E-3</v>
      </c>
      <c r="P690" s="4">
        <v>-2.9250000000000002E-2</v>
      </c>
      <c r="Q690" s="4">
        <v>2.9150000000000001E-3</v>
      </c>
      <c r="R690" s="4">
        <v>-1.231E-2</v>
      </c>
      <c r="S690" s="4">
        <v>-2.3890000000000002E-2</v>
      </c>
      <c r="T690" s="4">
        <v>-3.9399999999999999E-3</v>
      </c>
      <c r="U690" s="4">
        <v>-8.3000000000000001E-3</v>
      </c>
      <c r="V690" s="4">
        <v>-2.1579999999999998E-2</v>
      </c>
      <c r="W690" s="4">
        <v>-1.0919999999999999E-2</v>
      </c>
      <c r="X690" s="4">
        <v>-1.917E-2</v>
      </c>
      <c r="Y690" s="4">
        <v>5.6179999999999997E-3</v>
      </c>
      <c r="Z690" s="4">
        <v>8.5470000000000008E-3</v>
      </c>
      <c r="AA690" s="4">
        <v>1.0290000000000001E-2</v>
      </c>
      <c r="AB690" s="4">
        <v>-2.5229999999999999E-2</v>
      </c>
      <c r="AC690" s="4">
        <v>-4.3560000000000001E-2</v>
      </c>
      <c r="AD690" s="4">
        <v>4.4539999999999996E-3</v>
      </c>
      <c r="AE690" s="4">
        <v>-1.4080000000000001E-2</v>
      </c>
      <c r="AF690" s="4">
        <v>1.7242E-2</v>
      </c>
      <c r="AG690" s="4">
        <v>-7.4799999999999997E-3</v>
      </c>
      <c r="AH690" s="4">
        <v>4.7429999999999998E-3</v>
      </c>
      <c r="AI690" s="4">
        <v>-3.4970000000000001E-2</v>
      </c>
      <c r="AJ690" s="4">
        <v>-8.8100000000000001E-3</v>
      </c>
      <c r="AK690" s="4">
        <v>-1.7090000000000001E-2</v>
      </c>
      <c r="AL690" s="4">
        <v>1.3110000000000001E-3</v>
      </c>
      <c r="AM690" s="4">
        <v>-2.581E-2</v>
      </c>
      <c r="AN690" s="4">
        <v>-2.1930000000000002E-2</v>
      </c>
      <c r="AO690" s="4">
        <v>-1.5949999999999999E-2</v>
      </c>
      <c r="AP690" s="4">
        <v>1.8321E-2</v>
      </c>
      <c r="AQ690" s="4">
        <v>6.4460000000000003E-3</v>
      </c>
      <c r="AR690" s="4">
        <v>-1.2370000000000001E-2</v>
      </c>
      <c r="AS690" s="4">
        <v>3.565E-3</v>
      </c>
      <c r="AT690" s="4">
        <v>-7.5700000000000003E-3</v>
      </c>
      <c r="AU690" s="4">
        <v>-1.0749999999999999E-2</v>
      </c>
      <c r="AV690" s="4">
        <v>7.1539999999999998E-3</v>
      </c>
      <c r="AW690" s="4">
        <v>-2.2599999999999999E-3</v>
      </c>
      <c r="AX690" s="4">
        <v>5.8710000000000004E-3</v>
      </c>
      <c r="AY690" s="4">
        <v>1.7288999999999999E-2</v>
      </c>
      <c r="AZ690" s="4">
        <v>-2.1129999999999999E-2</v>
      </c>
    </row>
    <row r="691" spans="1:52" x14ac:dyDescent="0.2">
      <c r="A691" s="8">
        <v>44466</v>
      </c>
      <c r="B691" s="4">
        <v>5.3800000000000002E-3</v>
      </c>
      <c r="C691" s="4">
        <v>4.7495769999999996E-3</v>
      </c>
      <c r="D691" s="4">
        <v>3.7079999999999999E-3</v>
      </c>
      <c r="E691" s="4">
        <v>1.3048000000000001E-2</v>
      </c>
      <c r="F691" s="4">
        <v>-8.1200000000000005E-3</v>
      </c>
      <c r="G691" s="4">
        <v>-3.9300000000000003E-3</v>
      </c>
      <c r="H691" s="4">
        <v>-2.7100000000000002E-3</v>
      </c>
      <c r="I691" s="4">
        <v>0</v>
      </c>
      <c r="J691" s="4">
        <v>-4.5900000000000003E-3</v>
      </c>
      <c r="K691" s="4">
        <v>2.8021000000000001E-2</v>
      </c>
      <c r="L691" s="4">
        <v>4.1120000000000002E-3</v>
      </c>
      <c r="M691" s="4">
        <v>-2.9399999999999999E-3</v>
      </c>
      <c r="N691" s="4">
        <v>8.8990000000000007E-3</v>
      </c>
      <c r="O691" s="4">
        <v>-1.8599999999999998E-2</v>
      </c>
      <c r="P691" s="4">
        <v>9.2699999999999998E-4</v>
      </c>
      <c r="Q691" s="4">
        <v>-1.319E-2</v>
      </c>
      <c r="R691" s="4">
        <v>2.6377000000000001E-2</v>
      </c>
      <c r="S691" s="4">
        <v>7.1399999999999996E-3</v>
      </c>
      <c r="T691" s="4">
        <v>1.9740000000000001E-3</v>
      </c>
      <c r="U691" s="4">
        <v>2.081E-3</v>
      </c>
      <c r="V691" s="4">
        <v>3.79E-4</v>
      </c>
      <c r="W691" s="4">
        <v>0</v>
      </c>
      <c r="X691" s="4">
        <v>6.4310000000000001E-3</v>
      </c>
      <c r="Y691" s="4">
        <v>5.587E-3</v>
      </c>
      <c r="Z691" s="4">
        <v>1.2132E-2</v>
      </c>
      <c r="AA691" s="4">
        <v>8.3739999999999995E-3</v>
      </c>
      <c r="AB691" s="4">
        <v>-1.132E-2</v>
      </c>
      <c r="AC691" s="4">
        <v>-1.495E-2</v>
      </c>
      <c r="AD691" s="4">
        <v>2.2200000000000002E-3</v>
      </c>
      <c r="AE691" s="4">
        <v>2.7973999999999999E-2</v>
      </c>
      <c r="AF691" s="4">
        <v>1.7080000000000001E-3</v>
      </c>
      <c r="AG691" s="4">
        <v>2.8899999999999998E-4</v>
      </c>
      <c r="AH691" s="4">
        <v>1.1412E-2</v>
      </c>
      <c r="AI691" s="4">
        <v>2.6129999999999999E-3</v>
      </c>
      <c r="AJ691" s="4">
        <v>-8.8900000000000003E-3</v>
      </c>
      <c r="AK691" s="4">
        <v>1.3698999999999999E-2</v>
      </c>
      <c r="AL691" s="4">
        <v>1.4631999999999999E-2</v>
      </c>
      <c r="AM691" s="4">
        <v>2.176E-3</v>
      </c>
      <c r="AN691" s="4">
        <v>1.4187999999999999E-2</v>
      </c>
      <c r="AO691" s="4">
        <v>-1.687E-2</v>
      </c>
      <c r="AP691" s="4">
        <v>1.9476E-2</v>
      </c>
      <c r="AQ691" s="4">
        <v>5.607E-3</v>
      </c>
      <c r="AR691" s="4">
        <v>0</v>
      </c>
      <c r="AS691" s="4">
        <v>5.6779999999999999E-3</v>
      </c>
      <c r="AT691" s="4">
        <v>7.5659999999999998E-3</v>
      </c>
      <c r="AU691" s="4">
        <v>2.4910000000000002E-3</v>
      </c>
      <c r="AV691" s="4">
        <v>8.2819999999999994E-3</v>
      </c>
      <c r="AW691" s="4">
        <v>2.0899999999999998E-3</v>
      </c>
      <c r="AX691" s="4">
        <v>-5.8700000000000002E-3</v>
      </c>
      <c r="AY691" s="4">
        <v>3.1523000000000002E-2</v>
      </c>
      <c r="AZ691" s="4">
        <v>5.3399999999999997E-4</v>
      </c>
    </row>
    <row r="692" spans="1:52" x14ac:dyDescent="0.2">
      <c r="A692" s="8">
        <v>44467</v>
      </c>
      <c r="B692" s="4">
        <v>-1.559E-2</v>
      </c>
      <c r="C692" s="4">
        <v>-1.4535454999999999E-2</v>
      </c>
      <c r="D692" s="4">
        <v>4.9230000000000003E-3</v>
      </c>
      <c r="E692" s="4">
        <v>-5.4200000000000003E-3</v>
      </c>
      <c r="F692" s="4">
        <v>0</v>
      </c>
      <c r="G692" s="4">
        <v>-2.784E-2</v>
      </c>
      <c r="H692" s="4">
        <v>-5.45E-3</v>
      </c>
      <c r="I692" s="4">
        <v>-2.2790000000000001E-2</v>
      </c>
      <c r="J692" s="4">
        <v>-1.668E-2</v>
      </c>
      <c r="K692" s="4">
        <v>-5.6600000000000001E-3</v>
      </c>
      <c r="L692" s="4">
        <v>-3.0370000000000001E-2</v>
      </c>
      <c r="M692" s="4">
        <v>-2.802E-2</v>
      </c>
      <c r="N692" s="4">
        <v>-2.7699999999999999E-3</v>
      </c>
      <c r="O692" s="4">
        <v>-3.9260000000000003E-2</v>
      </c>
      <c r="P692" s="4">
        <v>-1.1180000000000001E-2</v>
      </c>
      <c r="Q692" s="4">
        <v>-4.4299999999999999E-3</v>
      </c>
      <c r="R692" s="4">
        <v>-5.7489999999999999E-2</v>
      </c>
      <c r="S692" s="4">
        <v>-4.2689999999999999E-2</v>
      </c>
      <c r="T692" s="4">
        <v>-1.1900000000000001E-2</v>
      </c>
      <c r="U692" s="4">
        <v>2.0769999999999999E-3</v>
      </c>
      <c r="V692" s="4">
        <v>-3.3360000000000001E-2</v>
      </c>
      <c r="W692" s="4">
        <v>-1.289E-2</v>
      </c>
      <c r="X692" s="4">
        <v>-3.2579999999999998E-2</v>
      </c>
      <c r="Y692" s="4">
        <v>-1.685E-2</v>
      </c>
      <c r="Z692" s="4">
        <v>1.603E-3</v>
      </c>
      <c r="AA692" s="4">
        <v>-3.2699999999999999E-3</v>
      </c>
      <c r="AB692" s="4">
        <v>-2.7529999999999999E-2</v>
      </c>
      <c r="AC692" s="4">
        <v>-4.3819999999999998E-2</v>
      </c>
      <c r="AD692" s="4">
        <v>5.1846999999999997E-2</v>
      </c>
      <c r="AE692" s="4">
        <v>-1.04E-2</v>
      </c>
      <c r="AF692" s="4">
        <v>-1.0290000000000001E-2</v>
      </c>
      <c r="AG692" s="4">
        <v>-1.3220000000000001E-2</v>
      </c>
      <c r="AH692" s="4">
        <v>-3.031E-2</v>
      </c>
      <c r="AI692" s="4">
        <v>-3.1820000000000001E-2</v>
      </c>
      <c r="AJ692" s="4">
        <v>1.1834000000000001E-2</v>
      </c>
      <c r="AK692" s="4">
        <v>3.3960000000000001E-3</v>
      </c>
      <c r="AL692" s="4">
        <v>-9.7000000000000005E-4</v>
      </c>
      <c r="AM692" s="4">
        <v>-2.8670000000000001E-2</v>
      </c>
      <c r="AN692" s="4">
        <v>-4.2419999999999999E-2</v>
      </c>
      <c r="AO692" s="4">
        <v>-6.1559999999999997E-2</v>
      </c>
      <c r="AP692" s="4">
        <v>5.4848000000000001E-2</v>
      </c>
      <c r="AQ692" s="4">
        <v>-5.6100000000000004E-3</v>
      </c>
      <c r="AR692" s="4">
        <v>-8.3300000000000006E-3</v>
      </c>
      <c r="AS692" s="4">
        <v>-2.001E-2</v>
      </c>
      <c r="AT692" s="4">
        <v>-1.264E-2</v>
      </c>
      <c r="AU692" s="4">
        <v>-0.01</v>
      </c>
      <c r="AV692" s="4">
        <v>-5.9100000000000003E-3</v>
      </c>
      <c r="AW692" s="4">
        <v>-2.2519999999999998E-2</v>
      </c>
      <c r="AX692" s="4">
        <v>-1.9650000000000001E-2</v>
      </c>
      <c r="AY692" s="4">
        <v>4.904E-2</v>
      </c>
      <c r="AZ692" s="4">
        <v>-6.6159999999999997E-2</v>
      </c>
    </row>
    <row r="693" spans="1:52" x14ac:dyDescent="0.2">
      <c r="A693" s="8">
        <v>44468</v>
      </c>
      <c r="B693" s="4">
        <v>-1.031E-2</v>
      </c>
      <c r="C693" s="4">
        <v>5.665738E-3</v>
      </c>
      <c r="D693" s="4">
        <v>-5.5399999999999998E-3</v>
      </c>
      <c r="E693" s="4">
        <v>-4.7200000000000002E-3</v>
      </c>
      <c r="F693" s="4">
        <v>-1.16E-3</v>
      </c>
      <c r="G693" s="4">
        <v>-7.0200000000000002E-3</v>
      </c>
      <c r="H693" s="4">
        <v>1.0869999999999999E-2</v>
      </c>
      <c r="I693" s="4">
        <v>-1.3100000000000001E-2</v>
      </c>
      <c r="J693" s="4">
        <v>-5.62E-3</v>
      </c>
      <c r="K693" s="4">
        <v>-1.336E-2</v>
      </c>
      <c r="L693" s="4">
        <v>-4.0600000000000002E-3</v>
      </c>
      <c r="M693" s="4">
        <v>5.4270000000000004E-3</v>
      </c>
      <c r="N693" s="4">
        <v>6.6410000000000002E-3</v>
      </c>
      <c r="O693" s="4">
        <v>-2.6179999999999998E-2</v>
      </c>
      <c r="P693" s="4">
        <v>1.8730000000000001E-3</v>
      </c>
      <c r="Q693" s="4">
        <v>1.1782000000000001E-2</v>
      </c>
      <c r="R693" s="4">
        <v>-4.7200000000000002E-3</v>
      </c>
      <c r="S693" s="4">
        <v>-1.355E-2</v>
      </c>
      <c r="T693" s="4">
        <v>0</v>
      </c>
      <c r="U693" s="4">
        <v>1.6461E-2</v>
      </c>
      <c r="V693" s="4">
        <v>-2.461E-2</v>
      </c>
      <c r="W693" s="4">
        <v>-1.5879999999999998E-2</v>
      </c>
      <c r="X693" s="4">
        <v>-2.6849999999999999E-2</v>
      </c>
      <c r="Y693" s="4">
        <v>-2.8400000000000001E-3</v>
      </c>
      <c r="Z693" s="4">
        <v>-1.7270000000000001E-2</v>
      </c>
      <c r="AA693" s="4">
        <v>-9.1400000000000006E-3</v>
      </c>
      <c r="AB693" s="4">
        <v>1.8734000000000001E-2</v>
      </c>
      <c r="AC693" s="4">
        <v>2.8642000000000001E-2</v>
      </c>
      <c r="AD693" s="4">
        <v>-6.3400000000000001E-3</v>
      </c>
      <c r="AE693" s="4">
        <v>-3.5459999999999998E-2</v>
      </c>
      <c r="AF693" s="4">
        <v>-1.4760000000000001E-2</v>
      </c>
      <c r="AG693" s="4">
        <v>-5.4299999999999999E-3</v>
      </c>
      <c r="AH693" s="4">
        <v>-5.9699999999999996E-3</v>
      </c>
      <c r="AI693" s="4">
        <v>-1.111E-2</v>
      </c>
      <c r="AJ693" s="4">
        <v>-2.9499999999999999E-3</v>
      </c>
      <c r="AK693" s="4">
        <v>-3.3999999999999998E-3</v>
      </c>
      <c r="AL693" s="4">
        <v>1.614E-3</v>
      </c>
      <c r="AM693" s="4">
        <v>-4.4799999999999996E-3</v>
      </c>
      <c r="AN693" s="4">
        <v>-3.0500000000000002E-3</v>
      </c>
      <c r="AO693" s="4">
        <v>-2.7820000000000001E-2</v>
      </c>
      <c r="AP693" s="4">
        <v>-1.272E-2</v>
      </c>
      <c r="AQ693" s="4">
        <v>0</v>
      </c>
      <c r="AR693" s="4">
        <v>8.3330000000000001E-3</v>
      </c>
      <c r="AS693" s="4">
        <v>-1.0160000000000001E-2</v>
      </c>
      <c r="AT693" s="4">
        <v>-7.6600000000000001E-3</v>
      </c>
      <c r="AU693" s="4">
        <v>-3.3600000000000001E-3</v>
      </c>
      <c r="AV693" s="4">
        <v>-5.5500000000000002E-3</v>
      </c>
      <c r="AW693" s="4">
        <v>-1.5959999999999998E-2</v>
      </c>
      <c r="AX693" s="4">
        <v>-5.1999999999999995E-4</v>
      </c>
      <c r="AY693" s="4">
        <v>-2.23E-2</v>
      </c>
      <c r="AZ693" s="4">
        <v>-1.797E-2</v>
      </c>
    </row>
    <row r="694" spans="1:52" x14ac:dyDescent="0.2">
      <c r="A694" s="8">
        <v>44469</v>
      </c>
      <c r="B694" s="4">
        <v>1.9623999999999999E-2</v>
      </c>
      <c r="C694" s="4">
        <v>1.5952052000000001E-2</v>
      </c>
      <c r="D694" s="4">
        <v>1.7135999999999998E-2</v>
      </c>
      <c r="E694" s="4">
        <v>2.3725E-2</v>
      </c>
      <c r="F694" s="4">
        <v>1.6185000000000001E-2</v>
      </c>
      <c r="G694" s="4">
        <v>1.359E-3</v>
      </c>
      <c r="H694" s="4">
        <v>2.4032999999999999E-2</v>
      </c>
      <c r="I694" s="4">
        <v>3.2975999999999998E-2</v>
      </c>
      <c r="J694" s="4">
        <v>1.2144E-2</v>
      </c>
      <c r="K694" s="4">
        <v>1.6525999999999999E-2</v>
      </c>
      <c r="L694" s="4">
        <v>6.4180000000000001E-3</v>
      </c>
      <c r="M694" s="4">
        <v>2.1416999999999999E-2</v>
      </c>
      <c r="N694" s="4">
        <v>4.9519999999999998E-3</v>
      </c>
      <c r="O694" s="4">
        <v>2.2543000000000001E-2</v>
      </c>
      <c r="P694" s="4">
        <v>1.0237E-2</v>
      </c>
      <c r="Q694" s="4">
        <v>2.1724E-2</v>
      </c>
      <c r="R694" s="4">
        <v>1.0753E-2</v>
      </c>
      <c r="S694" s="4">
        <v>1.9563000000000001E-2</v>
      </c>
      <c r="T694" s="4">
        <v>1.1905000000000001E-2</v>
      </c>
      <c r="U694" s="4">
        <v>4.0730000000000002E-3</v>
      </c>
      <c r="V694" s="4">
        <v>1.0196999999999999E-2</v>
      </c>
      <c r="W694" s="4">
        <v>2.1426000000000001E-2</v>
      </c>
      <c r="X694" s="4">
        <v>1.6864000000000001E-2</v>
      </c>
      <c r="Y694" s="4">
        <v>1.9691E-2</v>
      </c>
      <c r="Z694" s="4">
        <v>2.2391999999999999E-2</v>
      </c>
      <c r="AA694" s="4">
        <v>2.1427999999999999E-2</v>
      </c>
      <c r="AB694" s="4">
        <v>4.4200000000000001E-4</v>
      </c>
      <c r="AC694" s="4">
        <v>0</v>
      </c>
      <c r="AD694" s="4">
        <v>2.1159999999999998E-3</v>
      </c>
      <c r="AE694" s="4">
        <v>2.3195E-2</v>
      </c>
      <c r="AF694" s="4">
        <v>1.9923E-2</v>
      </c>
      <c r="AG694" s="4">
        <v>2.3543999999999999E-2</v>
      </c>
      <c r="AH694" s="4">
        <v>3.3391999999999998E-2</v>
      </c>
      <c r="AI694" s="4">
        <v>1.4603E-2</v>
      </c>
      <c r="AJ694" s="4">
        <v>4.0467999999999997E-2</v>
      </c>
      <c r="AK694" s="4">
        <v>1.6864000000000001E-2</v>
      </c>
      <c r="AL694" s="4">
        <v>3.8630000000000001E-3</v>
      </c>
      <c r="AM694" s="4">
        <v>6.7190000000000001E-3</v>
      </c>
      <c r="AN694" s="4">
        <v>3.3002999999999998E-2</v>
      </c>
      <c r="AO694" s="4">
        <v>1.5970999999999999E-2</v>
      </c>
      <c r="AP694" s="4">
        <v>1.9719E-2</v>
      </c>
      <c r="AQ694" s="4">
        <v>8.7969999999999993E-3</v>
      </c>
      <c r="AR694" s="4">
        <v>1.8499999999999999E-2</v>
      </c>
      <c r="AS694" s="4">
        <v>3.2295999999999998E-2</v>
      </c>
      <c r="AT694" s="4">
        <v>7.6629999999999997E-3</v>
      </c>
      <c r="AU694" s="4">
        <v>4.1964000000000001E-2</v>
      </c>
      <c r="AV694" s="4">
        <v>3.2444000000000001E-2</v>
      </c>
      <c r="AW694" s="4">
        <v>7.9240000000000005E-3</v>
      </c>
      <c r="AX694" s="4">
        <v>2.7567999999999999E-2</v>
      </c>
      <c r="AY694" s="4">
        <v>1.6041E-2</v>
      </c>
      <c r="AZ694" s="4">
        <v>8.3079999999999994E-3</v>
      </c>
    </row>
    <row r="695" spans="1:52" x14ac:dyDescent="0.2">
      <c r="A695" s="6">
        <v>44470</v>
      </c>
      <c r="B695" s="4">
        <v>-2.0650000000000002E-2</v>
      </c>
      <c r="C695" s="4">
        <v>-4.3266525E-2</v>
      </c>
      <c r="D695" s="4">
        <v>-2.0230000000000001E-2</v>
      </c>
      <c r="E695" s="4">
        <v>-2.555E-2</v>
      </c>
      <c r="F695" s="4">
        <v>-5.7499999999999999E-3</v>
      </c>
      <c r="G695" s="4">
        <v>-1.8190000000000001E-2</v>
      </c>
      <c r="H695" s="4">
        <v>5.2630000000000003E-3</v>
      </c>
      <c r="I695" s="4">
        <v>-2.0410000000000001E-2</v>
      </c>
      <c r="J695" s="4">
        <v>-1.78E-2</v>
      </c>
      <c r="K695" s="4">
        <v>-4.1590000000000002E-2</v>
      </c>
      <c r="L695" s="4">
        <v>-7.1900000000000002E-3</v>
      </c>
      <c r="M695" s="4">
        <v>-3.5400000000000002E-3</v>
      </c>
      <c r="N695" s="4">
        <v>-4.4000000000000003E-3</v>
      </c>
      <c r="O695" s="4">
        <v>-1.5559999999999999E-2</v>
      </c>
      <c r="P695" s="4">
        <v>-3.2939999999999997E-2</v>
      </c>
      <c r="Q695" s="4">
        <v>-1.443E-2</v>
      </c>
      <c r="R695" s="4">
        <v>-2.6419999999999999E-2</v>
      </c>
      <c r="S695" s="4">
        <v>-2.333E-2</v>
      </c>
      <c r="T695" s="4">
        <v>-2.8000000000000001E-2</v>
      </c>
      <c r="U695" s="4">
        <v>-1.227E-2</v>
      </c>
      <c r="V695" s="4">
        <v>-1.7659999999999999E-2</v>
      </c>
      <c r="W695" s="4">
        <v>-9.2599999999999991E-3</v>
      </c>
      <c r="X695" s="4">
        <v>-2.7119999999999998E-2</v>
      </c>
      <c r="Y695" s="4">
        <v>-1.685E-2</v>
      </c>
      <c r="Z695" s="4">
        <v>-2.955E-2</v>
      </c>
      <c r="AA695" s="4">
        <v>-2.0330000000000001E-2</v>
      </c>
      <c r="AB695" s="4">
        <v>7.9190000000000007E-3</v>
      </c>
      <c r="AC695" s="4">
        <v>2.4406000000000001E-2</v>
      </c>
      <c r="AD695" s="4">
        <v>6.3220000000000004E-3</v>
      </c>
      <c r="AE695" s="4">
        <v>7.0299999999999998E-3</v>
      </c>
      <c r="AF695" s="4">
        <v>-3.048E-2</v>
      </c>
      <c r="AG695" s="4">
        <v>-1.8700000000000001E-2</v>
      </c>
      <c r="AH695" s="4">
        <v>-2.938E-2</v>
      </c>
      <c r="AI695" s="4">
        <v>-1.8419999999999999E-2</v>
      </c>
      <c r="AJ695" s="4">
        <v>-5.6800000000000002E-3</v>
      </c>
      <c r="AK695" s="4">
        <v>-2.027E-2</v>
      </c>
      <c r="AL695" s="4">
        <v>-1.5219999999999999E-2</v>
      </c>
      <c r="AM695" s="4">
        <v>-3.175E-2</v>
      </c>
      <c r="AN695" s="4">
        <v>-2.0619999999999999E-2</v>
      </c>
      <c r="AO695" s="4">
        <v>-2.3E-3</v>
      </c>
      <c r="AP695" s="4">
        <v>-2.9729999999999999E-2</v>
      </c>
      <c r="AQ695" s="4">
        <v>-1.524E-2</v>
      </c>
      <c r="AR695" s="4">
        <v>-2.0400000000000001E-3</v>
      </c>
      <c r="AS695" s="4">
        <v>-1.6379999999999999E-2</v>
      </c>
      <c r="AT695" s="4">
        <v>-7.6600000000000001E-3</v>
      </c>
      <c r="AU695" s="4">
        <v>-3.2299999999999998E-3</v>
      </c>
      <c r="AV695" s="4">
        <v>-2.2950000000000002E-2</v>
      </c>
      <c r="AW695" s="4">
        <v>-1.865E-2</v>
      </c>
      <c r="AX695" s="4">
        <v>-1.6660000000000001E-2</v>
      </c>
      <c r="AY695" s="4">
        <v>-5.4599999999999996E-3</v>
      </c>
      <c r="AZ695" s="4">
        <v>9.9500000000000005E-3</v>
      </c>
    </row>
    <row r="696" spans="1:52" x14ac:dyDescent="0.2">
      <c r="A696" s="6">
        <v>44474</v>
      </c>
      <c r="B696" s="4">
        <v>1.0416999999999999E-2</v>
      </c>
      <c r="C696" s="4">
        <v>9.9989720000000001E-3</v>
      </c>
      <c r="D696" s="4">
        <v>-6.2100000000000002E-3</v>
      </c>
      <c r="E696" s="4">
        <v>1.4113000000000001E-2</v>
      </c>
      <c r="F696" s="4">
        <v>1.1468000000000001E-2</v>
      </c>
      <c r="G696" s="4">
        <v>4.1399999999999996E-3</v>
      </c>
      <c r="H696" s="4">
        <v>2.3347E-2</v>
      </c>
      <c r="I696" s="4">
        <v>-8.9999999999999993E-3</v>
      </c>
      <c r="J696" s="4">
        <v>-2.8400000000000001E-3</v>
      </c>
      <c r="K696" s="4">
        <v>5.2741000000000003E-2</v>
      </c>
      <c r="L696" s="4">
        <v>-1.924E-2</v>
      </c>
      <c r="M696" s="4">
        <v>5.9000000000000003E-4</v>
      </c>
      <c r="N696" s="4">
        <v>-2.1170000000000001E-2</v>
      </c>
      <c r="O696" s="4">
        <v>-7.6499999999999997E-3</v>
      </c>
      <c r="P696" s="4">
        <v>9.5600000000000004E-4</v>
      </c>
      <c r="Q696" s="4">
        <v>3.4289E-2</v>
      </c>
      <c r="R696" s="4">
        <v>-2.4320000000000001E-2</v>
      </c>
      <c r="S696" s="4">
        <v>-9.3999999999999997E-4</v>
      </c>
      <c r="T696" s="4">
        <v>1.0090999999999999E-2</v>
      </c>
      <c r="U696" s="4">
        <v>3.2391000000000003E-2</v>
      </c>
      <c r="V696" s="4">
        <v>-1.6199999999999999E-3</v>
      </c>
      <c r="W696" s="4">
        <v>2.2079999999999999E-2</v>
      </c>
      <c r="X696" s="4">
        <v>0</v>
      </c>
      <c r="Y696" s="4">
        <v>-2.8400000000000001E-3</v>
      </c>
      <c r="Z696" s="4">
        <v>9.6869999999999994E-3</v>
      </c>
      <c r="AA696" s="4">
        <v>1.8529E-2</v>
      </c>
      <c r="AB696" s="4">
        <v>1.9956999999999999E-2</v>
      </c>
      <c r="AC696" s="4">
        <v>5.6903000000000002E-2</v>
      </c>
      <c r="AD696" s="4">
        <v>5.9140999999999999E-2</v>
      </c>
      <c r="AE696" s="4">
        <v>5.2399999999999999E-3</v>
      </c>
      <c r="AF696" s="4">
        <v>1.6660000000000001E-2</v>
      </c>
      <c r="AG696" s="4">
        <v>-1.474E-2</v>
      </c>
      <c r="AH696" s="4">
        <v>-1.5399999999999999E-3</v>
      </c>
      <c r="AI696" s="4">
        <v>-4.3310000000000001E-2</v>
      </c>
      <c r="AJ696" s="4">
        <v>3.0858E-2</v>
      </c>
      <c r="AK696" s="4">
        <v>2.6938E-2</v>
      </c>
      <c r="AL696" s="4">
        <v>-3.3E-4</v>
      </c>
      <c r="AM696" s="4">
        <v>1.6E-2</v>
      </c>
      <c r="AN696" s="4">
        <v>-5.0299999999999997E-3</v>
      </c>
      <c r="AO696" s="4">
        <v>-1.393E-2</v>
      </c>
      <c r="AP696" s="4">
        <v>4.2200000000000001E-2</v>
      </c>
      <c r="AQ696" s="4">
        <v>1.5243E-2</v>
      </c>
      <c r="AR696" s="4">
        <v>1.4185E-2</v>
      </c>
      <c r="AS696" s="4">
        <v>1.8492999999999999E-2</v>
      </c>
      <c r="AT696" s="4">
        <v>-2.5699999999999998E-3</v>
      </c>
      <c r="AU696" s="4">
        <v>-1.384E-2</v>
      </c>
      <c r="AV696" s="4">
        <v>1.5618999999999999E-2</v>
      </c>
      <c r="AW696" s="4">
        <v>1.096E-3</v>
      </c>
      <c r="AX696" s="4">
        <v>1.5384999999999999E-2</v>
      </c>
      <c r="AY696" s="4">
        <v>5.4488000000000002E-2</v>
      </c>
      <c r="AZ696" s="4">
        <v>-4.2189999999999998E-2</v>
      </c>
    </row>
    <row r="697" spans="1:52" x14ac:dyDescent="0.2">
      <c r="A697" s="6">
        <v>44475</v>
      </c>
      <c r="B697" s="4">
        <v>-5.28E-3</v>
      </c>
      <c r="C697" s="4">
        <v>-9.5524440000000002E-3</v>
      </c>
      <c r="D697" s="4">
        <v>-3.1199999999999999E-3</v>
      </c>
      <c r="E697" s="4">
        <v>-1.0840000000000001E-2</v>
      </c>
      <c r="F697" s="4">
        <v>1.14E-3</v>
      </c>
      <c r="G697" s="4">
        <v>-7.0400000000000003E-3</v>
      </c>
      <c r="H697" s="4">
        <v>-1.55E-2</v>
      </c>
      <c r="I697" s="4">
        <v>3.5530000000000002E-3</v>
      </c>
      <c r="J697" s="4">
        <v>-6.6600000000000001E-3</v>
      </c>
      <c r="K697" s="4">
        <v>-1.9910000000000001E-2</v>
      </c>
      <c r="L697" s="4">
        <v>-7.11E-3</v>
      </c>
      <c r="M697" s="4">
        <v>0</v>
      </c>
      <c r="N697" s="4">
        <v>1.0640999999999999E-2</v>
      </c>
      <c r="O697" s="4">
        <v>-1.6800000000000001E-3</v>
      </c>
      <c r="P697" s="4">
        <v>-5.7499999999999999E-3</v>
      </c>
      <c r="Q697" s="4">
        <v>-1.7000000000000001E-2</v>
      </c>
      <c r="R697" s="4">
        <v>-2.82E-3</v>
      </c>
      <c r="S697" s="4">
        <v>-6.6400000000000001E-3</v>
      </c>
      <c r="T697" s="4">
        <v>-4.0200000000000001E-3</v>
      </c>
      <c r="U697" s="4">
        <v>1.1880999999999999E-2</v>
      </c>
      <c r="V697" s="4">
        <v>-8.3499999999999998E-3</v>
      </c>
      <c r="W697" s="4">
        <v>-9.1E-4</v>
      </c>
      <c r="X697" s="4">
        <v>-3.4399999999999999E-3</v>
      </c>
      <c r="Y697" s="4">
        <v>1.1299999999999999E-2</v>
      </c>
      <c r="Z697" s="4">
        <v>-3.9899999999999996E-3</v>
      </c>
      <c r="AA697" s="4">
        <v>-8.3099999999999997E-3</v>
      </c>
      <c r="AB697" s="4">
        <v>-4.3E-3</v>
      </c>
      <c r="AC697" s="4">
        <v>-2.3040000000000001E-2</v>
      </c>
      <c r="AD697" s="4">
        <v>-5.96E-3</v>
      </c>
      <c r="AE697" s="4">
        <v>-2.1129999999999999E-2</v>
      </c>
      <c r="AF697" s="4">
        <v>2.7446000000000002E-2</v>
      </c>
      <c r="AG697" s="4">
        <v>-1.64E-3</v>
      </c>
      <c r="AH697" s="4">
        <v>-5.9899999999999997E-3</v>
      </c>
      <c r="AI697" s="4">
        <v>3.1359999999999999E-3</v>
      </c>
      <c r="AJ697" s="4">
        <v>-5.5399999999999998E-3</v>
      </c>
      <c r="AK697" s="4">
        <v>-6.6699999999999997E-3</v>
      </c>
      <c r="AL697" s="4">
        <v>7.8019999999999999E-3</v>
      </c>
      <c r="AM697" s="4">
        <v>-2.2699999999999999E-3</v>
      </c>
      <c r="AN697" s="4">
        <v>-4.81E-3</v>
      </c>
      <c r="AO697" s="4">
        <v>1.3218000000000001E-2</v>
      </c>
      <c r="AP697" s="4">
        <v>2.3146E-2</v>
      </c>
      <c r="AQ697" s="4">
        <v>5.5579999999999996E-3</v>
      </c>
      <c r="AR697" s="4">
        <v>0</v>
      </c>
      <c r="AS697" s="4">
        <v>-9.92E-3</v>
      </c>
      <c r="AT697" s="4">
        <v>-2.5699999999999998E-3</v>
      </c>
      <c r="AU697" s="4">
        <v>-4.1099999999999999E-3</v>
      </c>
      <c r="AV697" s="4">
        <v>-6.2199999999999998E-3</v>
      </c>
      <c r="AW697" s="4">
        <v>-1.3050000000000001E-2</v>
      </c>
      <c r="AX697" s="4">
        <v>-4.8500000000000001E-3</v>
      </c>
      <c r="AY697" s="4">
        <v>-1.6000000000000001E-3</v>
      </c>
      <c r="AZ697" s="4">
        <v>-6.7799999999999996E-3</v>
      </c>
    </row>
    <row r="698" spans="1:52" x14ac:dyDescent="0.2">
      <c r="A698" s="6">
        <v>44476</v>
      </c>
      <c r="B698" s="4">
        <v>5.9449999999999998E-3</v>
      </c>
      <c r="C698" s="4">
        <v>6.0086970000000003E-3</v>
      </c>
      <c r="D698" s="4">
        <v>7.4720000000000003E-3</v>
      </c>
      <c r="E698" s="4">
        <v>1.0119E-2</v>
      </c>
      <c r="F698" s="4">
        <v>3.411E-3</v>
      </c>
      <c r="G698" s="4">
        <v>1.4644000000000001E-2</v>
      </c>
      <c r="H698" s="4">
        <v>1.5504E-2</v>
      </c>
      <c r="I698" s="4">
        <v>-2.7E-4</v>
      </c>
      <c r="J698" s="4">
        <v>-1.91E-3</v>
      </c>
      <c r="K698" s="9">
        <v>-9.7E-5</v>
      </c>
      <c r="L698" s="4">
        <v>2.5753000000000002E-2</v>
      </c>
      <c r="M698" s="4">
        <v>6.4729999999999996E-3</v>
      </c>
      <c r="N698" s="4">
        <v>-5.5999999999999995E-4</v>
      </c>
      <c r="O698" s="4">
        <v>6.5129999999999997E-3</v>
      </c>
      <c r="P698" s="4">
        <v>0</v>
      </c>
      <c r="Q698" s="4">
        <v>-1.439E-2</v>
      </c>
      <c r="R698" s="4">
        <v>-1.9220000000000001E-2</v>
      </c>
      <c r="S698" s="4">
        <v>1.2293E-2</v>
      </c>
      <c r="T698" s="4">
        <v>4.0239999999999998E-3</v>
      </c>
      <c r="U698" s="4">
        <v>7.8429999999999993E-3</v>
      </c>
      <c r="V698" s="4">
        <v>9.3629999999999998E-3</v>
      </c>
      <c r="W698" s="4">
        <v>7.26E-3</v>
      </c>
      <c r="X698" s="4">
        <v>3.4420000000000002E-3</v>
      </c>
      <c r="Y698" s="4">
        <v>-5.6299999999999996E-3</v>
      </c>
      <c r="Z698" s="4">
        <v>1.6463999999999999E-2</v>
      </c>
      <c r="AA698" s="4">
        <v>1.5845000000000001E-2</v>
      </c>
      <c r="AB698" s="4">
        <v>2.1549999999999998E-3</v>
      </c>
      <c r="AC698" s="4">
        <v>5.5339999999999999E-3</v>
      </c>
      <c r="AD698" s="4">
        <v>-3.9899999999999996E-3</v>
      </c>
      <c r="AE698" s="4">
        <v>-7.1399999999999996E-3</v>
      </c>
      <c r="AF698" s="4">
        <v>1.5946999999999999E-2</v>
      </c>
      <c r="AG698" s="4">
        <v>3.4160000000000002E-3</v>
      </c>
      <c r="AH698" s="4">
        <v>-1E-4</v>
      </c>
      <c r="AI698" s="4">
        <v>5.6769999999999998E-3</v>
      </c>
      <c r="AJ698" s="4">
        <v>0</v>
      </c>
      <c r="AK698" s="4">
        <v>-3.3500000000000001E-3</v>
      </c>
      <c r="AL698" s="4">
        <v>1.5424E-2</v>
      </c>
      <c r="AM698" s="4">
        <v>9.0500000000000008E-3</v>
      </c>
      <c r="AN698" s="4">
        <v>1.4599000000000001E-2</v>
      </c>
      <c r="AO698" s="4">
        <v>4.113E-2</v>
      </c>
      <c r="AP698" s="4">
        <v>-2.1770000000000001E-2</v>
      </c>
      <c r="AQ698" s="4">
        <v>-5.5599999999999998E-3</v>
      </c>
      <c r="AR698" s="4">
        <v>1.7947000000000001E-2</v>
      </c>
      <c r="AS698" s="4">
        <v>-3.5699999999999998E-3</v>
      </c>
      <c r="AT698" s="4">
        <v>-2.5799999999999998E-3</v>
      </c>
      <c r="AU698" s="4">
        <v>-7.43E-3</v>
      </c>
      <c r="AV698" s="4">
        <v>1.3938000000000001E-2</v>
      </c>
      <c r="AW698" s="4">
        <v>4.797E-3</v>
      </c>
      <c r="AX698" s="4">
        <v>1.4973E-2</v>
      </c>
      <c r="AY698" s="4">
        <v>-1.1999999999999999E-3</v>
      </c>
      <c r="AZ698" s="4">
        <v>2.7519999999999999E-2</v>
      </c>
    </row>
    <row r="699" spans="1:52" x14ac:dyDescent="0.2">
      <c r="A699" s="6">
        <v>44477</v>
      </c>
      <c r="B699" s="4">
        <v>8.914E-3</v>
      </c>
      <c r="C699" s="4">
        <v>-1.9988900000000001E-3</v>
      </c>
      <c r="D699" s="4">
        <v>-1.24E-3</v>
      </c>
      <c r="E699" s="4">
        <v>5.3790000000000001E-3</v>
      </c>
      <c r="F699" s="4">
        <v>-2.2699999999999999E-3</v>
      </c>
      <c r="G699" s="4">
        <v>-1.49E-3</v>
      </c>
      <c r="H699" s="4">
        <v>1.0204E-2</v>
      </c>
      <c r="I699" s="4">
        <v>2.9579999999999999E-2</v>
      </c>
      <c r="J699" s="4">
        <v>3.8170000000000001E-3</v>
      </c>
      <c r="K699" s="4">
        <v>1.0007E-2</v>
      </c>
      <c r="L699" s="4">
        <v>8.1060000000000004E-3</v>
      </c>
      <c r="M699" s="4">
        <v>-1.17E-3</v>
      </c>
      <c r="N699" s="4">
        <v>1.7132000000000001E-2</v>
      </c>
      <c r="O699" s="4">
        <v>8.2970000000000006E-3</v>
      </c>
      <c r="P699" s="4">
        <v>4.7959999999999999E-3</v>
      </c>
      <c r="Q699" s="4">
        <v>1.2959E-2</v>
      </c>
      <c r="R699" s="4">
        <v>2.4149E-2</v>
      </c>
      <c r="S699" s="4">
        <v>-1.8799999999999999E-3</v>
      </c>
      <c r="T699" s="4">
        <v>2.006E-3</v>
      </c>
      <c r="U699" s="4">
        <v>1.3579000000000001E-2</v>
      </c>
      <c r="V699" s="4">
        <v>-4.2599999999999999E-3</v>
      </c>
      <c r="W699" s="4">
        <v>4.5110000000000003E-3</v>
      </c>
      <c r="X699" s="4">
        <v>-1.0359999999999999E-2</v>
      </c>
      <c r="Y699" s="4">
        <v>8.4390000000000003E-3</v>
      </c>
      <c r="Z699" s="4">
        <v>8.9269999999999992E-3</v>
      </c>
      <c r="AA699" s="4">
        <v>1.3837E-2</v>
      </c>
      <c r="AB699" s="4">
        <v>9.4260000000000004E-3</v>
      </c>
      <c r="AC699" s="4">
        <v>1.7506000000000001E-2</v>
      </c>
      <c r="AD699" s="4">
        <v>1.3903E-2</v>
      </c>
      <c r="AE699" s="4">
        <v>1.7910000000000001E-3</v>
      </c>
      <c r="AF699" s="4">
        <v>1.8152000000000001E-2</v>
      </c>
      <c r="AG699" s="4">
        <v>2.369E-3</v>
      </c>
      <c r="AH699" s="4">
        <v>3.9204999999999997E-2</v>
      </c>
      <c r="AI699" s="4">
        <v>-3.1199999999999999E-3</v>
      </c>
      <c r="AJ699" s="4">
        <v>-5.5700000000000003E-3</v>
      </c>
      <c r="AK699" s="4">
        <v>1.0017E-2</v>
      </c>
      <c r="AL699" s="4">
        <v>2.0202999999999999E-2</v>
      </c>
      <c r="AM699" s="4">
        <v>4.4939999999999997E-3</v>
      </c>
      <c r="AN699" s="4">
        <v>-1.5E-3</v>
      </c>
      <c r="AO699" s="4">
        <v>-4.3770000000000003E-2</v>
      </c>
      <c r="AP699" s="4">
        <v>1.5017000000000001E-2</v>
      </c>
      <c r="AQ699" s="4">
        <v>1.0297000000000001E-2</v>
      </c>
      <c r="AR699" s="4">
        <v>7.8740000000000008E-3</v>
      </c>
      <c r="AS699" s="4">
        <v>-1.584E-2</v>
      </c>
      <c r="AT699" s="4">
        <v>5.1549999999999999E-3</v>
      </c>
      <c r="AU699" s="4">
        <v>-8.3000000000000001E-4</v>
      </c>
      <c r="AV699" s="4">
        <v>-1.92E-3</v>
      </c>
      <c r="AW699" s="4">
        <v>1.3346999999999999E-2</v>
      </c>
      <c r="AX699" s="4">
        <v>6.2769999999999996E-3</v>
      </c>
      <c r="AY699" s="4">
        <v>1.3502999999999999E-2</v>
      </c>
      <c r="AZ699" s="4">
        <v>1.3517E-2</v>
      </c>
    </row>
    <row r="700" spans="1:52" x14ac:dyDescent="0.2">
      <c r="A700" s="7">
        <v>44480</v>
      </c>
      <c r="B700" s="4">
        <v>-2.2699999999999999E-3</v>
      </c>
      <c r="C700" s="4">
        <v>-1.5459028999999999E-2</v>
      </c>
      <c r="D700" s="4">
        <v>-9.3600000000000003E-3</v>
      </c>
      <c r="E700" s="4">
        <v>4.6389999999999999E-3</v>
      </c>
      <c r="F700" s="4">
        <v>-5.7000000000000002E-3</v>
      </c>
      <c r="G700" s="4">
        <v>-7.7499999999999999E-3</v>
      </c>
      <c r="H700" s="4">
        <v>-1.5350000000000001E-2</v>
      </c>
      <c r="I700" s="4">
        <v>8.9689999999999995E-3</v>
      </c>
      <c r="J700" s="4">
        <v>-2.801E-2</v>
      </c>
      <c r="K700" s="4">
        <v>2.2950000000000002E-3</v>
      </c>
      <c r="L700" s="4">
        <v>-2.937E-2</v>
      </c>
      <c r="M700" s="4">
        <v>5.8699999999999996E-4</v>
      </c>
      <c r="N700" s="4">
        <v>-1.047E-2</v>
      </c>
      <c r="O700" s="4">
        <v>-1.0240000000000001E-2</v>
      </c>
      <c r="P700" s="4">
        <v>-1.92E-3</v>
      </c>
      <c r="Q700" s="4">
        <v>-5.7400000000000003E-3</v>
      </c>
      <c r="R700" s="4">
        <v>5.1292999999999998E-2</v>
      </c>
      <c r="S700" s="4">
        <v>-1.6619999999999999E-2</v>
      </c>
      <c r="T700" s="4">
        <v>-1.21E-2</v>
      </c>
      <c r="U700" s="4">
        <v>3.0363000000000001E-2</v>
      </c>
      <c r="V700" s="4">
        <v>-2.0969999999999999E-2</v>
      </c>
      <c r="W700" s="4">
        <v>-6.3200000000000001E-3</v>
      </c>
      <c r="X700" s="4">
        <v>-1.3990000000000001E-2</v>
      </c>
      <c r="Y700" s="4">
        <v>-1.41E-2</v>
      </c>
      <c r="Z700" s="4">
        <v>-4.1799999999999997E-3</v>
      </c>
      <c r="AA700" s="4">
        <v>7.0399999999999998E-4</v>
      </c>
      <c r="AB700" s="4">
        <v>1.9008000000000001E-2</v>
      </c>
      <c r="AC700" s="4">
        <v>1.4001E-2</v>
      </c>
      <c r="AD700" s="4">
        <v>0</v>
      </c>
      <c r="AE700" s="4">
        <v>-1.0789999999999999E-2</v>
      </c>
      <c r="AF700" s="4">
        <v>-2.4E-2</v>
      </c>
      <c r="AG700" s="4">
        <v>-1.2800000000000001E-2</v>
      </c>
      <c r="AH700" s="4">
        <v>1.8356000000000001E-2</v>
      </c>
      <c r="AI700" s="4">
        <v>-1.056E-2</v>
      </c>
      <c r="AJ700" s="4">
        <v>1.9363999999999999E-2</v>
      </c>
      <c r="AK700" s="4">
        <v>-1.338E-2</v>
      </c>
      <c r="AL700" s="4">
        <v>-1.068E-2</v>
      </c>
      <c r="AM700" s="4">
        <v>-1.5820000000000001E-2</v>
      </c>
      <c r="AN700" s="4">
        <v>-1.7160000000000002E-2</v>
      </c>
      <c r="AO700" s="4">
        <v>-2.6169999999999999E-2</v>
      </c>
      <c r="AP700" s="4">
        <v>1.4795000000000001E-2</v>
      </c>
      <c r="AQ700" s="4">
        <v>6.2839999999999997E-3</v>
      </c>
      <c r="AR700" s="4">
        <v>-1.78E-2</v>
      </c>
      <c r="AS700" s="4">
        <v>7.2499999999999995E-4</v>
      </c>
      <c r="AT700" s="4">
        <v>-1.034E-2</v>
      </c>
      <c r="AU700" s="4">
        <v>1.0730999999999999E-2</v>
      </c>
      <c r="AV700" s="4">
        <v>3.8449999999999999E-3</v>
      </c>
      <c r="AW700" s="4">
        <v>-1.132E-2</v>
      </c>
      <c r="AX700" s="4">
        <v>6.2379999999999996E-3</v>
      </c>
      <c r="AY700" s="4">
        <v>4.3299999999999996E-3</v>
      </c>
      <c r="AZ700" s="4">
        <v>-4.0289999999999999E-2</v>
      </c>
    </row>
    <row r="701" spans="1:52" x14ac:dyDescent="0.2">
      <c r="A701" s="7">
        <v>44481</v>
      </c>
      <c r="B701" s="4">
        <v>-1.6999999999999999E-3</v>
      </c>
      <c r="C701" s="4">
        <v>5.404201E-3</v>
      </c>
      <c r="D701" s="4">
        <v>-3.14E-3</v>
      </c>
      <c r="E701" s="4">
        <v>-7.1500000000000001E-3</v>
      </c>
      <c r="F701" s="4">
        <v>-6.8900000000000003E-3</v>
      </c>
      <c r="G701" s="4">
        <v>-5.79E-3</v>
      </c>
      <c r="H701" s="4">
        <v>5.1409999999999997E-3</v>
      </c>
      <c r="I701" s="4">
        <v>-2.63E-3</v>
      </c>
      <c r="J701" s="4">
        <v>6.8329999999999997E-3</v>
      </c>
      <c r="K701" s="4">
        <v>1.9090000000000001E-3</v>
      </c>
      <c r="L701" s="4">
        <v>-4.4900000000000001E-3</v>
      </c>
      <c r="M701" s="4">
        <v>8.182E-3</v>
      </c>
      <c r="N701" s="4">
        <v>-1.7309999999999999E-2</v>
      </c>
      <c r="O701" s="4">
        <v>1.7857000000000001E-2</v>
      </c>
      <c r="P701" s="4">
        <v>-5.77E-3</v>
      </c>
      <c r="Q701" s="4">
        <v>0</v>
      </c>
      <c r="R701" s="4">
        <v>-1.41E-2</v>
      </c>
      <c r="S701" s="4">
        <v>-4.7999999999999996E-3</v>
      </c>
      <c r="T701" s="4">
        <v>6.0670000000000003E-3</v>
      </c>
      <c r="U701" s="4">
        <v>-1.507E-2</v>
      </c>
      <c r="V701" s="4">
        <v>-2.5000000000000001E-3</v>
      </c>
      <c r="W701" s="4">
        <v>-1.736E-2</v>
      </c>
      <c r="X701" s="4">
        <v>-7.0699999999999999E-3</v>
      </c>
      <c r="Y701" s="4">
        <v>-5.7000000000000002E-3</v>
      </c>
      <c r="Z701" s="4">
        <v>8.7209999999999996E-3</v>
      </c>
      <c r="AA701" s="4">
        <v>2.1099999999999999E-3</v>
      </c>
      <c r="AB701" s="4">
        <v>8.3600000000000005E-4</v>
      </c>
      <c r="AC701" s="4">
        <v>-1.617E-2</v>
      </c>
      <c r="AD701" s="4">
        <v>-7.92E-3</v>
      </c>
      <c r="AE701" s="4">
        <v>-1.091E-2</v>
      </c>
      <c r="AF701" s="4">
        <v>-2.0310000000000002E-2</v>
      </c>
      <c r="AG701" s="4">
        <v>-4.6600000000000001E-3</v>
      </c>
      <c r="AH701" s="4">
        <v>3.7090000000000001E-3</v>
      </c>
      <c r="AI701" s="4">
        <v>-8.94E-3</v>
      </c>
      <c r="AJ701" s="4">
        <v>2.7360000000000002E-3</v>
      </c>
      <c r="AK701" s="4">
        <v>3.3609999999999998E-3</v>
      </c>
      <c r="AL701" s="4">
        <v>-9.5200000000000007E-3</v>
      </c>
      <c r="AM701" s="4">
        <v>6.8100000000000001E-3</v>
      </c>
      <c r="AN701" s="4">
        <v>-2.2899999999999999E-3</v>
      </c>
      <c r="AO701" s="4">
        <v>2.163E-2</v>
      </c>
      <c r="AP701" s="4">
        <v>-6.7000000000000002E-3</v>
      </c>
      <c r="AQ701" s="4">
        <v>-3.9199999999999999E-3</v>
      </c>
      <c r="AR701" s="4">
        <v>1.9940000000000001E-3</v>
      </c>
      <c r="AS701" s="4">
        <v>-1.6820000000000002E-2</v>
      </c>
      <c r="AT701" s="4">
        <v>0</v>
      </c>
      <c r="AU701" s="4">
        <v>-2.47E-3</v>
      </c>
      <c r="AV701" s="4">
        <v>-1.6639999999999999E-2</v>
      </c>
      <c r="AW701" s="4">
        <v>-3.31E-3</v>
      </c>
      <c r="AX701" s="4">
        <v>7.4600000000000003E-4</v>
      </c>
      <c r="AY701" s="4">
        <v>-1.265E-2</v>
      </c>
      <c r="AZ701" s="4">
        <v>-6.7000000000000002E-4</v>
      </c>
    </row>
    <row r="702" spans="1:52" x14ac:dyDescent="0.2">
      <c r="A702" s="8">
        <v>44482</v>
      </c>
      <c r="B702" s="4">
        <v>-2.47E-3</v>
      </c>
      <c r="C702" s="4">
        <v>3.8103820000000002E-3</v>
      </c>
      <c r="D702" s="4">
        <v>-6.3000000000000003E-4</v>
      </c>
      <c r="E702" s="4">
        <v>-3.9500000000000004E-3</v>
      </c>
      <c r="F702" s="4">
        <v>-1.15E-3</v>
      </c>
      <c r="G702" s="4">
        <v>-6.1999999999999998E-3</v>
      </c>
      <c r="H702" s="4">
        <v>5.1149999999999998E-3</v>
      </c>
      <c r="I702" s="4">
        <v>-1.0319999999999999E-2</v>
      </c>
      <c r="J702" s="4">
        <v>-1.5689999999999999E-2</v>
      </c>
      <c r="K702" s="4">
        <v>-1.6049999999999998E-2</v>
      </c>
      <c r="L702" s="4">
        <v>-3.0100000000000001E-3</v>
      </c>
      <c r="M702" s="4">
        <v>8.116E-3</v>
      </c>
      <c r="N702" s="4">
        <v>-6.7799999999999996E-3</v>
      </c>
      <c r="O702" s="4">
        <v>4.6699999999999997E-3</v>
      </c>
      <c r="P702" s="4">
        <v>1.0552000000000001E-2</v>
      </c>
      <c r="Q702" s="4">
        <v>-4.3299999999999996E-3</v>
      </c>
      <c r="R702" s="4">
        <v>-5.4890000000000001E-2</v>
      </c>
      <c r="S702" s="4">
        <v>2.1885000000000002E-2</v>
      </c>
      <c r="T702" s="4">
        <v>6.0299999999999998E-3</v>
      </c>
      <c r="U702" s="4">
        <v>-7.62E-3</v>
      </c>
      <c r="V702" s="4">
        <v>-2.0899999999999998E-3</v>
      </c>
      <c r="W702" s="4">
        <v>0</v>
      </c>
      <c r="X702" s="4">
        <v>1.0581999999999999E-2</v>
      </c>
      <c r="Y702" s="4">
        <v>5.6979999999999999E-3</v>
      </c>
      <c r="Z702" s="4">
        <v>4.849E-3</v>
      </c>
      <c r="AA702" s="4">
        <v>2.807E-3</v>
      </c>
      <c r="AB702" s="4">
        <v>9.1549999999999999E-3</v>
      </c>
      <c r="AC702" s="4">
        <v>1.831E-2</v>
      </c>
      <c r="AD702" s="4">
        <v>7.9209999999999992E-3</v>
      </c>
      <c r="AE702" s="4">
        <v>1.4519000000000001E-2</v>
      </c>
      <c r="AF702" s="4">
        <v>1.0204E-2</v>
      </c>
      <c r="AG702" s="4">
        <v>-7.5500000000000003E-3</v>
      </c>
      <c r="AH702" s="4">
        <v>-3.2379999999999999E-2</v>
      </c>
      <c r="AI702" s="4">
        <v>-6.9699999999999996E-3</v>
      </c>
      <c r="AJ702" s="4">
        <v>-2.7399999999999998E-3</v>
      </c>
      <c r="AK702" s="4">
        <v>1.9934E-2</v>
      </c>
      <c r="AL702" s="4">
        <v>1.4876E-2</v>
      </c>
      <c r="AM702" s="4">
        <v>1.1249E-2</v>
      </c>
      <c r="AN702" s="4">
        <v>4.0740000000000004E-3</v>
      </c>
      <c r="AO702" s="4">
        <v>2.2161E-2</v>
      </c>
      <c r="AP702" s="4">
        <v>0</v>
      </c>
      <c r="AQ702" s="4">
        <v>3.9230000000000003E-3</v>
      </c>
      <c r="AR702" s="4">
        <v>2.5566999999999999E-2</v>
      </c>
      <c r="AS702" s="4">
        <v>8.0789999999999994E-3</v>
      </c>
      <c r="AT702" s="4">
        <v>0</v>
      </c>
      <c r="AU702" s="4">
        <v>9.8279999999999999E-3</v>
      </c>
      <c r="AV702" s="4">
        <v>-1.2959999999999999E-2</v>
      </c>
      <c r="AW702" s="4">
        <v>-1.1100000000000001E-3</v>
      </c>
      <c r="AX702" s="4">
        <v>-3.7399999999999998E-3</v>
      </c>
      <c r="AY702" s="4">
        <v>6.3439999999999998E-3</v>
      </c>
      <c r="AZ702" s="4">
        <v>1.6174999999999998E-2</v>
      </c>
    </row>
    <row r="703" spans="1:52" x14ac:dyDescent="0.2">
      <c r="A703" s="8">
        <v>44483</v>
      </c>
      <c r="B703" s="4">
        <v>2.9729999999999999E-3</v>
      </c>
      <c r="C703" s="4">
        <v>1.5318315000000001E-2</v>
      </c>
      <c r="D703" s="4">
        <v>1.8860000000000001E-3</v>
      </c>
      <c r="E703" s="4">
        <v>-7.2300000000000003E-3</v>
      </c>
      <c r="F703" s="4">
        <v>-4.62E-3</v>
      </c>
      <c r="G703" s="4">
        <v>3.9269999999999999E-3</v>
      </c>
      <c r="H703" s="4">
        <v>0</v>
      </c>
      <c r="I703" s="4">
        <v>5.5710000000000004E-3</v>
      </c>
      <c r="J703" s="4">
        <v>-2.97E-3</v>
      </c>
      <c r="K703" s="4">
        <v>-1.277E-2</v>
      </c>
      <c r="L703" s="4">
        <v>1.3602E-2</v>
      </c>
      <c r="M703" s="4">
        <v>1.0338999999999999E-2</v>
      </c>
      <c r="N703" s="4">
        <v>6.7840000000000001E-3</v>
      </c>
      <c r="O703" s="4">
        <v>9.6460000000000001E-3</v>
      </c>
      <c r="P703" s="4">
        <v>9.4970000000000002E-3</v>
      </c>
      <c r="Q703" s="4">
        <v>-1.017E-2</v>
      </c>
      <c r="R703" s="4">
        <v>2.2599999999999999E-2</v>
      </c>
      <c r="S703" s="4">
        <v>9.8340000000000007E-3</v>
      </c>
      <c r="T703" s="4">
        <v>1.1952000000000001E-2</v>
      </c>
      <c r="U703" s="4">
        <v>-2.9100000000000001E-2</v>
      </c>
      <c r="V703" s="4">
        <v>1.8815999999999999E-2</v>
      </c>
      <c r="W703" s="4">
        <v>-8.3300000000000006E-3</v>
      </c>
      <c r="X703" s="4">
        <v>1.0470999999999999E-2</v>
      </c>
      <c r="Y703" s="4">
        <v>-5.7000000000000002E-3</v>
      </c>
      <c r="Z703" s="4">
        <v>-6.1599999999999997E-3</v>
      </c>
      <c r="AA703" s="4">
        <v>1.4009999999999999E-3</v>
      </c>
      <c r="AB703" s="4">
        <v>2.4146999999999998E-2</v>
      </c>
      <c r="AC703" s="4">
        <v>3.2549000000000002E-2</v>
      </c>
      <c r="AD703" s="4">
        <v>-3.9500000000000004E-3</v>
      </c>
      <c r="AE703" s="4">
        <v>5.391E-3</v>
      </c>
      <c r="AF703" s="4">
        <v>-9.3500000000000007E-3</v>
      </c>
      <c r="AG703" s="4">
        <v>9.809E-3</v>
      </c>
      <c r="AH703" s="4">
        <v>1.1407E-2</v>
      </c>
      <c r="AI703" s="4">
        <v>5.5240000000000003E-3</v>
      </c>
      <c r="AJ703" s="4">
        <v>4.8138E-2</v>
      </c>
      <c r="AK703" s="4">
        <v>-6.6E-3</v>
      </c>
      <c r="AL703" s="4">
        <v>1.4038999999999999E-2</v>
      </c>
      <c r="AM703" s="4">
        <v>1.5539000000000001E-2</v>
      </c>
      <c r="AN703" s="4">
        <v>3.2980000000000002E-3</v>
      </c>
      <c r="AO703" s="4">
        <v>1.9096999999999999E-2</v>
      </c>
      <c r="AP703" s="4">
        <v>-1.353E-2</v>
      </c>
      <c r="AQ703" s="4">
        <v>-1.9769999999999999E-2</v>
      </c>
      <c r="AR703" s="4">
        <v>2.1134E-2</v>
      </c>
      <c r="AS703" s="4">
        <v>1.462E-3</v>
      </c>
      <c r="AT703" s="4">
        <v>-2.5999999999999999E-3</v>
      </c>
      <c r="AU703" s="4">
        <v>1.629E-3</v>
      </c>
      <c r="AV703" s="4">
        <v>-1.1900000000000001E-3</v>
      </c>
      <c r="AW703" s="4">
        <v>2.764E-3</v>
      </c>
      <c r="AX703" s="4">
        <v>-6.5100000000000002E-3</v>
      </c>
      <c r="AY703" s="4">
        <v>-1.2330000000000001E-2</v>
      </c>
      <c r="AZ703" s="4">
        <v>5.1425999999999999E-2</v>
      </c>
    </row>
    <row r="704" spans="1:52" x14ac:dyDescent="0.2">
      <c r="A704" s="8">
        <v>44484</v>
      </c>
      <c r="B704" s="4">
        <v>6.8589999999999996E-3</v>
      </c>
      <c r="C704" s="4">
        <v>4.8351740000000002E-3</v>
      </c>
      <c r="D704" s="4">
        <v>7.509E-3</v>
      </c>
      <c r="E704" s="4">
        <v>1.0460000000000001E-2</v>
      </c>
      <c r="F704" s="4">
        <v>-2.2259999999999999E-2</v>
      </c>
      <c r="G704" s="4">
        <v>5.5469999999999998E-3</v>
      </c>
      <c r="H704" s="4">
        <v>2.5479999999999999E-3</v>
      </c>
      <c r="I704" s="4">
        <v>2.7656E-2</v>
      </c>
      <c r="J704" s="4">
        <v>9.8619999999999992E-3</v>
      </c>
      <c r="K704" s="4">
        <v>3.6240000000000001E-3</v>
      </c>
      <c r="L704" s="4">
        <v>6.8469999999999998E-3</v>
      </c>
      <c r="M704" s="4">
        <v>8.5349999999999992E-3</v>
      </c>
      <c r="N704" s="4">
        <v>1.2318000000000001E-2</v>
      </c>
      <c r="O704" s="4">
        <v>2.2209999999999999E-3</v>
      </c>
      <c r="P704" s="4">
        <v>1.1278E-2</v>
      </c>
      <c r="Q704" s="4">
        <v>1.1611E-2</v>
      </c>
      <c r="R704" s="4">
        <v>1.9363999999999999E-2</v>
      </c>
      <c r="S704" s="4">
        <v>-1.4E-3</v>
      </c>
      <c r="T704" s="4">
        <v>3.9529999999999999E-3</v>
      </c>
      <c r="U704" s="4">
        <v>-3.2000000000000001E-2</v>
      </c>
      <c r="V704" s="4">
        <v>1.3226E-2</v>
      </c>
      <c r="W704" s="4">
        <v>0</v>
      </c>
      <c r="X704" s="4">
        <v>1.0363000000000001E-2</v>
      </c>
      <c r="Y704" s="4">
        <v>0</v>
      </c>
      <c r="Z704" s="4">
        <v>3.5929999999999997E-2</v>
      </c>
      <c r="AA704" s="4">
        <v>2.4459999999999998E-3</v>
      </c>
      <c r="AB704" s="4">
        <v>-2.4299999999999999E-3</v>
      </c>
      <c r="AC704" s="4">
        <v>3.094E-3</v>
      </c>
      <c r="AD704" s="4">
        <v>0</v>
      </c>
      <c r="AE704" s="4">
        <v>1.9521E-2</v>
      </c>
      <c r="AF704" s="4">
        <v>-6.8599999999999998E-3</v>
      </c>
      <c r="AG704" s="4">
        <v>7.9279999999999993E-3</v>
      </c>
      <c r="AH704" s="4">
        <v>-9.1000000000000004E-3</v>
      </c>
      <c r="AI704" s="4">
        <v>6.9340000000000001E-3</v>
      </c>
      <c r="AJ704" s="4">
        <v>-2.6099999999999999E-3</v>
      </c>
      <c r="AK704" s="4">
        <v>6.6010000000000001E-3</v>
      </c>
      <c r="AL704" s="4">
        <v>5.2529999999999999E-3</v>
      </c>
      <c r="AM704" s="4">
        <v>1.9630000000000002E-2</v>
      </c>
      <c r="AN704" s="4">
        <v>-9.4199999999999996E-3</v>
      </c>
      <c r="AO704" s="4">
        <v>6.4060000000000002E-3</v>
      </c>
      <c r="AP704" s="4">
        <v>0</v>
      </c>
      <c r="AQ704" s="4">
        <v>-2.3999999999999998E-3</v>
      </c>
      <c r="AR704" s="4">
        <v>5.6870000000000002E-3</v>
      </c>
      <c r="AS704" s="4">
        <v>0</v>
      </c>
      <c r="AT704" s="4">
        <v>2.601E-3</v>
      </c>
      <c r="AU704" s="4">
        <v>-5.5199999999999999E-2</v>
      </c>
      <c r="AV704" s="4">
        <v>4.7369999999999999E-3</v>
      </c>
      <c r="AW704" s="4">
        <v>7.698E-3</v>
      </c>
      <c r="AX704" s="4">
        <v>8.7510000000000001E-3</v>
      </c>
      <c r="AY704" s="4">
        <v>7.574E-3</v>
      </c>
      <c r="AZ704" s="4">
        <v>9.1170000000000001E-3</v>
      </c>
    </row>
    <row r="705" spans="1:52" x14ac:dyDescent="0.2">
      <c r="A705" s="8">
        <v>44487</v>
      </c>
      <c r="B705" s="4">
        <v>3.3639999999999998E-3</v>
      </c>
      <c r="C705" s="10"/>
      <c r="D705" s="4">
        <v>3.1120000000000002E-3</v>
      </c>
      <c r="E705" s="4">
        <v>1.3188999999999999E-2</v>
      </c>
      <c r="F705" s="4">
        <v>8.26E-3</v>
      </c>
      <c r="G705" s="4">
        <v>6.391E-3</v>
      </c>
      <c r="H705" s="4">
        <v>-5.1000000000000004E-3</v>
      </c>
      <c r="I705" s="4">
        <v>8.456E-3</v>
      </c>
      <c r="J705" s="4">
        <v>-3.9300000000000003E-3</v>
      </c>
      <c r="K705" s="4">
        <v>1.61E-2</v>
      </c>
      <c r="L705" s="4">
        <v>-7.5900000000000004E-3</v>
      </c>
      <c r="M705" s="4">
        <v>3.3939999999999999E-3</v>
      </c>
      <c r="N705" s="4">
        <v>7.208E-3</v>
      </c>
      <c r="O705" s="4">
        <v>-1.102E-2</v>
      </c>
      <c r="P705" s="4">
        <v>-5.62E-3</v>
      </c>
      <c r="Q705" s="4">
        <v>-1.0149999999999999E-2</v>
      </c>
      <c r="R705" s="4">
        <v>9.5429999999999994E-3</v>
      </c>
      <c r="S705" s="4">
        <v>-1.315E-2</v>
      </c>
      <c r="T705" s="4">
        <v>1.97E-3</v>
      </c>
      <c r="U705" s="4">
        <v>-4.0699999999999998E-3</v>
      </c>
      <c r="V705" s="4">
        <v>1.2056000000000001E-2</v>
      </c>
      <c r="W705" s="4">
        <v>2.784E-3</v>
      </c>
      <c r="X705" s="4">
        <v>-2.0830000000000001E-2</v>
      </c>
      <c r="Y705" s="4">
        <v>-8.6099999999999996E-3</v>
      </c>
      <c r="Z705" s="4">
        <v>4.5789999999999997E-3</v>
      </c>
      <c r="AA705" s="4">
        <v>4.875E-3</v>
      </c>
      <c r="AB705" s="4">
        <v>-2.0300000000000001E-3</v>
      </c>
      <c r="AC705" s="4">
        <v>-3.1379999999999998E-2</v>
      </c>
      <c r="AD705" s="4">
        <v>7.8899999999999994E-3</v>
      </c>
      <c r="AE705" s="4">
        <v>1.0489999999999999E-2</v>
      </c>
      <c r="AF705" s="4">
        <v>9.4140000000000005E-3</v>
      </c>
      <c r="AG705" s="4">
        <v>-5.8300000000000001E-3</v>
      </c>
      <c r="AH705" s="4">
        <v>1.8404E-2</v>
      </c>
      <c r="AI705" s="4">
        <v>-8.6800000000000002E-3</v>
      </c>
      <c r="AJ705" s="4">
        <v>3.8516000000000002E-2</v>
      </c>
      <c r="AK705" s="4">
        <v>-9.92E-3</v>
      </c>
      <c r="AL705" s="4">
        <v>-7.7299999999999999E-3</v>
      </c>
      <c r="AM705" s="4">
        <v>-6.4999999999999997E-3</v>
      </c>
      <c r="AN705" s="4">
        <v>-5.64E-3</v>
      </c>
      <c r="AO705" s="4">
        <v>1.277E-2</v>
      </c>
      <c r="AP705" s="4">
        <v>1.3532000000000001E-2</v>
      </c>
      <c r="AQ705" s="4">
        <v>3.9950000000000003E-3</v>
      </c>
      <c r="AR705" s="4">
        <v>-1.141E-2</v>
      </c>
      <c r="AS705" s="4">
        <v>2.918E-3</v>
      </c>
      <c r="AT705" s="4">
        <v>5.1809999999999998E-3</v>
      </c>
      <c r="AU705" s="4">
        <v>-6.0400000000000002E-3</v>
      </c>
      <c r="AV705" s="4">
        <v>7.4549999999999998E-3</v>
      </c>
      <c r="AW705" s="4">
        <v>5.4799999999999998E-4</v>
      </c>
      <c r="AX705" s="4">
        <v>6.2040000000000003E-3</v>
      </c>
      <c r="AY705" s="4">
        <v>2.7759999999999998E-3</v>
      </c>
      <c r="AZ705" s="4">
        <v>-1.9019999999999999E-2</v>
      </c>
    </row>
    <row r="706" spans="1:52" x14ac:dyDescent="0.2">
      <c r="A706" s="8">
        <v>44488</v>
      </c>
      <c r="B706" s="4">
        <v>-1.6100000000000001E-3</v>
      </c>
      <c r="C706" s="10"/>
      <c r="D706" s="4">
        <v>-1.0619999999999999E-2</v>
      </c>
      <c r="E706" s="4">
        <v>-3.1900000000000001E-3</v>
      </c>
      <c r="F706" s="4">
        <v>-9.4500000000000001E-3</v>
      </c>
      <c r="G706" s="4">
        <v>3.9899999999999996E-3</v>
      </c>
      <c r="H706" s="4">
        <v>-5.13E-3</v>
      </c>
      <c r="I706" s="4">
        <v>-2.0619999999999999E-2</v>
      </c>
      <c r="J706" s="4">
        <v>1.9689999999999998E-3</v>
      </c>
      <c r="K706" s="4">
        <v>-4.8000000000000001E-4</v>
      </c>
      <c r="L706" s="4">
        <v>1.8641000000000001E-2</v>
      </c>
      <c r="M706" s="4">
        <v>5.6309999999999997E-3</v>
      </c>
      <c r="N706" s="4">
        <v>3.8600000000000001E-3</v>
      </c>
      <c r="O706" s="4">
        <v>6.3680000000000004E-3</v>
      </c>
      <c r="P706" s="4">
        <v>7.4910000000000003E-3</v>
      </c>
      <c r="Q706" s="4">
        <v>-2.2110000000000001E-2</v>
      </c>
      <c r="R706" s="4">
        <v>-1.2290000000000001E-2</v>
      </c>
      <c r="S706" s="4">
        <v>2.2904000000000001E-2</v>
      </c>
      <c r="T706" s="4">
        <v>7.8429999999999993E-3</v>
      </c>
      <c r="U706" s="4">
        <v>-4.0899999999999999E-3</v>
      </c>
      <c r="V706" s="4">
        <v>6.3709999999999999E-3</v>
      </c>
      <c r="W706" s="4">
        <v>0</v>
      </c>
      <c r="X706" s="4">
        <v>1.0470999999999999E-2</v>
      </c>
      <c r="Y706" s="4">
        <v>0</v>
      </c>
      <c r="Z706" s="4">
        <v>9.2519999999999998E-3</v>
      </c>
      <c r="AA706" s="4">
        <v>-4.8700000000000002E-3</v>
      </c>
      <c r="AB706" s="4">
        <v>0</v>
      </c>
      <c r="AC706" s="4">
        <v>-1.06E-3</v>
      </c>
      <c r="AD706" s="4">
        <v>0</v>
      </c>
      <c r="AE706" s="4">
        <v>-5.2300000000000003E-3</v>
      </c>
      <c r="AF706" s="4">
        <v>-1.4590000000000001E-2</v>
      </c>
      <c r="AG706" s="4">
        <v>2.9999999999999997E-4</v>
      </c>
      <c r="AH706" s="4">
        <v>-3.3070000000000002E-2</v>
      </c>
      <c r="AI706" s="4">
        <v>2.0981E-2</v>
      </c>
      <c r="AJ706" s="4">
        <v>-2.2929999999999999E-2</v>
      </c>
      <c r="AK706" s="4">
        <v>0</v>
      </c>
      <c r="AL706" s="4">
        <v>7.4260000000000003E-3</v>
      </c>
      <c r="AM706" s="4">
        <v>2.1719999999999999E-3</v>
      </c>
      <c r="AN706" s="4">
        <v>4.8739999999999999E-3</v>
      </c>
      <c r="AO706" s="4">
        <v>8.7250000000000001E-3</v>
      </c>
      <c r="AP706" s="4">
        <v>-8.0999999999999996E-3</v>
      </c>
      <c r="AQ706" s="4">
        <v>-1.6889999999999999E-2</v>
      </c>
      <c r="AR706" s="4">
        <v>-2.7130000000000001E-2</v>
      </c>
      <c r="AS706" s="4">
        <v>-8.7799999999999996E-3</v>
      </c>
      <c r="AT706" s="4">
        <v>-1.039E-2</v>
      </c>
      <c r="AU706" s="4">
        <v>1.4599000000000001E-2</v>
      </c>
      <c r="AV706" s="4">
        <v>-3.9199999999999999E-3</v>
      </c>
      <c r="AW706" s="4">
        <v>1.3053E-2</v>
      </c>
      <c r="AX706" s="4">
        <v>-3.47E-3</v>
      </c>
      <c r="AY706" s="4">
        <v>-1.155E-2</v>
      </c>
      <c r="AZ706" s="4">
        <v>1.7566999999999999E-2</v>
      </c>
    </row>
    <row r="707" spans="1:52" x14ac:dyDescent="0.2">
      <c r="A707" s="8">
        <v>44489</v>
      </c>
      <c r="B707" s="4">
        <v>5.3639999999999998E-3</v>
      </c>
      <c r="C707" s="10"/>
      <c r="D707" s="4">
        <v>6.2799999999999998E-4</v>
      </c>
      <c r="E707" s="4">
        <v>8.4899999999999993E-3</v>
      </c>
      <c r="F707" s="4">
        <v>-4.7600000000000003E-3</v>
      </c>
      <c r="G707" s="4">
        <v>1.3103E-2</v>
      </c>
      <c r="H707" s="4">
        <v>0</v>
      </c>
      <c r="I707" s="4">
        <v>4.6779999999999999E-3</v>
      </c>
      <c r="J707" s="4">
        <v>2.4285000000000001E-2</v>
      </c>
      <c r="K707" s="4">
        <v>1.0913000000000001E-2</v>
      </c>
      <c r="L707" s="4">
        <v>4.2319999999999997E-3</v>
      </c>
      <c r="M707" s="4">
        <v>3.9230000000000003E-3</v>
      </c>
      <c r="N707" s="4">
        <v>-4.4099999999999999E-3</v>
      </c>
      <c r="O707" s="4">
        <v>5.0179999999999999E-3</v>
      </c>
      <c r="P707" s="4">
        <v>-3.7399999999999998E-3</v>
      </c>
      <c r="Q707" s="4">
        <v>1.1852E-2</v>
      </c>
      <c r="R707" s="4">
        <v>-4.13E-3</v>
      </c>
      <c r="S707" s="4">
        <v>6.9080000000000001E-3</v>
      </c>
      <c r="T707" s="4">
        <v>5.842E-3</v>
      </c>
      <c r="U707" s="4">
        <v>2.6290999999999998E-2</v>
      </c>
      <c r="V707" s="4">
        <v>1.2621E-2</v>
      </c>
      <c r="W707" s="4">
        <v>1.106E-2</v>
      </c>
      <c r="X707" s="4">
        <v>6.9199999999999999E-3</v>
      </c>
      <c r="Y707" s="4">
        <v>-1.159E-2</v>
      </c>
      <c r="Z707" s="4">
        <v>1.9578000000000002E-2</v>
      </c>
      <c r="AA707" s="4">
        <v>6.2630000000000003E-3</v>
      </c>
      <c r="AB707" s="4">
        <v>8.0909999999999992E-3</v>
      </c>
      <c r="AC707" s="4">
        <v>4.2459999999999998E-3</v>
      </c>
      <c r="AD707" s="4">
        <v>9.7750000000000007E-3</v>
      </c>
      <c r="AE707" s="4">
        <v>1.7470000000000001E-3</v>
      </c>
      <c r="AF707" s="4">
        <v>1.7988000000000001E-2</v>
      </c>
      <c r="AG707" s="4">
        <v>8.0569999999999999E-3</v>
      </c>
      <c r="AH707" s="4">
        <v>-7.1000000000000002E-4</v>
      </c>
      <c r="AI707" s="4">
        <v>5.6899999999999995E-4</v>
      </c>
      <c r="AJ707" s="4">
        <v>-1.2970000000000001E-2</v>
      </c>
      <c r="AK707" s="4">
        <v>0</v>
      </c>
      <c r="AL707" s="4">
        <v>1.5399999999999999E-3</v>
      </c>
      <c r="AM707" s="4">
        <v>4.3290000000000004E-3</v>
      </c>
      <c r="AN707" s="4">
        <v>-2.5600000000000002E-3</v>
      </c>
      <c r="AO707" s="4">
        <v>3.6879999999999999E-3</v>
      </c>
      <c r="AP707" s="4">
        <v>-1.3639999999999999E-2</v>
      </c>
      <c r="AQ707" s="4">
        <v>-2.4399999999999999E-3</v>
      </c>
      <c r="AR707" s="4">
        <v>-1.7840000000000002E-2</v>
      </c>
      <c r="AS707" s="4">
        <v>1.3864E-2</v>
      </c>
      <c r="AT707" s="4">
        <v>-2.111E-2</v>
      </c>
      <c r="AU707" s="4">
        <v>2.1923000000000002E-2</v>
      </c>
      <c r="AV707" s="4">
        <v>7.8189999999999996E-3</v>
      </c>
      <c r="AW707" s="4">
        <v>1.2707E-2</v>
      </c>
      <c r="AX707" s="4">
        <v>-7.2300000000000003E-3</v>
      </c>
      <c r="AY707" s="4">
        <v>-1.779E-2</v>
      </c>
      <c r="AZ707" s="4">
        <v>1.4121999999999999E-2</v>
      </c>
    </row>
    <row r="708" spans="1:52" x14ac:dyDescent="0.2">
      <c r="A708" s="8">
        <v>44490</v>
      </c>
      <c r="B708" s="4">
        <v>1.65E-4</v>
      </c>
      <c r="C708" s="10"/>
      <c r="D708" s="4">
        <v>1.8810000000000001E-3</v>
      </c>
      <c r="E708" s="4">
        <v>-5.3E-3</v>
      </c>
      <c r="F708" s="4">
        <v>1.191E-3</v>
      </c>
      <c r="G708" s="4">
        <v>-4.1799999999999997E-3</v>
      </c>
      <c r="H708" s="4">
        <v>0</v>
      </c>
      <c r="I708" s="4">
        <v>-2.3400000000000001E-3</v>
      </c>
      <c r="J708" s="4">
        <v>-9.6399999999999993E-3</v>
      </c>
      <c r="K708" s="4">
        <v>-7.6000000000000004E-4</v>
      </c>
      <c r="L708" s="4">
        <v>-1.1800000000000001E-3</v>
      </c>
      <c r="M708" s="4">
        <v>-2.8E-3</v>
      </c>
      <c r="N708" s="4">
        <v>5.53E-4</v>
      </c>
      <c r="O708" s="4">
        <v>-1.0200000000000001E-2</v>
      </c>
      <c r="P708" s="4">
        <v>1.8553E-2</v>
      </c>
      <c r="Q708" s="4">
        <v>-2.2339999999999999E-2</v>
      </c>
      <c r="R708" s="4">
        <v>-6.2300000000000003E-3</v>
      </c>
      <c r="S708" s="4">
        <v>1.9091E-2</v>
      </c>
      <c r="T708" s="4">
        <v>1.3501000000000001E-2</v>
      </c>
      <c r="U708" s="4">
        <v>5.9699999999999996E-3</v>
      </c>
      <c r="V708" s="4">
        <v>1.6905E-2</v>
      </c>
      <c r="W708" s="4">
        <v>9.1240000000000002E-3</v>
      </c>
      <c r="X708" s="4">
        <v>2.3851000000000001E-2</v>
      </c>
      <c r="Y708" s="4">
        <v>1.1594E-2</v>
      </c>
      <c r="Z708" s="4">
        <v>9.3439999999999999E-3</v>
      </c>
      <c r="AA708" s="4">
        <v>2.4250000000000001E-3</v>
      </c>
      <c r="AB708" s="4">
        <v>4.0210000000000003E-3</v>
      </c>
      <c r="AC708" s="4">
        <v>-1.06E-3</v>
      </c>
      <c r="AD708" s="4">
        <v>7.7520000000000002E-3</v>
      </c>
      <c r="AE708" s="4">
        <v>-7.0099999999999997E-3</v>
      </c>
      <c r="AF708" s="4">
        <v>7.6109999999999997E-3</v>
      </c>
      <c r="AG708" s="4">
        <v>2.82E-3</v>
      </c>
      <c r="AH708" s="4">
        <v>-1.324E-2</v>
      </c>
      <c r="AI708" s="4">
        <v>-3.7000000000000002E-3</v>
      </c>
      <c r="AJ708" s="4">
        <v>2.6080000000000001E-3</v>
      </c>
      <c r="AK708" s="4">
        <v>3.2682999999999997E-2</v>
      </c>
      <c r="AL708" s="4">
        <v>5.5250000000000004E-3</v>
      </c>
      <c r="AM708" s="4">
        <v>2.1368000000000002E-2</v>
      </c>
      <c r="AN708" s="4">
        <v>2.3828999999999999E-2</v>
      </c>
      <c r="AO708" s="4">
        <v>3.7397E-2</v>
      </c>
      <c r="AP708" s="4">
        <v>-1.1050000000000001E-2</v>
      </c>
      <c r="AQ708" s="4">
        <v>-8.0999999999999996E-4</v>
      </c>
      <c r="AR708" s="4">
        <v>0</v>
      </c>
      <c r="AS708" s="4">
        <v>-1.3129999999999999E-2</v>
      </c>
      <c r="AT708" s="4">
        <v>-5.3499999999999997E-3</v>
      </c>
      <c r="AU708" s="4">
        <v>-2.877E-2</v>
      </c>
      <c r="AV708" s="4">
        <v>5.8240000000000002E-3</v>
      </c>
      <c r="AW708" s="4">
        <v>-1.217E-2</v>
      </c>
      <c r="AX708" s="4">
        <v>-8.7899999999999992E-3</v>
      </c>
      <c r="AY708" s="4">
        <v>-2.3519999999999999E-2</v>
      </c>
      <c r="AZ708" s="4">
        <v>2.6061000000000001E-2</v>
      </c>
    </row>
    <row r="709" spans="1:52" x14ac:dyDescent="0.2">
      <c r="A709" s="8">
        <v>44491</v>
      </c>
      <c r="B709" s="4">
        <v>4.9100000000000001E-4</v>
      </c>
      <c r="C709" s="4">
        <v>4.2453800000000002E-4</v>
      </c>
      <c r="D709" s="4">
        <v>1.0595E-2</v>
      </c>
      <c r="E709" s="4">
        <v>-1.06E-3</v>
      </c>
      <c r="F709" s="4">
        <v>1.4185E-2</v>
      </c>
      <c r="G709" s="4">
        <v>6.0239999999999998E-3</v>
      </c>
      <c r="H709" s="4">
        <v>-6.368E-2</v>
      </c>
      <c r="I709" s="4">
        <v>-2.181E-2</v>
      </c>
      <c r="J709" s="4">
        <v>-2.9099999999999998E-3</v>
      </c>
      <c r="K709" s="4">
        <v>-6.7000000000000002E-4</v>
      </c>
      <c r="L709" s="4">
        <v>1.2604000000000001E-2</v>
      </c>
      <c r="M709" s="4">
        <v>6.7080000000000004E-3</v>
      </c>
      <c r="N709" s="4">
        <v>-2.2100000000000002E-3</v>
      </c>
      <c r="O709" s="4">
        <v>4.0980000000000001E-3</v>
      </c>
      <c r="P709" s="4">
        <v>1.9118E-2</v>
      </c>
      <c r="Q709" s="4">
        <v>1.3462999999999999E-2</v>
      </c>
      <c r="R709" s="4">
        <v>-6.96E-3</v>
      </c>
      <c r="S709" s="4">
        <v>1.1193E-2</v>
      </c>
      <c r="T709" s="4">
        <v>3.8240000000000001E-3</v>
      </c>
      <c r="U709" s="4">
        <v>1.3793E-2</v>
      </c>
      <c r="V709" s="4">
        <v>1.1684999999999999E-2</v>
      </c>
      <c r="W709" s="4">
        <v>-1.5559999999999999E-2</v>
      </c>
      <c r="X709" s="4">
        <v>-6.7600000000000004E-3</v>
      </c>
      <c r="Y709" s="4">
        <v>2.8779999999999999E-3</v>
      </c>
      <c r="Z709" s="4">
        <v>6.1479999999999998E-3</v>
      </c>
      <c r="AA709" s="4">
        <v>-1.39E-3</v>
      </c>
      <c r="AB709" s="4">
        <v>8.0199999999999998E-4</v>
      </c>
      <c r="AC709" s="4">
        <v>5.2880000000000002E-3</v>
      </c>
      <c r="AD709" s="4">
        <v>0</v>
      </c>
      <c r="AE709" s="4">
        <v>1.756E-3</v>
      </c>
      <c r="AF709" s="4">
        <v>-3.3800000000000002E-3</v>
      </c>
      <c r="AG709" s="4">
        <v>2.5170000000000001E-2</v>
      </c>
      <c r="AH709" s="4">
        <v>-1.8350000000000002E-2</v>
      </c>
      <c r="AI709" s="4">
        <v>1.163E-2</v>
      </c>
      <c r="AJ709" s="4">
        <v>-1.047E-2</v>
      </c>
      <c r="AK709" s="4">
        <v>0</v>
      </c>
      <c r="AL709" s="4">
        <v>1.3377999999999999E-2</v>
      </c>
      <c r="AM709" s="4">
        <v>8.4209999999999997E-3</v>
      </c>
      <c r="AN709" s="4">
        <v>-7.2899999999999996E-3</v>
      </c>
      <c r="AO709" s="4">
        <v>-4.641E-2</v>
      </c>
      <c r="AP709" s="4">
        <v>-2.247E-2</v>
      </c>
      <c r="AQ709" s="4">
        <v>8.1300000000000003E-4</v>
      </c>
      <c r="AR709" s="4">
        <v>7.9679999999999994E-3</v>
      </c>
      <c r="AS709" s="4">
        <v>9.4999999999999998E-3</v>
      </c>
      <c r="AT709" s="4">
        <v>0</v>
      </c>
      <c r="AU709" s="4">
        <v>-3.4399999999999999E-3</v>
      </c>
      <c r="AV709" s="4">
        <v>-3.49E-3</v>
      </c>
      <c r="AW709" s="4">
        <v>3.1192000000000001E-2</v>
      </c>
      <c r="AX709" s="4">
        <v>1.6265000000000002E-2</v>
      </c>
      <c r="AY709" s="4">
        <v>-2.8799999999999999E-2</v>
      </c>
      <c r="AZ709" s="4">
        <v>-2.47E-3</v>
      </c>
    </row>
    <row r="710" spans="1:52" x14ac:dyDescent="0.2">
      <c r="A710" s="8">
        <v>44494</v>
      </c>
      <c r="B710" s="4">
        <v>3.862E-3</v>
      </c>
      <c r="C710" s="4">
        <v>4.4468049999999999E-3</v>
      </c>
      <c r="D710" s="4">
        <v>6.1799999999999997E-3</v>
      </c>
      <c r="E710" s="4">
        <v>3.8920000000000001E-3</v>
      </c>
      <c r="F710" s="4">
        <v>3.5149999999999999E-3</v>
      </c>
      <c r="G710" s="4">
        <v>-2.7000000000000001E-3</v>
      </c>
      <c r="H710" s="4">
        <v>-3.6269999999999997E-2</v>
      </c>
      <c r="I710" s="4">
        <v>7.4089999999999998E-3</v>
      </c>
      <c r="J710" s="4">
        <v>-9.7000000000000005E-4</v>
      </c>
      <c r="K710" s="4">
        <v>5.5149999999999999E-3</v>
      </c>
      <c r="L710" s="4">
        <v>-1.75E-3</v>
      </c>
      <c r="M710" s="4">
        <v>-6.7099999999999998E-3</v>
      </c>
      <c r="N710" s="4">
        <v>0</v>
      </c>
      <c r="O710" s="4">
        <v>-9.1E-4</v>
      </c>
      <c r="P710" s="4">
        <v>1.802E-3</v>
      </c>
      <c r="Q710" s="4">
        <v>1.0347E-2</v>
      </c>
      <c r="R710" s="4">
        <v>1.3879000000000001E-2</v>
      </c>
      <c r="S710" s="4">
        <v>4.4419999999999998E-3</v>
      </c>
      <c r="T710" s="4">
        <v>9.4970000000000002E-3</v>
      </c>
      <c r="U710" s="4">
        <v>-1.379E-2</v>
      </c>
      <c r="V710" s="4">
        <v>-2.48E-3</v>
      </c>
      <c r="W710" s="4">
        <v>-8.3400000000000002E-3</v>
      </c>
      <c r="X710" s="4">
        <v>3.3839999999999999E-3</v>
      </c>
      <c r="Y710" s="4">
        <v>-2.8800000000000002E-3</v>
      </c>
      <c r="Z710" s="4">
        <v>7.058E-3</v>
      </c>
      <c r="AA710" s="4">
        <v>-4.1700000000000001E-3</v>
      </c>
      <c r="AB710" s="4">
        <v>1.4727000000000001E-2</v>
      </c>
      <c r="AC710" s="4">
        <v>1.8808999999999999E-2</v>
      </c>
      <c r="AD710" s="4">
        <v>3.7883E-2</v>
      </c>
      <c r="AE710" s="4">
        <v>-2.6669999999999999E-2</v>
      </c>
      <c r="AF710" s="4">
        <v>7.5789999999999998E-3</v>
      </c>
      <c r="AG710" s="4">
        <v>1.3065E-2</v>
      </c>
      <c r="AH710" s="4">
        <v>1.4728E-2</v>
      </c>
      <c r="AI710" s="4">
        <v>1.4836E-2</v>
      </c>
      <c r="AJ710" s="4">
        <v>0</v>
      </c>
      <c r="AK710" s="4">
        <v>-3.2200000000000002E-3</v>
      </c>
      <c r="AL710" s="4">
        <v>-8.8000000000000005E-3</v>
      </c>
      <c r="AM710" s="4">
        <v>-6.3099999999999996E-3</v>
      </c>
      <c r="AN710" s="4">
        <v>1.7650000000000001E-3</v>
      </c>
      <c r="AO710" s="4">
        <v>3.4717999999999999E-2</v>
      </c>
      <c r="AP710" s="4">
        <v>3.4895000000000002E-2</v>
      </c>
      <c r="AQ710" s="4">
        <v>-8.1600000000000006E-3</v>
      </c>
      <c r="AR710" s="4">
        <v>-1.99E-3</v>
      </c>
      <c r="AS710" s="4">
        <v>-7.2999999999999996E-4</v>
      </c>
      <c r="AT710" s="4">
        <v>2.1221E-2</v>
      </c>
      <c r="AU710" s="4">
        <v>1.7926000000000001E-2</v>
      </c>
      <c r="AV710" s="4">
        <v>-1.17E-3</v>
      </c>
      <c r="AW710" s="4">
        <v>5.7419999999999997E-3</v>
      </c>
      <c r="AX710" s="4">
        <v>1.2333999999999999E-2</v>
      </c>
      <c r="AY710" s="4">
        <v>3.6290999999999997E-2</v>
      </c>
      <c r="AZ710" s="4">
        <v>1.3998E-2</v>
      </c>
    </row>
    <row r="711" spans="1:52" x14ac:dyDescent="0.2">
      <c r="A711" s="8">
        <v>44495</v>
      </c>
      <c r="B711" s="4">
        <v>-1.2E-4</v>
      </c>
      <c r="C711" s="4">
        <v>5.2681610000000004E-3</v>
      </c>
      <c r="D711" s="4">
        <v>-7.4200000000000004E-3</v>
      </c>
      <c r="E711" s="4">
        <v>3.173E-3</v>
      </c>
      <c r="F711" s="4">
        <v>-9.4000000000000004E-3</v>
      </c>
      <c r="G711" s="4">
        <v>9.9069999999999991E-3</v>
      </c>
      <c r="H711" s="4">
        <v>-2.009E-2</v>
      </c>
      <c r="I711" s="4">
        <v>7.3550000000000004E-3</v>
      </c>
      <c r="J711" s="4">
        <v>-7.8100000000000001E-3</v>
      </c>
      <c r="K711" s="4">
        <v>-3.4199999999999999E-3</v>
      </c>
      <c r="L711" s="4">
        <v>4.7559999999999998E-3</v>
      </c>
      <c r="M711" s="4">
        <v>-1.754E-2</v>
      </c>
      <c r="N711" s="4">
        <v>6.0720000000000001E-3</v>
      </c>
      <c r="O711" s="4">
        <v>1.3860000000000001E-3</v>
      </c>
      <c r="P711" s="4">
        <v>3.594E-3</v>
      </c>
      <c r="Q711" s="4">
        <v>-1.035E-2</v>
      </c>
      <c r="R711" s="4">
        <v>-9.7000000000000003E-3</v>
      </c>
      <c r="S711" s="4">
        <v>-9.3500000000000007E-3</v>
      </c>
      <c r="T711" s="4">
        <v>-1.89E-3</v>
      </c>
      <c r="U711" s="4">
        <v>0</v>
      </c>
      <c r="V711" s="4">
        <v>2.6689999999999999E-3</v>
      </c>
      <c r="W711" s="4">
        <v>-4.6600000000000001E-3</v>
      </c>
      <c r="X711" s="4">
        <v>3.3730000000000001E-3</v>
      </c>
      <c r="Y711" s="4">
        <v>-2.8900000000000002E-3</v>
      </c>
      <c r="Z711" s="4">
        <v>4.9899999999999999E-4</v>
      </c>
      <c r="AA711" s="4">
        <v>5.5519999999999996E-3</v>
      </c>
      <c r="AB711" s="4">
        <v>-7.5399999999999998E-3</v>
      </c>
      <c r="AC711" s="4">
        <v>-1.881E-2</v>
      </c>
      <c r="AD711" s="4">
        <v>-2.0660000000000001E-2</v>
      </c>
      <c r="AE711" s="4">
        <v>-3.6099999999999999E-3</v>
      </c>
      <c r="AF711" s="4">
        <v>7.522E-3</v>
      </c>
      <c r="AG711" s="4">
        <v>1.2474000000000001E-2</v>
      </c>
      <c r="AH711" s="4">
        <v>-5.7200000000000003E-3</v>
      </c>
      <c r="AI711" s="4">
        <v>-7.8100000000000001E-3</v>
      </c>
      <c r="AJ711" s="4">
        <v>-2.128E-2</v>
      </c>
      <c r="AK711" s="4">
        <v>9.6310000000000007E-3</v>
      </c>
      <c r="AL711" s="4">
        <v>9.1399999999999999E-4</v>
      </c>
      <c r="AM711" s="4">
        <v>6.3090000000000004E-3</v>
      </c>
      <c r="AN711" s="4">
        <v>-1.14E-2</v>
      </c>
      <c r="AO711" s="4">
        <v>5.2909999999999997E-3</v>
      </c>
      <c r="AP711" s="4">
        <v>-9.6500000000000006E-3</v>
      </c>
      <c r="AQ711" s="4">
        <v>-9.0600000000000003E-3</v>
      </c>
      <c r="AR711" s="4">
        <v>-1.99E-3</v>
      </c>
      <c r="AS711" s="4">
        <v>2.1810000000000002E-3</v>
      </c>
      <c r="AT711" s="4">
        <v>-2.63E-3</v>
      </c>
      <c r="AU711" s="4">
        <v>-2.5400000000000002E-3</v>
      </c>
      <c r="AV711" s="4">
        <v>3.107E-3</v>
      </c>
      <c r="AW711" s="4">
        <v>6.2259999999999998E-3</v>
      </c>
      <c r="AX711" s="4">
        <v>-7.8799999999999999E-3</v>
      </c>
      <c r="AY711" s="4">
        <v>-2.49E-3</v>
      </c>
      <c r="AZ711" s="4">
        <v>-3.2299999999999998E-3</v>
      </c>
    </row>
    <row r="712" spans="1:52" x14ac:dyDescent="0.2">
      <c r="A712" s="8">
        <v>44496</v>
      </c>
      <c r="B712" s="4">
        <v>2.0699999999999998E-3</v>
      </c>
      <c r="C712" s="4">
        <v>2.0593551000000002E-2</v>
      </c>
      <c r="D712" s="4">
        <v>-6.2E-4</v>
      </c>
      <c r="E712" s="4">
        <v>-6.9999999999999999E-4</v>
      </c>
      <c r="F712" s="4">
        <v>-1.427E-2</v>
      </c>
      <c r="G712" s="4">
        <v>1.9761999999999998E-2</v>
      </c>
      <c r="H712" s="4">
        <v>0</v>
      </c>
      <c r="I712" s="4">
        <v>-1.4500000000000001E-2</v>
      </c>
      <c r="J712" s="4">
        <v>0</v>
      </c>
      <c r="K712" s="4">
        <v>9.4699999999999993E-3</v>
      </c>
      <c r="L712" s="4">
        <v>1.2676E-2</v>
      </c>
      <c r="M712" s="4">
        <v>-1.0330000000000001E-2</v>
      </c>
      <c r="N712" s="4">
        <v>3.6209999999999999E-2</v>
      </c>
      <c r="O712" s="4">
        <v>1.0017E-2</v>
      </c>
      <c r="P712" s="4">
        <v>-9.0100000000000006E-3</v>
      </c>
      <c r="Q712" s="4">
        <v>1.7673999999999999E-2</v>
      </c>
      <c r="R712" s="4">
        <v>-2.6089999999999999E-2</v>
      </c>
      <c r="S712" s="4">
        <v>3.127E-3</v>
      </c>
      <c r="T712" s="4">
        <v>-3.8E-3</v>
      </c>
      <c r="U712" s="4">
        <v>-1.99E-3</v>
      </c>
      <c r="V712" s="4">
        <v>-2.0969999999999999E-2</v>
      </c>
      <c r="W712" s="4">
        <v>-3.7499999999999999E-3</v>
      </c>
      <c r="X712" s="4">
        <v>-3.3700000000000002E-3</v>
      </c>
      <c r="Y712" s="4">
        <v>-2.8900000000000002E-3</v>
      </c>
      <c r="Z712" s="4">
        <v>-6.3E-3</v>
      </c>
      <c r="AA712" s="4">
        <v>1.3746E-2</v>
      </c>
      <c r="AB712" s="4">
        <v>-2.7899999999999999E-3</v>
      </c>
      <c r="AC712" s="4">
        <v>-1.3809999999999999E-2</v>
      </c>
      <c r="AD712" s="4">
        <v>-7.62E-3</v>
      </c>
      <c r="AE712" s="4">
        <v>0</v>
      </c>
      <c r="AF712" s="4">
        <v>1.3233999999999999E-2</v>
      </c>
      <c r="AG712" s="4">
        <v>-1.41E-3</v>
      </c>
      <c r="AH712" s="4">
        <v>-1.8419999999999999E-2</v>
      </c>
      <c r="AI712" s="4">
        <v>1.0862E-2</v>
      </c>
      <c r="AJ712" s="4">
        <v>2.6849999999999999E-3</v>
      </c>
      <c r="AK712" s="4">
        <v>-3.2000000000000002E-3</v>
      </c>
      <c r="AL712" s="4">
        <v>-1.0710000000000001E-2</v>
      </c>
      <c r="AM712" s="4">
        <v>-2.0999999999999999E-3</v>
      </c>
      <c r="AN712" s="4">
        <v>3.6521999999999999E-2</v>
      </c>
      <c r="AO712" s="4">
        <v>-4.0169999999999997E-2</v>
      </c>
      <c r="AP712" s="4">
        <v>1.384E-3</v>
      </c>
      <c r="AQ712" s="4">
        <v>8.2700000000000004E-4</v>
      </c>
      <c r="AR712" s="4">
        <v>0</v>
      </c>
      <c r="AS712" s="4">
        <v>-1.4499999999999999E-3</v>
      </c>
      <c r="AT712" s="4">
        <v>3.1091000000000001E-2</v>
      </c>
      <c r="AU712" s="4">
        <v>2.5409999999999999E-3</v>
      </c>
      <c r="AV712" s="4">
        <v>6.1850000000000004E-3</v>
      </c>
      <c r="AW712" s="4">
        <v>-6.8999999999999997E-4</v>
      </c>
      <c r="AX712" s="4">
        <v>-3.2910000000000002E-2</v>
      </c>
      <c r="AY712" s="4">
        <v>8.2749999999999994E-3</v>
      </c>
      <c r="AZ712" s="4">
        <v>1.1827000000000001E-2</v>
      </c>
    </row>
    <row r="713" spans="1:52" x14ac:dyDescent="0.2">
      <c r="A713" s="8">
        <v>44497</v>
      </c>
      <c r="B713" s="4">
        <v>-1.2099999999999999E-3</v>
      </c>
      <c r="C713" s="4">
        <v>-1.2638725999999999E-2</v>
      </c>
      <c r="D713" s="4">
        <v>-4.9800000000000001E-3</v>
      </c>
      <c r="E713" s="4">
        <v>7.3699999999999998E-3</v>
      </c>
      <c r="F713" s="4">
        <v>3.5860000000000002E-3</v>
      </c>
      <c r="G713" s="4">
        <v>7.3699999999999998E-3</v>
      </c>
      <c r="H713" s="4">
        <v>-5.8100000000000001E-3</v>
      </c>
      <c r="I713" s="4">
        <v>-1.7139999999999999E-2</v>
      </c>
      <c r="J713" s="4">
        <v>9.7560000000000008E-3</v>
      </c>
      <c r="K713" s="4">
        <v>7.1380000000000002E-3</v>
      </c>
      <c r="L713" s="4">
        <v>6.9589999999999999E-3</v>
      </c>
      <c r="M713" s="4">
        <v>1.1529999999999999E-3</v>
      </c>
      <c r="N713" s="4">
        <v>1.9969000000000001E-2</v>
      </c>
      <c r="O713" s="4">
        <v>2.872E-3</v>
      </c>
      <c r="P713" s="4">
        <v>9.9059999999999999E-3</v>
      </c>
      <c r="Q713" s="4">
        <v>0</v>
      </c>
      <c r="R713" s="4">
        <v>1.428E-3</v>
      </c>
      <c r="S713" s="4">
        <v>-3.13E-3</v>
      </c>
      <c r="T713" s="4">
        <v>7.5760000000000003E-3</v>
      </c>
      <c r="U713" s="4">
        <v>-1.805E-2</v>
      </c>
      <c r="V713" s="4">
        <v>8.5190000000000005E-3</v>
      </c>
      <c r="W713" s="4">
        <v>-5.64E-3</v>
      </c>
      <c r="X713" s="4">
        <v>-1.0189999999999999E-2</v>
      </c>
      <c r="Y713" s="4">
        <v>-1.166E-2</v>
      </c>
      <c r="Z713" s="4">
        <v>-7.45E-3</v>
      </c>
      <c r="AA713" s="4">
        <v>5.1060000000000003E-3</v>
      </c>
      <c r="AB713" s="4">
        <v>8.3479999999999995E-3</v>
      </c>
      <c r="AC713" s="4">
        <v>1.4862E-2</v>
      </c>
      <c r="AD713" s="4">
        <v>-2.1260000000000001E-2</v>
      </c>
      <c r="AE713" s="4">
        <v>-1.091E-2</v>
      </c>
      <c r="AF713" s="4">
        <v>-5.77E-3</v>
      </c>
      <c r="AG713" s="4">
        <v>2.2539999999999999E-3</v>
      </c>
      <c r="AH713" s="4">
        <v>-1.477E-2</v>
      </c>
      <c r="AI713" s="4">
        <v>-1.1979999999999999E-2</v>
      </c>
      <c r="AJ713" s="4">
        <v>-4.1050000000000003E-2</v>
      </c>
      <c r="AK713" s="4">
        <v>0</v>
      </c>
      <c r="AL713" s="4">
        <v>1.0407E-2</v>
      </c>
      <c r="AM713" s="4">
        <v>-1.269E-2</v>
      </c>
      <c r="AN713" s="4">
        <v>-4.6800000000000001E-3</v>
      </c>
      <c r="AO713" s="4">
        <v>3.2315000000000003E-2</v>
      </c>
      <c r="AP713" s="4">
        <v>-1.9550000000000001E-2</v>
      </c>
      <c r="AQ713" s="4">
        <v>-6.6299999999999996E-3</v>
      </c>
      <c r="AR713" s="4">
        <v>7.9369999999999996E-3</v>
      </c>
      <c r="AS713" s="4">
        <v>-5.1000000000000004E-3</v>
      </c>
      <c r="AT713" s="4">
        <v>0</v>
      </c>
      <c r="AU713" s="4">
        <v>-8.5000000000000006E-3</v>
      </c>
      <c r="AV713" s="4">
        <v>1.0732E-2</v>
      </c>
      <c r="AW713" s="4">
        <v>9.4450000000000003E-3</v>
      </c>
      <c r="AX713" s="4">
        <v>-1.027E-2</v>
      </c>
      <c r="AY713" s="4">
        <v>-2.503E-2</v>
      </c>
      <c r="AZ713" s="4">
        <v>6.77E-3</v>
      </c>
    </row>
    <row r="714" spans="1:52" x14ac:dyDescent="0.2">
      <c r="A714" s="8">
        <v>44498</v>
      </c>
      <c r="B714" s="4">
        <v>-1.593E-2</v>
      </c>
      <c r="C714" s="4">
        <v>-2.7051523000000001E-2</v>
      </c>
      <c r="D714" s="4">
        <v>-1.8699999999999999E-3</v>
      </c>
      <c r="E714" s="4">
        <v>-1.6209999999999999E-2</v>
      </c>
      <c r="F714" s="4">
        <v>-2.171E-2</v>
      </c>
      <c r="G714" s="4">
        <v>-1.6840000000000001E-2</v>
      </c>
      <c r="H714" s="4">
        <v>-1.7649999999999999E-2</v>
      </c>
      <c r="I714" s="4">
        <v>-1.196E-2</v>
      </c>
      <c r="J714" s="4">
        <v>-2.5569999999999999E-2</v>
      </c>
      <c r="K714" s="4">
        <v>-2.061E-2</v>
      </c>
      <c r="L714" s="4">
        <v>-3.3059999999999999E-2</v>
      </c>
      <c r="M714" s="4">
        <v>-1.2749999999999999E-2</v>
      </c>
      <c r="N714" s="4">
        <v>-2.4219999999999998E-2</v>
      </c>
      <c r="O714" s="4">
        <v>2.1649999999999998E-3</v>
      </c>
      <c r="P714" s="4">
        <v>-2.6329999999999999E-2</v>
      </c>
      <c r="Q714" s="4">
        <v>-7.3299999999999997E-3</v>
      </c>
      <c r="R714" s="4">
        <v>-6.4400000000000004E-3</v>
      </c>
      <c r="S714" s="4">
        <v>-2.034E-2</v>
      </c>
      <c r="T714" s="4">
        <v>-2.6769999999999999E-2</v>
      </c>
      <c r="U714" s="4">
        <v>-2.8750000000000001E-2</v>
      </c>
      <c r="V714" s="4">
        <v>-4.2500000000000003E-3</v>
      </c>
      <c r="W714" s="4">
        <v>-1.3299999999999999E-2</v>
      </c>
      <c r="X714" s="4">
        <v>-3.8269999999999998E-2</v>
      </c>
      <c r="Y714" s="4">
        <v>-2.6749999999999999E-2</v>
      </c>
      <c r="Z714" s="10"/>
      <c r="AA714" s="4">
        <v>-2.545E-2</v>
      </c>
      <c r="AB714" s="4">
        <v>-1.4760000000000001E-2</v>
      </c>
      <c r="AC714" s="4">
        <v>-2.6700000000000002E-2</v>
      </c>
      <c r="AD714" s="4">
        <v>-1.3769999999999999E-2</v>
      </c>
      <c r="AE714" s="4">
        <v>-2.2179999999999998E-2</v>
      </c>
      <c r="AF714" s="4">
        <v>-2.257E-2</v>
      </c>
      <c r="AG714" s="4">
        <v>-8.9099999999999995E-3</v>
      </c>
      <c r="AH714" s="4">
        <v>-2.699E-2</v>
      </c>
      <c r="AI714" s="4">
        <v>4.1191999999999999E-2</v>
      </c>
      <c r="AJ714" s="4">
        <v>-2.8E-3</v>
      </c>
      <c r="AK714" s="4">
        <v>-3.2579999999999998E-2</v>
      </c>
      <c r="AL714" s="4">
        <v>-4.2700000000000004E-3</v>
      </c>
      <c r="AM714" s="4">
        <v>-3.2439999999999997E-2</v>
      </c>
      <c r="AN714" s="4">
        <v>-1.217E-2</v>
      </c>
      <c r="AO714" s="4">
        <v>-2.648E-2</v>
      </c>
      <c r="AP714" s="4">
        <v>-1.5640000000000001E-2</v>
      </c>
      <c r="AQ714" s="4">
        <v>-2.528E-2</v>
      </c>
      <c r="AR714" s="4">
        <v>-1.9959999999999999E-2</v>
      </c>
      <c r="AS714" s="4">
        <v>-1.77E-2</v>
      </c>
      <c r="AT714" s="4">
        <v>-2.5839999999999998E-2</v>
      </c>
      <c r="AU714" s="4">
        <v>-1.721E-2</v>
      </c>
      <c r="AV714" s="4">
        <v>-2.1579999999999998E-2</v>
      </c>
      <c r="AW714" s="4">
        <v>-2.1770000000000001E-2</v>
      </c>
      <c r="AX714" s="4">
        <v>-1.77E-2</v>
      </c>
      <c r="AY714" s="4">
        <v>-1.7469999999999999E-2</v>
      </c>
      <c r="AZ714" s="4">
        <v>-3.0499999999999999E-2</v>
      </c>
    </row>
    <row r="715" spans="1:52" x14ac:dyDescent="0.2">
      <c r="A715" s="6">
        <v>44501</v>
      </c>
      <c r="B715" s="4">
        <v>4.2550000000000001E-3</v>
      </c>
      <c r="C715" s="4">
        <v>1.6360718E-2</v>
      </c>
      <c r="D715" s="4">
        <v>6.234E-3</v>
      </c>
      <c r="E715" s="4">
        <v>3.5500000000000001E-4</v>
      </c>
      <c r="F715" s="4">
        <v>2.5287E-2</v>
      </c>
      <c r="G715" s="4">
        <v>2.3923E-2</v>
      </c>
      <c r="H715" s="4">
        <v>8.8629999999999994E-3</v>
      </c>
      <c r="I715" s="4">
        <v>-4.6600000000000001E-3</v>
      </c>
      <c r="J715" s="4">
        <v>1.5810999999999999E-2</v>
      </c>
      <c r="K715" s="4">
        <v>1.5263000000000001E-2</v>
      </c>
      <c r="L715" s="4">
        <v>2.2561999999999999E-2</v>
      </c>
      <c r="M715" s="4">
        <v>5.8170000000000001E-3</v>
      </c>
      <c r="N715" s="4">
        <v>1.7961000000000001E-2</v>
      </c>
      <c r="O715" s="4">
        <v>2.0063999999999999E-2</v>
      </c>
      <c r="P715" s="4">
        <v>1.0978999999999999E-2</v>
      </c>
      <c r="Q715" s="4">
        <v>1.7493000000000002E-2</v>
      </c>
      <c r="R715" s="4">
        <v>2.8309999999999998E-2</v>
      </c>
      <c r="S715" s="4">
        <v>1.5855000000000001E-2</v>
      </c>
      <c r="T715" s="4">
        <v>7.7219999999999997E-3</v>
      </c>
      <c r="U715" s="4">
        <v>8.2990000000000008E-3</v>
      </c>
      <c r="V715" s="4">
        <v>1.1741E-2</v>
      </c>
      <c r="W715" s="4">
        <v>-9.6000000000000002E-4</v>
      </c>
      <c r="X715" s="4">
        <v>-7.1199999999999996E-3</v>
      </c>
      <c r="Y715" s="4">
        <v>2.3810999999999999E-2</v>
      </c>
      <c r="Z715" s="10"/>
      <c r="AA715" s="4">
        <v>-9.1000000000000004E-3</v>
      </c>
      <c r="AB715" s="4">
        <v>-1.7840000000000002E-2</v>
      </c>
      <c r="AC715" s="4">
        <v>-1.7469999999999999E-2</v>
      </c>
      <c r="AD715" s="4">
        <v>1.3766E-2</v>
      </c>
      <c r="AE715" s="4">
        <v>2.9468000000000001E-2</v>
      </c>
      <c r="AF715" s="4">
        <v>2.4218E-2</v>
      </c>
      <c r="AG715" s="4">
        <v>1.1296E-2</v>
      </c>
      <c r="AH715" s="4">
        <v>7.5030000000000001E-3</v>
      </c>
      <c r="AI715" s="4">
        <v>-5.049E-2</v>
      </c>
      <c r="AJ715" s="4">
        <v>5.587E-3</v>
      </c>
      <c r="AK715" s="4">
        <v>-6.6400000000000001E-3</v>
      </c>
      <c r="AL715" s="4">
        <v>2.3872000000000001E-2</v>
      </c>
      <c r="AM715" s="4">
        <v>4.3860000000000001E-3</v>
      </c>
      <c r="AN715" s="4">
        <v>1.5616E-2</v>
      </c>
      <c r="AO715" s="4">
        <v>2.1199999999999999E-3</v>
      </c>
      <c r="AP715" s="4">
        <v>1.7045999999999999E-2</v>
      </c>
      <c r="AQ715" s="4">
        <v>6.803E-3</v>
      </c>
      <c r="AR715" s="4">
        <v>2.7834999999999999E-2</v>
      </c>
      <c r="AS715" s="4">
        <v>1.5504E-2</v>
      </c>
      <c r="AT715" s="4">
        <v>2.5840999999999999E-2</v>
      </c>
      <c r="AU715" s="4">
        <v>6.9199999999999999E-3</v>
      </c>
      <c r="AV715" s="4">
        <v>-7.6480000000000006E-2</v>
      </c>
      <c r="AW715" s="4">
        <v>1.8003000000000002E-2</v>
      </c>
      <c r="AX715" s="4">
        <v>2.3609999999999998E-3</v>
      </c>
      <c r="AY715" s="4">
        <v>9.8399999999999998E-3</v>
      </c>
      <c r="AZ715" s="4">
        <v>4.0889000000000002E-2</v>
      </c>
    </row>
    <row r="716" spans="1:52" x14ac:dyDescent="0.2">
      <c r="A716" s="6">
        <v>44502</v>
      </c>
      <c r="B716" s="4">
        <v>-6.11E-3</v>
      </c>
      <c r="C716" s="4">
        <v>1.5682496000000001E-2</v>
      </c>
      <c r="D716" s="4">
        <v>-6.2300000000000003E-3</v>
      </c>
      <c r="E716" s="4">
        <v>-1.107E-2</v>
      </c>
      <c r="F716" s="4">
        <v>3.1600000000000003E-2</v>
      </c>
      <c r="G716" s="4">
        <v>7.2649999999999998E-3</v>
      </c>
      <c r="H716" s="4">
        <v>-5.8999999999999999E-3</v>
      </c>
      <c r="I716" s="4">
        <v>-2.3619999999999999E-2</v>
      </c>
      <c r="J716" s="4">
        <v>0</v>
      </c>
      <c r="K716" s="4">
        <v>-5.0000000000000001E-3</v>
      </c>
      <c r="L716" s="4">
        <v>3.6740000000000002E-3</v>
      </c>
      <c r="M716" s="4">
        <v>-1.16E-3</v>
      </c>
      <c r="N716" s="4">
        <v>7.8230000000000001E-3</v>
      </c>
      <c r="O716" s="4">
        <v>4.751E-3</v>
      </c>
      <c r="P716" s="4">
        <v>-1.1900000000000001E-2</v>
      </c>
      <c r="Q716" s="4">
        <v>-7.2500000000000004E-3</v>
      </c>
      <c r="R716" s="4">
        <v>-2.6880000000000001E-2</v>
      </c>
      <c r="S716" s="4">
        <v>5.4233000000000003E-2</v>
      </c>
      <c r="T716" s="4">
        <v>-1.1610000000000001E-2</v>
      </c>
      <c r="U716" s="4">
        <v>-7.2840000000000002E-2</v>
      </c>
      <c r="V716" s="4">
        <v>-5.1799999999999997E-3</v>
      </c>
      <c r="W716" s="4">
        <v>2.3642E-2</v>
      </c>
      <c r="X716" s="4">
        <v>-7.1700000000000002E-3</v>
      </c>
      <c r="Y716" s="4">
        <v>-5.8999999999999999E-3</v>
      </c>
      <c r="Z716" s="4">
        <v>-1.537E-2</v>
      </c>
      <c r="AA716" s="4">
        <v>-8.8299999999999993E-3</v>
      </c>
      <c r="AB716" s="4">
        <v>-1.4420000000000001E-2</v>
      </c>
      <c r="AC716" s="4">
        <v>-5.5199999999999997E-3</v>
      </c>
      <c r="AD716" s="4">
        <v>-1.9720000000000001E-2</v>
      </c>
      <c r="AE716" s="4">
        <v>1.8129999999999999E-3</v>
      </c>
      <c r="AF716" s="4">
        <v>-2.4219999999999998E-2</v>
      </c>
      <c r="AG716" s="4">
        <v>8.8070000000000006E-3</v>
      </c>
      <c r="AH716" s="4">
        <v>-2.572E-2</v>
      </c>
      <c r="AI716" s="4">
        <v>-2.7999999999999998E-4</v>
      </c>
      <c r="AJ716" s="4">
        <v>-2.5389999999999999E-2</v>
      </c>
      <c r="AK716" s="4">
        <v>-3.3400000000000001E-3</v>
      </c>
      <c r="AL716" s="4">
        <v>0</v>
      </c>
      <c r="AM716" s="4">
        <v>-1.7659999999999999E-2</v>
      </c>
      <c r="AN716" s="4">
        <v>-6.6600000000000001E-3</v>
      </c>
      <c r="AO716" s="4">
        <v>-2.393E-2</v>
      </c>
      <c r="AP716" s="4">
        <v>-2.82E-3</v>
      </c>
      <c r="AQ716" s="4">
        <v>-4.2410000000000003E-2</v>
      </c>
      <c r="AR716" s="4">
        <v>7.8130000000000005E-3</v>
      </c>
      <c r="AS716" s="4">
        <v>2.9260000000000002E-3</v>
      </c>
      <c r="AT716" s="4">
        <v>-5.1200000000000004E-3</v>
      </c>
      <c r="AU716" s="4">
        <v>-2.5899999999999999E-3</v>
      </c>
      <c r="AV716" s="4">
        <v>-2.7709999999999999E-2</v>
      </c>
      <c r="AW716" s="4">
        <v>-5.1000000000000004E-4</v>
      </c>
      <c r="AX716" s="4">
        <v>1.4048E-2</v>
      </c>
      <c r="AY716" s="4">
        <v>-4.6899999999999997E-3</v>
      </c>
      <c r="AZ716" s="4">
        <v>-1.397E-2</v>
      </c>
    </row>
    <row r="717" spans="1:52" x14ac:dyDescent="0.2">
      <c r="A717" s="6">
        <v>44503</v>
      </c>
      <c r="B717" s="4">
        <v>9.3699999999999999E-3</v>
      </c>
      <c r="C717" s="4">
        <v>9.0872169999999999E-3</v>
      </c>
      <c r="D717" s="4">
        <v>7.4770000000000001E-3</v>
      </c>
      <c r="E717" s="4">
        <v>2.2377000000000001E-2</v>
      </c>
      <c r="F717" s="4">
        <v>4.5979999999999997E-3</v>
      </c>
      <c r="G717" s="4">
        <v>2.8316999999999998E-2</v>
      </c>
      <c r="H717" s="4">
        <v>2.954E-3</v>
      </c>
      <c r="I717" s="4">
        <v>1.0629E-2</v>
      </c>
      <c r="J717" s="4">
        <v>9.7560000000000008E-3</v>
      </c>
      <c r="K717" s="4">
        <v>1.1656E-2</v>
      </c>
      <c r="L717" s="4">
        <v>5.9919999999999999E-3</v>
      </c>
      <c r="M717" s="4">
        <v>1.6701000000000001E-2</v>
      </c>
      <c r="N717" s="4">
        <v>-2.0799999999999998E-3</v>
      </c>
      <c r="O717" s="4">
        <v>9.0489999999999998E-3</v>
      </c>
      <c r="P717" s="4">
        <v>9.1660000000000005E-3</v>
      </c>
      <c r="Q717" s="4">
        <v>1.0137999999999999E-2</v>
      </c>
      <c r="R717" s="4">
        <v>3.0359000000000001E-2</v>
      </c>
      <c r="S717" s="4">
        <v>1.701E-3</v>
      </c>
      <c r="T717" s="4">
        <v>1.944E-3</v>
      </c>
      <c r="U717" s="4">
        <v>-1.1169999999999999E-2</v>
      </c>
      <c r="V717" s="4">
        <v>3.5521999999999998E-2</v>
      </c>
      <c r="W717" s="4">
        <v>0</v>
      </c>
      <c r="X717" s="4">
        <v>2.4868000000000001E-2</v>
      </c>
      <c r="Y717" s="4">
        <v>8.8369999999999994E-3</v>
      </c>
      <c r="Z717" s="4">
        <v>1.8435E-2</v>
      </c>
      <c r="AA717" s="4">
        <v>1.3384999999999999E-2</v>
      </c>
      <c r="AB717" s="4">
        <v>4.15E-4</v>
      </c>
      <c r="AC717" s="4">
        <v>-1.226E-2</v>
      </c>
      <c r="AD717" s="4">
        <v>1.99E-3</v>
      </c>
      <c r="AE717" s="4">
        <v>7.2199999999999999E-3</v>
      </c>
      <c r="AF717" s="4">
        <v>1.26E-2</v>
      </c>
      <c r="AG717" s="4">
        <v>3.3349999999999999E-3</v>
      </c>
      <c r="AH717" s="4">
        <v>1.1662E-2</v>
      </c>
      <c r="AI717" s="4">
        <v>1.1258000000000001E-2</v>
      </c>
      <c r="AJ717" s="4">
        <v>1.1364000000000001E-2</v>
      </c>
      <c r="AK717" s="4">
        <v>3.339E-3</v>
      </c>
      <c r="AL717" s="4">
        <v>2.99E-4</v>
      </c>
      <c r="AM717" s="4">
        <v>1.3275E-2</v>
      </c>
      <c r="AN717" s="4">
        <v>3.7069999999999998E-3</v>
      </c>
      <c r="AO717" s="4">
        <v>1.3839000000000001E-2</v>
      </c>
      <c r="AP717" s="4">
        <v>-2.8300000000000001E-3</v>
      </c>
      <c r="AQ717" s="4">
        <v>3.5300000000000002E-3</v>
      </c>
      <c r="AR717" s="4">
        <v>5.8199999999999997E-3</v>
      </c>
      <c r="AS717" s="4">
        <v>-2.9299999999999999E-3</v>
      </c>
      <c r="AT717" s="4">
        <v>0</v>
      </c>
      <c r="AU717" s="4">
        <v>8.6399999999999997E-4</v>
      </c>
      <c r="AV717" s="4">
        <v>8.6399999999999997E-4</v>
      </c>
      <c r="AW717" s="4">
        <v>8.0350000000000005E-3</v>
      </c>
      <c r="AX717" s="4">
        <v>8.489E-3</v>
      </c>
      <c r="AY717" s="4">
        <v>1.0213E-2</v>
      </c>
      <c r="AZ717" s="4">
        <v>-3.2000000000000002E-3</v>
      </c>
    </row>
    <row r="718" spans="1:52" x14ac:dyDescent="0.2">
      <c r="A718" s="6">
        <v>44504</v>
      </c>
      <c r="B718" s="4">
        <v>5.6649999999999999E-3</v>
      </c>
      <c r="C718" s="4">
        <v>-3.707522E-3</v>
      </c>
      <c r="D718" s="4">
        <v>2.5736999999999999E-2</v>
      </c>
      <c r="E718" s="4">
        <v>8.7430000000000008E-3</v>
      </c>
      <c r="F718" s="4">
        <v>2.2910000000000001E-3</v>
      </c>
      <c r="G718" s="4">
        <v>1.5987999999999999E-2</v>
      </c>
      <c r="H718" s="4">
        <v>0</v>
      </c>
      <c r="I718" s="4">
        <v>2.5010000000000002E-3</v>
      </c>
      <c r="J718" s="4">
        <v>9.6620000000000004E-3</v>
      </c>
      <c r="K718" s="4">
        <v>1.3920999999999999E-2</v>
      </c>
      <c r="L718" s="4">
        <v>1.3568E-2</v>
      </c>
      <c r="M718" s="4">
        <v>3.421E-3</v>
      </c>
      <c r="N718" s="4">
        <v>5.1919999999999996E-3</v>
      </c>
      <c r="O718" s="4">
        <v>3.5000000000000001E-3</v>
      </c>
      <c r="P718" s="4">
        <v>8.1779999999999995E-3</v>
      </c>
      <c r="Q718" s="4">
        <v>2.2793000000000001E-2</v>
      </c>
      <c r="R718" s="4">
        <v>-1.401E-2</v>
      </c>
      <c r="S718" s="4">
        <v>0</v>
      </c>
      <c r="T718" s="4">
        <v>5.8079999999999998E-3</v>
      </c>
      <c r="U718" s="4">
        <v>2.4419E-2</v>
      </c>
      <c r="V718" s="4">
        <v>2.9659999999999999E-3</v>
      </c>
      <c r="W718" s="4">
        <v>1.8519000000000001E-2</v>
      </c>
      <c r="X718" s="4">
        <v>-7.0400000000000003E-3</v>
      </c>
      <c r="Y718" s="4">
        <v>5.8479999999999999E-3</v>
      </c>
      <c r="Z718" s="4">
        <v>1.3259999999999999E-2</v>
      </c>
      <c r="AA718" s="4">
        <v>4.1900000000000001E-3</v>
      </c>
      <c r="AB718" s="4">
        <v>3.7260000000000001E-3</v>
      </c>
      <c r="AC718" s="4">
        <v>1.2256E-2</v>
      </c>
      <c r="AD718" s="4">
        <v>-1.2E-2</v>
      </c>
      <c r="AE718" s="4">
        <v>1.7826000000000002E-2</v>
      </c>
      <c r="AF718" s="4">
        <v>1.3266999999999999E-2</v>
      </c>
      <c r="AG718" s="4">
        <v>3.738E-3</v>
      </c>
      <c r="AH718" s="4">
        <v>-1.55E-2</v>
      </c>
      <c r="AI718" s="4">
        <v>3.9110000000000004E-3</v>
      </c>
      <c r="AJ718" s="4">
        <v>-2.8300000000000001E-3</v>
      </c>
      <c r="AK718" s="4">
        <v>1.6528999999999999E-2</v>
      </c>
      <c r="AL718" s="4">
        <v>5.6559999999999996E-3</v>
      </c>
      <c r="AM718" s="4">
        <v>2.1739999999999999E-2</v>
      </c>
      <c r="AN718" s="4">
        <v>8.1069999999999996E-3</v>
      </c>
      <c r="AO718" s="4">
        <v>-2.0080000000000001E-2</v>
      </c>
      <c r="AP718" s="4">
        <v>-3.1660000000000001E-2</v>
      </c>
      <c r="AQ718" s="4">
        <v>2.1787000000000001E-2</v>
      </c>
      <c r="AR718" s="4">
        <v>1.5355000000000001E-2</v>
      </c>
      <c r="AS718" s="4">
        <v>2.1949999999999999E-3</v>
      </c>
      <c r="AT718" s="4">
        <v>7.6629999999999997E-3</v>
      </c>
      <c r="AU718" s="4">
        <v>5.1679999999999999E-3</v>
      </c>
      <c r="AV718" s="4">
        <v>2.1570000000000001E-3</v>
      </c>
      <c r="AW718" s="4">
        <v>6.6189999999999999E-3</v>
      </c>
      <c r="AX718" s="4">
        <v>1.2800000000000001E-3</v>
      </c>
      <c r="AY718" s="4">
        <v>-2.7029999999999998E-2</v>
      </c>
      <c r="AZ718" s="4">
        <v>3.846E-3</v>
      </c>
    </row>
    <row r="719" spans="1:52" x14ac:dyDescent="0.2">
      <c r="A719" s="6">
        <v>44505</v>
      </c>
      <c r="B719" s="4">
        <v>5.5859999999999998E-3</v>
      </c>
      <c r="C719" s="4">
        <v>-3.7213189999999998E-3</v>
      </c>
      <c r="D719" s="4">
        <v>-6.0699999999999999E-3</v>
      </c>
      <c r="E719" s="4">
        <v>2.7820000000000002E-3</v>
      </c>
      <c r="F719" s="4">
        <v>1.1377E-2</v>
      </c>
      <c r="G719" s="4">
        <v>2.3621E-2</v>
      </c>
      <c r="H719" s="4">
        <v>5.8820000000000001E-3</v>
      </c>
      <c r="I719" s="4">
        <v>1.6639999999999999E-3</v>
      </c>
      <c r="J719" s="4">
        <v>5.7530000000000003E-3</v>
      </c>
      <c r="K719" s="4">
        <v>1.1089999999999999E-2</v>
      </c>
      <c r="L719" s="4">
        <v>1.8377000000000001E-2</v>
      </c>
      <c r="M719" s="4">
        <v>1.3006E-2</v>
      </c>
      <c r="N719" s="4">
        <v>-1.3559999999999999E-2</v>
      </c>
      <c r="O719" s="4">
        <v>8.1419999999999999E-3</v>
      </c>
      <c r="P719" s="4">
        <v>6.3150000000000003E-3</v>
      </c>
      <c r="Q719" s="4">
        <v>1.6760000000000001E-2</v>
      </c>
      <c r="R719" s="4">
        <v>6.3270000000000002E-3</v>
      </c>
      <c r="S719" s="4">
        <v>8.8850000000000005E-3</v>
      </c>
      <c r="T719" s="4">
        <v>5.7749999999999998E-3</v>
      </c>
      <c r="U719" s="4">
        <v>1.5233999999999999E-2</v>
      </c>
      <c r="V719" s="4">
        <v>1.5063E-2</v>
      </c>
      <c r="W719" s="4">
        <v>1.9082999999999999E-2</v>
      </c>
      <c r="X719" s="4">
        <v>7.0419999999999996E-3</v>
      </c>
      <c r="Y719" s="4">
        <v>1.1594E-2</v>
      </c>
      <c r="Z719" s="4">
        <v>2.3739999999999998E-3</v>
      </c>
      <c r="AA719" s="4">
        <v>7.9819999999999995E-3</v>
      </c>
      <c r="AB719" s="4">
        <v>3.492E-2</v>
      </c>
      <c r="AC719" s="4">
        <v>6.1211000000000002E-2</v>
      </c>
      <c r="AD719" s="4">
        <v>1.7947000000000001E-2</v>
      </c>
      <c r="AE719" s="4">
        <v>-7.0899999999999999E-3</v>
      </c>
      <c r="AF719" s="4">
        <v>-8.2699999999999996E-3</v>
      </c>
      <c r="AG719" s="4">
        <v>1.4543E-2</v>
      </c>
      <c r="AH719" s="4">
        <v>5.5329999999999997E-3</v>
      </c>
      <c r="AI719" s="4">
        <v>-5.3099999999999996E-3</v>
      </c>
      <c r="AJ719" s="4">
        <v>-8.5299999999999994E-3</v>
      </c>
      <c r="AK719" s="4">
        <v>9.7879999999999998E-3</v>
      </c>
      <c r="AL719" s="4">
        <v>2.1146000000000002E-2</v>
      </c>
      <c r="AM719" s="4">
        <v>0</v>
      </c>
      <c r="AN719" s="4">
        <v>9.7799999999999992E-4</v>
      </c>
      <c r="AO719" s="4">
        <v>-4.1590000000000002E-2</v>
      </c>
      <c r="AP719" s="4">
        <v>-1.4599999999999999E-3</v>
      </c>
      <c r="AQ719" s="4">
        <v>-9.5300000000000003E-3</v>
      </c>
      <c r="AR719" s="4">
        <v>-1.91E-3</v>
      </c>
      <c r="AS719" s="4">
        <v>4.3759999999999997E-3</v>
      </c>
      <c r="AT719" s="4">
        <v>1.2642E-2</v>
      </c>
      <c r="AU719" s="4">
        <v>2.5739999999999999E-3</v>
      </c>
      <c r="AV719" s="4">
        <v>-2.8420000000000001E-2</v>
      </c>
      <c r="AW719" s="4">
        <v>2.026E-2</v>
      </c>
      <c r="AX719" s="4">
        <v>1.372E-2</v>
      </c>
      <c r="AY719" s="4">
        <v>-1.7989999999999999E-2</v>
      </c>
      <c r="AZ719" s="4">
        <v>5.0619999999999997E-3</v>
      </c>
    </row>
    <row r="720" spans="1:52" x14ac:dyDescent="0.2">
      <c r="A720" s="6">
        <v>44508</v>
      </c>
      <c r="B720" s="4">
        <v>1.8550000000000001E-3</v>
      </c>
      <c r="C720" s="4">
        <v>-2.1564742000000001E-2</v>
      </c>
      <c r="D720" s="4">
        <v>-6.0999999999999997E-4</v>
      </c>
      <c r="E720" s="4">
        <v>-1.575E-2</v>
      </c>
      <c r="F720" s="4">
        <v>-1.5959999999999998E-2</v>
      </c>
      <c r="G720" s="4">
        <v>7.7149999999999996E-3</v>
      </c>
      <c r="H720" s="4">
        <v>1.1662E-2</v>
      </c>
      <c r="I720" s="4">
        <v>8.0029999999999997E-3</v>
      </c>
      <c r="J720" s="4">
        <v>-5.7499999999999999E-3</v>
      </c>
      <c r="K720" s="4">
        <v>3.8210000000000002E-3</v>
      </c>
      <c r="L720" s="4">
        <v>-2.1239999999999998E-2</v>
      </c>
      <c r="M720" s="4">
        <v>-6.7600000000000004E-3</v>
      </c>
      <c r="N720" s="4">
        <v>-5.2999999999999998E-4</v>
      </c>
      <c r="O720" s="4">
        <v>-7.6E-3</v>
      </c>
      <c r="P720" s="4">
        <v>1.6941999999999999E-2</v>
      </c>
      <c r="Q720" s="4">
        <v>-5.5599999999999998E-3</v>
      </c>
      <c r="R720" s="4">
        <v>4.1960000000000001E-3</v>
      </c>
      <c r="S720" s="4">
        <v>-5.9100000000000003E-3</v>
      </c>
      <c r="T720" s="4">
        <v>0</v>
      </c>
      <c r="U720" s="4">
        <v>8.6020000000000003E-3</v>
      </c>
      <c r="V720" s="4">
        <v>-9.5300000000000003E-3</v>
      </c>
      <c r="W720" s="4">
        <v>-8.9999999999999998E-4</v>
      </c>
      <c r="X720" s="4">
        <v>1.0470999999999999E-2</v>
      </c>
      <c r="Y720" s="4">
        <v>-1.159E-2</v>
      </c>
      <c r="Z720" s="4">
        <v>-7.5399999999999998E-3</v>
      </c>
      <c r="AA720" s="4">
        <v>6.2030000000000002E-3</v>
      </c>
      <c r="AB720" s="4">
        <v>1.1900000000000001E-2</v>
      </c>
      <c r="AC720" s="4">
        <v>3.279E-2</v>
      </c>
      <c r="AD720" s="4">
        <v>-1.98E-3</v>
      </c>
      <c r="AE720" s="4">
        <v>4.011E-2</v>
      </c>
      <c r="AF720" s="4">
        <v>-8.3400000000000002E-3</v>
      </c>
      <c r="AG720" s="4">
        <v>-6.0099999999999997E-3</v>
      </c>
      <c r="AH720" s="4">
        <v>3.8210000000000002E-3</v>
      </c>
      <c r="AI720" s="4">
        <v>-2.2960000000000001E-2</v>
      </c>
      <c r="AJ720" s="4">
        <v>1.4185E-2</v>
      </c>
      <c r="AK720" s="4">
        <v>2.8802000000000001E-2</v>
      </c>
      <c r="AL720" s="4">
        <v>-2.9E-4</v>
      </c>
      <c r="AM720" s="4">
        <v>-1.5169999999999999E-2</v>
      </c>
      <c r="AN720" s="4">
        <v>-2.2249999999999999E-2</v>
      </c>
      <c r="AO720" s="4">
        <v>-2.5699999999999998E-3</v>
      </c>
      <c r="AP720" s="4">
        <v>3.0283000000000001E-2</v>
      </c>
      <c r="AQ720" s="4">
        <v>5.208E-3</v>
      </c>
      <c r="AR720" s="4">
        <v>-1.91E-3</v>
      </c>
      <c r="AS720" s="4">
        <v>6.5290000000000001E-3</v>
      </c>
      <c r="AT720" s="4">
        <v>-2.5200000000000001E-3</v>
      </c>
      <c r="AU720" s="4">
        <v>7.6819999999999996E-3</v>
      </c>
      <c r="AV720" s="4">
        <v>1.2777999999999999E-2</v>
      </c>
      <c r="AW720" s="4">
        <v>-4.9899999999999996E-3</v>
      </c>
      <c r="AX720" s="4">
        <v>-3.29E-3</v>
      </c>
      <c r="AY720" s="4">
        <v>2.9241E-2</v>
      </c>
      <c r="AZ720" s="4">
        <v>-4.9840000000000002E-2</v>
      </c>
    </row>
    <row r="721" spans="1:52" x14ac:dyDescent="0.2">
      <c r="A721" s="6">
        <v>44509</v>
      </c>
      <c r="B721" s="4">
        <v>-4.2300000000000003E-3</v>
      </c>
      <c r="C721" s="4">
        <v>6.9598510000000004E-3</v>
      </c>
      <c r="D721" s="4">
        <v>-1.2199999999999999E-3</v>
      </c>
      <c r="E721" s="4">
        <v>-1.5640000000000001E-2</v>
      </c>
      <c r="F721" s="4">
        <v>0</v>
      </c>
      <c r="G721" s="4">
        <v>1.4081E-2</v>
      </c>
      <c r="H721" s="4">
        <v>-8.7299999999999999E-3</v>
      </c>
      <c r="I721" s="4">
        <v>9.5750000000000002E-3</v>
      </c>
      <c r="J721" s="4">
        <v>1.921E-3</v>
      </c>
      <c r="K721" s="4">
        <v>-1.206E-2</v>
      </c>
      <c r="L721" s="4">
        <v>2.127E-3</v>
      </c>
      <c r="M721" s="4">
        <v>0</v>
      </c>
      <c r="N721" s="4">
        <v>-1.0499999999999999E-3</v>
      </c>
      <c r="O721" s="4">
        <v>8.8679999999999991E-3</v>
      </c>
      <c r="P721" s="4">
        <v>-7.9900000000000006E-3</v>
      </c>
      <c r="Q721" s="4">
        <v>-1.5440000000000001E-2</v>
      </c>
      <c r="R721" s="4">
        <v>1.7981E-2</v>
      </c>
      <c r="S721" s="4">
        <v>-2.1199999999999999E-3</v>
      </c>
      <c r="T721" s="4">
        <v>-1.158E-2</v>
      </c>
      <c r="U721" s="4">
        <v>-1.9460000000000002E-2</v>
      </c>
      <c r="V721" s="4">
        <v>-7.1999999999999998E-3</v>
      </c>
      <c r="W721" s="4">
        <v>-1.635E-2</v>
      </c>
      <c r="X721" s="4">
        <v>-6.9699999999999996E-3</v>
      </c>
      <c r="Y721" s="4">
        <v>-2.9199999999999999E-3</v>
      </c>
      <c r="Z721" s="4">
        <v>-4.4900000000000001E-3</v>
      </c>
      <c r="AA721" s="4">
        <v>-7.5900000000000004E-3</v>
      </c>
      <c r="AB721" s="4">
        <v>-1.5900000000000001E-2</v>
      </c>
      <c r="AC721" s="4">
        <v>2.0948000000000001E-2</v>
      </c>
      <c r="AD721" s="4">
        <v>-1.1950000000000001E-2</v>
      </c>
      <c r="AE721" s="4">
        <v>-1.7099999999999999E-3</v>
      </c>
      <c r="AF721" s="4">
        <v>-2.2870000000000001E-2</v>
      </c>
      <c r="AG721" s="4">
        <v>0</v>
      </c>
      <c r="AH721" s="4">
        <v>-1.91E-3</v>
      </c>
      <c r="AI721" s="4">
        <v>1.0555E-2</v>
      </c>
      <c r="AJ721" s="4">
        <v>-2.82E-3</v>
      </c>
      <c r="AK721" s="4">
        <v>-1.2699999999999999E-2</v>
      </c>
      <c r="AL721" s="4">
        <v>-1.75E-3</v>
      </c>
      <c r="AM721" s="4">
        <v>-1.319E-2</v>
      </c>
      <c r="AN721" s="4">
        <v>-1.2070000000000001E-2</v>
      </c>
      <c r="AO721" s="4">
        <v>-2.562E-2</v>
      </c>
      <c r="AP721" s="4">
        <v>-1.2869999999999999E-2</v>
      </c>
      <c r="AQ721" s="4">
        <v>-2.81E-2</v>
      </c>
      <c r="AR721" s="4">
        <v>-1.3469999999999999E-2</v>
      </c>
      <c r="AS721" s="4">
        <v>-1.091E-2</v>
      </c>
      <c r="AT721" s="4">
        <v>-1.2670000000000001E-2</v>
      </c>
      <c r="AU721" s="4">
        <v>-1.7149999999999999E-2</v>
      </c>
      <c r="AV721" s="4">
        <v>-1.4109999999999999E-2</v>
      </c>
      <c r="AW721" s="4">
        <v>-3.0000000000000001E-3</v>
      </c>
      <c r="AX721" s="4">
        <v>-7.11E-3</v>
      </c>
      <c r="AY721" s="4">
        <v>-1.1679999999999999E-2</v>
      </c>
      <c r="AZ721" s="4">
        <v>7.0520000000000001E-3</v>
      </c>
    </row>
    <row r="722" spans="1:52" x14ac:dyDescent="0.2">
      <c r="A722" s="7">
        <v>44510</v>
      </c>
      <c r="B722" s="9">
        <v>-5.3000000000000001E-5</v>
      </c>
      <c r="C722" s="4">
        <v>-1.8933419999999999E-3</v>
      </c>
      <c r="D722" s="4">
        <v>1.6929E-2</v>
      </c>
      <c r="E722" s="4">
        <v>7.4960000000000001E-3</v>
      </c>
      <c r="F722" s="4">
        <v>1.3698999999999999E-2</v>
      </c>
      <c r="G722" s="4">
        <v>2.1320000000000002E-3</v>
      </c>
      <c r="H722" s="4">
        <v>8.7340000000000004E-3</v>
      </c>
      <c r="I722" s="4">
        <v>-2.7320000000000001E-2</v>
      </c>
      <c r="J722" s="4">
        <v>-1.92E-3</v>
      </c>
      <c r="K722" s="4">
        <v>9.19E-4</v>
      </c>
      <c r="L722" s="4">
        <v>-2.4410000000000001E-2</v>
      </c>
      <c r="M722" s="4">
        <v>-2.8300000000000001E-3</v>
      </c>
      <c r="N722" s="4">
        <v>9.4190000000000003E-3</v>
      </c>
      <c r="O722" s="4">
        <v>-2.0999999999999999E-3</v>
      </c>
      <c r="P722" s="4">
        <v>-1.7799999999999999E-3</v>
      </c>
      <c r="Q722" s="4">
        <v>4.2339999999999999E-3</v>
      </c>
      <c r="R722" s="4">
        <v>-2.1479999999999999E-2</v>
      </c>
      <c r="S722" s="4">
        <v>9.7190000000000002E-3</v>
      </c>
      <c r="T722" s="4">
        <v>3.8760000000000001E-3</v>
      </c>
      <c r="U722" s="4">
        <v>-1.985E-2</v>
      </c>
      <c r="V722" s="4">
        <v>1.5270000000000001E-2</v>
      </c>
      <c r="W722" s="4">
        <v>-9.2000000000000003E-4</v>
      </c>
      <c r="X722" s="4">
        <v>6.9690000000000004E-3</v>
      </c>
      <c r="Y722" s="4">
        <v>5.8310000000000002E-3</v>
      </c>
      <c r="Z722" s="4">
        <v>-1.4999999999999999E-4</v>
      </c>
      <c r="AA722" s="4">
        <v>4.2688999999999998E-2</v>
      </c>
      <c r="AB722" s="4">
        <v>6.3899999999999998E-3</v>
      </c>
      <c r="AC722" s="4">
        <v>9.8700000000000003E-4</v>
      </c>
      <c r="AD722" s="4">
        <v>2.0019999999999999E-3</v>
      </c>
      <c r="AE722" s="4">
        <v>-2.2509999999999999E-2</v>
      </c>
      <c r="AF722" s="4">
        <v>-1.554E-2</v>
      </c>
      <c r="AG722" s="4">
        <v>-9.9100000000000004E-3</v>
      </c>
      <c r="AH722" s="4">
        <v>-1.6660000000000001E-2</v>
      </c>
      <c r="AI722" s="4">
        <v>9.8829999999999994E-3</v>
      </c>
      <c r="AJ722" s="4">
        <v>-2.2859999999999998E-2</v>
      </c>
      <c r="AK722" s="4">
        <v>-1.286E-2</v>
      </c>
      <c r="AL722" s="4">
        <v>-7.0099999999999997E-3</v>
      </c>
      <c r="AM722" s="4">
        <v>0</v>
      </c>
      <c r="AN722" s="4">
        <v>-4.0600000000000002E-3</v>
      </c>
      <c r="AO722" s="4">
        <v>-1.559E-2</v>
      </c>
      <c r="AP722" s="4">
        <v>-4.3299999999999996E-3</v>
      </c>
      <c r="AQ722" s="4">
        <v>-1.074E-2</v>
      </c>
      <c r="AR722" s="4">
        <v>7.7219999999999997E-3</v>
      </c>
      <c r="AS722" s="4">
        <v>5.104E-3</v>
      </c>
      <c r="AT722" s="4">
        <v>2.5479999999999999E-3</v>
      </c>
      <c r="AU722" s="4">
        <v>-1.1310000000000001E-2</v>
      </c>
      <c r="AV722" s="4">
        <v>8.4019999999999997E-3</v>
      </c>
      <c r="AW722" s="4">
        <v>-1.7000000000000001E-4</v>
      </c>
      <c r="AX722" s="4">
        <v>-5.6299999999999996E-3</v>
      </c>
      <c r="AY722" s="4">
        <v>-1.5350000000000001E-2</v>
      </c>
      <c r="AZ722" s="4">
        <v>-4.8799999999999998E-3</v>
      </c>
    </row>
    <row r="723" spans="1:52" x14ac:dyDescent="0.2">
      <c r="A723" s="7">
        <v>44511</v>
      </c>
      <c r="B723" s="4">
        <v>-6.5900000000000004E-3</v>
      </c>
      <c r="C723" s="4">
        <v>-8.0338700000000002E-3</v>
      </c>
      <c r="D723" s="4">
        <v>6.5729999999999998E-3</v>
      </c>
      <c r="E723" s="4">
        <v>-1.7799999999999999E-3</v>
      </c>
      <c r="F723" s="4">
        <v>7.9050000000000006E-3</v>
      </c>
      <c r="G723" s="4">
        <v>-9.3100000000000006E-3</v>
      </c>
      <c r="H723" s="4">
        <v>-5.8100000000000001E-3</v>
      </c>
      <c r="I723" s="4">
        <v>2.5416000000000001E-2</v>
      </c>
      <c r="J723" s="4">
        <v>-6.7499999999999999E-3</v>
      </c>
      <c r="K723" s="4">
        <v>-1.6109999999999999E-2</v>
      </c>
      <c r="L723" s="4">
        <v>-2.2610000000000002E-2</v>
      </c>
      <c r="M723" s="4">
        <v>-6.8300000000000001E-3</v>
      </c>
      <c r="N723" s="4">
        <v>1.4478E-2</v>
      </c>
      <c r="O723" s="4">
        <v>-2.3800000000000002E-2</v>
      </c>
      <c r="P723" s="4">
        <v>-2.4400000000000002E-2</v>
      </c>
      <c r="Q723" s="4">
        <v>1.407E-3</v>
      </c>
      <c r="R723" s="4">
        <v>7.8749E-2</v>
      </c>
      <c r="S723" s="4">
        <v>-5.8999999999999999E-3</v>
      </c>
      <c r="T723" s="4">
        <v>-1.363E-2</v>
      </c>
      <c r="U723" s="4">
        <v>-6.7000000000000002E-3</v>
      </c>
      <c r="V723" s="4">
        <v>-1.9539999999999998E-2</v>
      </c>
      <c r="W723" s="4">
        <v>-2.2239999999999999E-2</v>
      </c>
      <c r="X723" s="4">
        <v>-3.175E-2</v>
      </c>
      <c r="Y723" s="4">
        <v>-5.8300000000000001E-3</v>
      </c>
      <c r="Z723" s="4">
        <v>-7.28E-3</v>
      </c>
      <c r="AA723" s="4">
        <v>-1.6389999999999998E-2</v>
      </c>
      <c r="AB723" s="4">
        <v>2.3605000000000001E-2</v>
      </c>
      <c r="AC723" s="4">
        <v>4.7191999999999998E-2</v>
      </c>
      <c r="AD723" s="4">
        <v>-1.41E-2</v>
      </c>
      <c r="AE723" s="4">
        <v>-1.4109999999999999E-2</v>
      </c>
      <c r="AF723" s="4">
        <v>6.0740000000000004E-3</v>
      </c>
      <c r="AG723" s="4">
        <v>-4.0669999999999998E-2</v>
      </c>
      <c r="AH723" s="4">
        <v>1.8454999999999999E-2</v>
      </c>
      <c r="AI723" s="4">
        <v>-3.3800000000000002E-3</v>
      </c>
      <c r="AJ723" s="4">
        <v>2.8860000000000001E-3</v>
      </c>
      <c r="AK723" s="4">
        <v>-1.6310000000000002E-2</v>
      </c>
      <c r="AL723" s="4">
        <v>3.1465E-2</v>
      </c>
      <c r="AM723" s="4">
        <v>-3.8339999999999999E-2</v>
      </c>
      <c r="AN723" s="4">
        <v>-1.6910000000000001E-2</v>
      </c>
      <c r="AO723" s="4">
        <v>-3.0899999999999999E-3</v>
      </c>
      <c r="AP723" s="4">
        <v>-2.044E-2</v>
      </c>
      <c r="AQ723" s="4">
        <v>1.0743000000000001E-2</v>
      </c>
      <c r="AR723" s="4">
        <v>-9.6600000000000002E-3</v>
      </c>
      <c r="AS723" s="4">
        <v>-1.7610000000000001E-2</v>
      </c>
      <c r="AT723" s="4">
        <v>5.0759999999999998E-3</v>
      </c>
      <c r="AU723" s="4">
        <v>-9.6699999999999998E-3</v>
      </c>
      <c r="AV723" s="4">
        <v>-1.32E-3</v>
      </c>
      <c r="AW723" s="4">
        <v>-1.414E-2</v>
      </c>
      <c r="AX723" s="4">
        <v>4.8599999999999997E-3</v>
      </c>
      <c r="AY723" s="4">
        <v>-2.7779999999999999E-2</v>
      </c>
      <c r="AZ723" s="4">
        <v>-6.4210000000000003E-2</v>
      </c>
    </row>
    <row r="724" spans="1:52" x14ac:dyDescent="0.2">
      <c r="A724" s="7">
        <v>44512</v>
      </c>
      <c r="B724" s="4">
        <v>7.7559999999999999E-3</v>
      </c>
      <c r="C724" s="4">
        <v>6.3660500000000005E-4</v>
      </c>
      <c r="D724" s="4">
        <v>7.1219999999999999E-3</v>
      </c>
      <c r="E724" s="4">
        <v>6.7460000000000003E-3</v>
      </c>
      <c r="F724" s="4">
        <v>-1.1299999999999999E-3</v>
      </c>
      <c r="G724" s="4">
        <v>-9.1800000000000007E-3</v>
      </c>
      <c r="H724" s="4">
        <v>1.1594E-2</v>
      </c>
      <c r="I724" s="4">
        <v>2.7973999999999999E-2</v>
      </c>
      <c r="J724" s="4">
        <v>1.934E-3</v>
      </c>
      <c r="K724" s="4">
        <v>8.8249999999999995E-3</v>
      </c>
      <c r="L724" s="4">
        <v>-2E-3</v>
      </c>
      <c r="M724" s="4">
        <v>1.8110000000000001E-2</v>
      </c>
      <c r="N724" s="4">
        <v>1.123E-2</v>
      </c>
      <c r="O724" s="4">
        <v>1.856E-3</v>
      </c>
      <c r="P724" s="4">
        <v>-9.2000000000000003E-4</v>
      </c>
      <c r="Q724" s="4">
        <v>-5.64E-3</v>
      </c>
      <c r="R724" s="4">
        <v>1.9231000000000002E-2</v>
      </c>
      <c r="S724" s="4">
        <v>4.2299999999999998E-4</v>
      </c>
      <c r="T724" s="4">
        <v>1.9589999999999998E-3</v>
      </c>
      <c r="U724" s="4">
        <v>-2.2399999999999998E-3</v>
      </c>
      <c r="V724" s="4">
        <v>5.0286999999999998E-2</v>
      </c>
      <c r="W724" s="4">
        <v>-2.4670000000000001E-2</v>
      </c>
      <c r="X724" s="4">
        <v>0</v>
      </c>
      <c r="Y724" s="4">
        <v>-5.8700000000000002E-3</v>
      </c>
      <c r="Z724" s="4">
        <v>1.3708E-2</v>
      </c>
      <c r="AA724" s="4">
        <v>7.0549999999999996E-3</v>
      </c>
      <c r="AB724" s="4">
        <v>-1.7649999999999999E-2</v>
      </c>
      <c r="AC724" s="4">
        <v>-1.8799999999999999E-3</v>
      </c>
      <c r="AD724" s="4">
        <v>4.0489999999999996E-3</v>
      </c>
      <c r="AE724" s="4">
        <v>3.5460000000000001E-3</v>
      </c>
      <c r="AF724" s="4">
        <v>0</v>
      </c>
      <c r="AG724" s="4">
        <v>-1.2760000000000001E-2</v>
      </c>
      <c r="AH724" s="4">
        <v>3.3860000000000001E-2</v>
      </c>
      <c r="AI724" s="4">
        <v>-1.6199999999999999E-2</v>
      </c>
      <c r="AJ724" s="4">
        <v>2.2793000000000001E-2</v>
      </c>
      <c r="AK724" s="4">
        <v>9.8200000000000006E-3</v>
      </c>
      <c r="AL724" s="4">
        <v>-8.4999999999999995E-4</v>
      </c>
      <c r="AM724" s="4">
        <v>0</v>
      </c>
      <c r="AN724" s="4">
        <v>-5.1799999999999997E-3</v>
      </c>
      <c r="AO724" s="4">
        <v>3.4819999999999999E-3</v>
      </c>
      <c r="AP724" s="4">
        <v>1.6094000000000001E-2</v>
      </c>
      <c r="AQ724" s="4">
        <v>-7.1500000000000001E-3</v>
      </c>
      <c r="AR724" s="4">
        <v>-1.9400000000000001E-3</v>
      </c>
      <c r="AS724" s="4">
        <v>-2.97E-3</v>
      </c>
      <c r="AT724" s="4">
        <v>5.0509999999999999E-3</v>
      </c>
      <c r="AU724" s="4">
        <v>6.1650000000000003E-3</v>
      </c>
      <c r="AV724" s="4">
        <v>4.4099999999999999E-4</v>
      </c>
      <c r="AW724" s="4">
        <v>7.0930000000000003E-3</v>
      </c>
      <c r="AX724" s="4">
        <v>7.1190000000000003E-3</v>
      </c>
      <c r="AY724" s="4">
        <v>1.0845E-2</v>
      </c>
      <c r="AZ724" s="4">
        <v>2.9533E-2</v>
      </c>
    </row>
    <row r="725" spans="1:52" x14ac:dyDescent="0.2">
      <c r="A725" s="8">
        <v>44515</v>
      </c>
      <c r="B725" s="4">
        <v>4.3169999999999997E-3</v>
      </c>
      <c r="C725" s="4">
        <v>1.22287E-2</v>
      </c>
      <c r="D725" s="4">
        <v>-3.5500000000000002E-3</v>
      </c>
      <c r="E725" s="4">
        <v>7.404E-3</v>
      </c>
      <c r="F725" s="4">
        <v>4.4939999999999997E-3</v>
      </c>
      <c r="G725" s="4">
        <v>-4.2999999999999999E-4</v>
      </c>
      <c r="H725" s="4">
        <v>-8.6800000000000002E-3</v>
      </c>
      <c r="I725" s="4">
        <v>-6.3899999999999998E-3</v>
      </c>
      <c r="J725" s="4">
        <v>1.1528E-2</v>
      </c>
      <c r="K725" s="4">
        <v>-1.0200000000000001E-3</v>
      </c>
      <c r="L725" s="4">
        <v>1.7964000000000001E-2</v>
      </c>
      <c r="M725" s="4">
        <v>2.2409999999999999E-3</v>
      </c>
      <c r="N725" s="4">
        <v>2.5349999999999999E-3</v>
      </c>
      <c r="O725" s="4">
        <v>7.7770000000000001E-3</v>
      </c>
      <c r="P725" s="4">
        <v>0</v>
      </c>
      <c r="Q725" s="4">
        <v>5.6420000000000003E-3</v>
      </c>
      <c r="R725" s="4">
        <v>1.1991E-2</v>
      </c>
      <c r="S725" s="4">
        <v>8.4209999999999997E-3</v>
      </c>
      <c r="T725" s="4">
        <v>-3.9199999999999999E-3</v>
      </c>
      <c r="U725" s="4">
        <v>-6.7600000000000004E-3</v>
      </c>
      <c r="V725" s="4">
        <v>-3.5E-4</v>
      </c>
      <c r="W725" s="4">
        <v>-1.7440000000000001E-2</v>
      </c>
      <c r="X725" s="4">
        <v>3.578E-3</v>
      </c>
      <c r="Y725" s="4">
        <v>1.4599000000000001E-2</v>
      </c>
      <c r="Z725" s="4">
        <v>9.3959999999999998E-3</v>
      </c>
      <c r="AA725" s="4">
        <v>-1.5859999999999999E-2</v>
      </c>
      <c r="AB725" s="4">
        <v>6.705E-3</v>
      </c>
      <c r="AC725" s="4">
        <v>2.8240000000000001E-3</v>
      </c>
      <c r="AD725" s="4">
        <v>-2.0200000000000001E-3</v>
      </c>
      <c r="AE725" s="4">
        <v>-1.7700000000000001E-3</v>
      </c>
      <c r="AF725" s="4">
        <v>1.0326999999999999E-2</v>
      </c>
      <c r="AG725" s="4">
        <v>1.1670000000000001E-3</v>
      </c>
      <c r="AH725" s="4">
        <v>-4.0200000000000001E-3</v>
      </c>
      <c r="AI725" s="4">
        <v>5.0290000000000001E-2</v>
      </c>
      <c r="AJ725" s="4">
        <v>-1.418E-2</v>
      </c>
      <c r="AK725" s="4">
        <v>-9.8200000000000006E-3</v>
      </c>
      <c r="AL725" s="4">
        <v>1.5242E-2</v>
      </c>
      <c r="AM725" s="4">
        <v>6.8729999999999998E-3</v>
      </c>
      <c r="AN725" s="4">
        <v>0</v>
      </c>
      <c r="AO725" s="4">
        <v>2.4854000000000001E-2</v>
      </c>
      <c r="AP725" s="4">
        <v>-4.3600000000000002E-3</v>
      </c>
      <c r="AQ725" s="4">
        <v>-5.4000000000000003E-3</v>
      </c>
      <c r="AR725" s="4">
        <v>5.8199999999999997E-3</v>
      </c>
      <c r="AS725" s="4">
        <v>6.659E-3</v>
      </c>
      <c r="AT725" s="4">
        <v>7.528E-3</v>
      </c>
      <c r="AU725" s="4">
        <v>0</v>
      </c>
      <c r="AV725" s="4">
        <v>6.1510000000000002E-3</v>
      </c>
      <c r="AW725" s="4">
        <v>1.4370000000000001E-2</v>
      </c>
      <c r="AX725" s="4">
        <v>5.0540000000000003E-3</v>
      </c>
      <c r="AY725" s="4">
        <v>1.1173000000000001E-2</v>
      </c>
      <c r="AZ725" s="4">
        <v>2.4854000000000001E-2</v>
      </c>
    </row>
    <row r="726" spans="1:52" x14ac:dyDescent="0.2">
      <c r="A726" s="8">
        <v>44516</v>
      </c>
      <c r="B726" s="4">
        <v>-6.0899999999999999E-3</v>
      </c>
      <c r="C726" s="4">
        <v>-8.8403019999999995E-3</v>
      </c>
      <c r="D726" s="4">
        <v>-8.94E-3</v>
      </c>
      <c r="E726" s="4">
        <v>-1.7600000000000001E-3</v>
      </c>
      <c r="F726" s="4">
        <v>8.9289999999999994E-3</v>
      </c>
      <c r="G726" s="4">
        <v>1.0366E-2</v>
      </c>
      <c r="H726" s="4">
        <v>-1.17E-2</v>
      </c>
      <c r="I726" s="4">
        <v>-2.6239999999999999E-2</v>
      </c>
      <c r="J726" s="4">
        <v>-3.8300000000000001E-3</v>
      </c>
      <c r="K726" s="4">
        <v>-3.0599999999999998E-3</v>
      </c>
      <c r="L726" s="4">
        <v>4.3299999999999996E-3</v>
      </c>
      <c r="M726" s="4">
        <v>-1.1199999999999999E-3</v>
      </c>
      <c r="N726" s="4">
        <v>-1.634E-2</v>
      </c>
      <c r="O726" s="4">
        <v>-7.6800000000000002E-3</v>
      </c>
      <c r="P726" s="4">
        <v>-1.0120000000000001E-2</v>
      </c>
      <c r="Q726" s="4">
        <v>-2.82E-3</v>
      </c>
      <c r="R726" s="4">
        <v>-3.14E-3</v>
      </c>
      <c r="S726" s="4">
        <v>1.676E-3</v>
      </c>
      <c r="T726" s="4">
        <v>-3.9399999999999999E-3</v>
      </c>
      <c r="U726" s="4">
        <v>-1.1379999999999999E-2</v>
      </c>
      <c r="V726" s="4">
        <v>-2.366E-2</v>
      </c>
      <c r="W726" s="4">
        <v>-8.8400000000000006E-3</v>
      </c>
      <c r="X726" s="4">
        <v>0</v>
      </c>
      <c r="Y726" s="4">
        <v>0</v>
      </c>
      <c r="Z726" s="4">
        <v>-3.2499999999999999E-3</v>
      </c>
      <c r="AA726" s="4">
        <v>-5.7999999999999996E-3</v>
      </c>
      <c r="AB726" s="4">
        <v>-9.8799999999999999E-3</v>
      </c>
      <c r="AC726" s="4">
        <v>-1.6109999999999999E-2</v>
      </c>
      <c r="AD726" s="4">
        <v>2.0219999999999999E-3</v>
      </c>
      <c r="AE726" s="4">
        <v>-8.8999999999999999E-3</v>
      </c>
      <c r="AF726" s="4">
        <v>4.2719999999999998E-3</v>
      </c>
      <c r="AG726" s="4">
        <v>-6.0000000000000001E-3</v>
      </c>
      <c r="AH726" s="4">
        <v>-2.257E-2</v>
      </c>
      <c r="AI726" s="4">
        <v>-2.903E-2</v>
      </c>
      <c r="AJ726" s="4">
        <v>-1.729E-2</v>
      </c>
      <c r="AK726" s="4">
        <v>-6.6E-3</v>
      </c>
      <c r="AL726" s="4">
        <v>1.1199999999999999E-3</v>
      </c>
      <c r="AM726" s="4">
        <v>2.281E-3</v>
      </c>
      <c r="AN726" s="4">
        <v>5.1900000000000004E-4</v>
      </c>
      <c r="AO726" s="4">
        <v>2.3119000000000001E-2</v>
      </c>
      <c r="AP726" s="4">
        <v>-8.7799999999999996E-3</v>
      </c>
      <c r="AQ726" s="4">
        <v>-6.3299999999999997E-3</v>
      </c>
      <c r="AR726" s="4">
        <v>0</v>
      </c>
      <c r="AS726" s="4">
        <v>1.0272E-2</v>
      </c>
      <c r="AT726" s="4">
        <v>-1.2579999999999999E-2</v>
      </c>
      <c r="AU726" s="4">
        <v>8.7799999999999998E-4</v>
      </c>
      <c r="AV726" s="4">
        <v>-3.5100000000000001E-3</v>
      </c>
      <c r="AW726" s="4">
        <v>-6.1599999999999997E-3</v>
      </c>
      <c r="AX726" s="4">
        <v>-4.2900000000000004E-3</v>
      </c>
      <c r="AY726" s="4">
        <v>-7.5799999999999999E-3</v>
      </c>
      <c r="AZ726" s="4">
        <v>-1.65E-3</v>
      </c>
    </row>
    <row r="727" spans="1:52" x14ac:dyDescent="0.2">
      <c r="A727" s="8">
        <v>44517</v>
      </c>
      <c r="B727" s="4">
        <v>-1.0489999999999999E-2</v>
      </c>
      <c r="C727" s="4">
        <v>1.0565240000000001E-3</v>
      </c>
      <c r="D727" s="4">
        <v>4.1830000000000001E-3</v>
      </c>
      <c r="E727" s="4">
        <v>-2.0619999999999999E-2</v>
      </c>
      <c r="F727" s="4">
        <v>9.9500000000000005E-3</v>
      </c>
      <c r="G727" s="4">
        <v>1.3960000000000001E-3</v>
      </c>
      <c r="H727" s="4">
        <v>0</v>
      </c>
      <c r="I727" s="4">
        <v>-1.4630000000000001E-2</v>
      </c>
      <c r="J727" s="4">
        <v>5.7359999999999998E-3</v>
      </c>
      <c r="K727" s="4">
        <v>-8.4150000000000003E-2</v>
      </c>
      <c r="L727" s="4">
        <v>1.0104E-2</v>
      </c>
      <c r="M727" s="4">
        <v>3.9139999999999999E-3</v>
      </c>
      <c r="N727" s="4">
        <v>-7.2300000000000003E-3</v>
      </c>
      <c r="O727" s="4">
        <v>5.0939999999999996E-3</v>
      </c>
      <c r="P727" s="4">
        <v>1.848E-3</v>
      </c>
      <c r="Q727" s="4">
        <v>7.0270000000000003E-3</v>
      </c>
      <c r="R727" s="4">
        <v>-1.9060000000000001E-2</v>
      </c>
      <c r="S727" s="4">
        <v>7.0910000000000001E-3</v>
      </c>
      <c r="T727" s="4">
        <v>7.8589999999999997E-3</v>
      </c>
      <c r="U727" s="4">
        <v>-2.2899999999999999E-3</v>
      </c>
      <c r="V727" s="4">
        <v>3.9820000000000003E-3</v>
      </c>
      <c r="W727" s="4">
        <v>7.8589999999999997E-3</v>
      </c>
      <c r="X727" s="4">
        <v>-1.077E-2</v>
      </c>
      <c r="Y727" s="4">
        <v>8.6580000000000008E-3</v>
      </c>
      <c r="Z727" s="4">
        <v>5.5649999999999996E-3</v>
      </c>
      <c r="AA727" s="4">
        <v>-1.1010000000000001E-2</v>
      </c>
      <c r="AB727" s="4">
        <v>-2.1260000000000001E-2</v>
      </c>
      <c r="AC727" s="4">
        <v>-1.346E-2</v>
      </c>
      <c r="AD727" s="4">
        <v>1.8019E-2</v>
      </c>
      <c r="AE727" s="4">
        <v>3.571E-3</v>
      </c>
      <c r="AF727" s="4">
        <v>1.6906999999999998E-2</v>
      </c>
      <c r="AG727" s="4">
        <v>-9.2800000000000001E-3</v>
      </c>
      <c r="AH727" s="4">
        <v>-9.8499999999999994E-3</v>
      </c>
      <c r="AI727" s="4">
        <v>2.5479000000000002E-2</v>
      </c>
      <c r="AJ727" s="4">
        <v>1.443E-2</v>
      </c>
      <c r="AK727" s="4">
        <v>1.3158E-2</v>
      </c>
      <c r="AL727" s="4">
        <v>-1.295E-2</v>
      </c>
      <c r="AM727" s="4">
        <v>-9.1500000000000001E-3</v>
      </c>
      <c r="AN727" s="4">
        <v>1.297E-3</v>
      </c>
      <c r="AO727" s="4">
        <v>-2.8150000000000001E-2</v>
      </c>
      <c r="AP727" s="4">
        <v>5.8650000000000004E-3</v>
      </c>
      <c r="AQ727" s="4">
        <v>-2.7299999999999998E-3</v>
      </c>
      <c r="AR727" s="4">
        <v>3.8609999999999998E-3</v>
      </c>
      <c r="AS727" s="4">
        <v>7.2999999999999996E-4</v>
      </c>
      <c r="AT727" s="4">
        <v>1.0076E-2</v>
      </c>
      <c r="AU727" s="4">
        <v>-1.325E-2</v>
      </c>
      <c r="AV727" s="4">
        <v>-1.6840000000000001E-2</v>
      </c>
      <c r="AW727" s="4">
        <v>8.6420000000000004E-3</v>
      </c>
      <c r="AX727" s="4">
        <v>-5.1000000000000004E-4</v>
      </c>
      <c r="AY727" s="4">
        <v>2.2369999999999998E-3</v>
      </c>
      <c r="AZ727" s="4">
        <v>1.3846000000000001E-2</v>
      </c>
    </row>
    <row r="728" spans="1:52" x14ac:dyDescent="0.2">
      <c r="A728" s="8">
        <v>44518</v>
      </c>
      <c r="B728" s="4">
        <v>8.12E-4</v>
      </c>
      <c r="C728" s="4">
        <v>-3.6782295E-2</v>
      </c>
      <c r="D728" s="4">
        <v>-4.1799999999999997E-3</v>
      </c>
      <c r="E728" s="4">
        <v>-1.302E-2</v>
      </c>
      <c r="F728" s="4">
        <v>6.5789999999999998E-3</v>
      </c>
      <c r="G728" s="4">
        <v>6.4159999999999998E-3</v>
      </c>
      <c r="H728" s="4">
        <v>2.9369999999999999E-3</v>
      </c>
      <c r="I728" s="4">
        <v>2.222E-3</v>
      </c>
      <c r="J728" s="4">
        <v>-4.7800000000000004E-3</v>
      </c>
      <c r="K728" s="4">
        <v>-1.558E-2</v>
      </c>
      <c r="L728" s="4">
        <v>1.4749999999999999E-2</v>
      </c>
      <c r="M728" s="4">
        <v>5.5649999999999996E-3</v>
      </c>
      <c r="N728" s="4">
        <v>1.8998999999999999E-2</v>
      </c>
      <c r="O728" s="4">
        <v>1.0815E-2</v>
      </c>
      <c r="P728" s="4">
        <v>1.0106E-2</v>
      </c>
      <c r="Q728" s="4">
        <v>2.797E-3</v>
      </c>
      <c r="R728" s="4">
        <v>-1.617E-2</v>
      </c>
      <c r="S728" s="4">
        <v>1.7714000000000001E-2</v>
      </c>
      <c r="T728" s="4">
        <v>1.3606E-2</v>
      </c>
      <c r="U728" s="4">
        <v>3.3825000000000001E-2</v>
      </c>
      <c r="V728" s="4">
        <v>-2.7650000000000001E-2</v>
      </c>
      <c r="W728" s="4">
        <v>7.7970000000000001E-3</v>
      </c>
      <c r="X728" s="4">
        <v>1.789E-2</v>
      </c>
      <c r="Y728" s="4">
        <v>8.5839999999999996E-3</v>
      </c>
      <c r="Z728" s="4">
        <v>1.0454E-2</v>
      </c>
      <c r="AA728" s="4">
        <v>-6.94E-3</v>
      </c>
      <c r="AB728" s="4">
        <v>1.4493000000000001E-2</v>
      </c>
      <c r="AC728" s="4">
        <v>1.537E-2</v>
      </c>
      <c r="AD728" s="4">
        <v>-5.9699999999999996E-3</v>
      </c>
      <c r="AE728" s="4">
        <v>-1.0749999999999999E-2</v>
      </c>
      <c r="AF728" s="4">
        <v>5.8500000000000002E-3</v>
      </c>
      <c r="AG728" s="4">
        <v>3.104E-3</v>
      </c>
      <c r="AH728" s="4">
        <v>6.7260000000000002E-3</v>
      </c>
      <c r="AI728" s="4">
        <v>-9.0600000000000003E-3</v>
      </c>
      <c r="AJ728" s="4">
        <v>0</v>
      </c>
      <c r="AK728" s="4">
        <v>1.2987E-2</v>
      </c>
      <c r="AL728" s="4">
        <v>6.4980000000000003E-3</v>
      </c>
      <c r="AM728" s="4">
        <v>4.5869999999999999E-3</v>
      </c>
      <c r="AN728" s="4">
        <v>2.9876E-2</v>
      </c>
      <c r="AO728" s="4">
        <v>-6.4900000000000001E-3</v>
      </c>
      <c r="AP728" s="4">
        <v>-2.068E-2</v>
      </c>
      <c r="AQ728" s="4">
        <v>9.9590000000000008E-3</v>
      </c>
      <c r="AR728" s="4">
        <v>0</v>
      </c>
      <c r="AS728" s="4">
        <v>6.5430000000000002E-3</v>
      </c>
      <c r="AT728" s="4">
        <v>1.9852000000000002E-2</v>
      </c>
      <c r="AU728" s="4">
        <v>2.5451000000000001E-2</v>
      </c>
      <c r="AV728" s="4">
        <v>-9.8799999999999999E-3</v>
      </c>
      <c r="AW728" s="4">
        <v>-2.2089999999999999E-2</v>
      </c>
      <c r="AX728" s="4">
        <v>1.1083000000000001E-2</v>
      </c>
      <c r="AY728" s="4">
        <v>-1.7129999999999999E-2</v>
      </c>
      <c r="AZ728" s="4">
        <v>8.6999999999999994E-3</v>
      </c>
    </row>
    <row r="729" spans="1:52" x14ac:dyDescent="0.2">
      <c r="A729" s="8">
        <v>44519</v>
      </c>
      <c r="B729" s="4">
        <v>2.8029999999999999E-3</v>
      </c>
      <c r="C729" s="4">
        <v>-1.634673E-2</v>
      </c>
      <c r="D729" s="4">
        <v>-6.0099999999999997E-3</v>
      </c>
      <c r="E729" s="4">
        <v>-6.5700000000000003E-3</v>
      </c>
      <c r="F729" s="4">
        <v>-1.09E-3</v>
      </c>
      <c r="G729" s="4">
        <v>-7.5000000000000002E-4</v>
      </c>
      <c r="H729" s="4">
        <v>0</v>
      </c>
      <c r="I729" s="4">
        <v>1.1311999999999999E-2</v>
      </c>
      <c r="J729" s="4">
        <v>-2.8800000000000002E-3</v>
      </c>
      <c r="K729" s="4">
        <v>3.5850000000000001E-3</v>
      </c>
      <c r="L729" s="4">
        <v>-2.8700000000000002E-3</v>
      </c>
      <c r="M729" s="4">
        <v>-5.5999999999999995E-4</v>
      </c>
      <c r="N729" s="4">
        <v>-2.0400000000000001E-3</v>
      </c>
      <c r="O729" s="4">
        <v>1.0002E-2</v>
      </c>
      <c r="P729" s="4">
        <v>9.0989999999999994E-3</v>
      </c>
      <c r="Q729" s="4">
        <v>-4.1999999999999997E-3</v>
      </c>
      <c r="R729" s="4">
        <v>8.4390000000000003E-3</v>
      </c>
      <c r="S729" s="4">
        <v>4.08E-4</v>
      </c>
      <c r="T729" s="4">
        <v>-1.9300000000000001E-3</v>
      </c>
      <c r="U729" s="4">
        <v>4.4250000000000001E-3</v>
      </c>
      <c r="V729" s="4">
        <v>1.6757999999999999E-2</v>
      </c>
      <c r="W729" s="4">
        <v>1.3501000000000001E-2</v>
      </c>
      <c r="X729" s="4">
        <v>-3.5500000000000002E-3</v>
      </c>
      <c r="Y729" s="4">
        <v>1.9747000000000001E-2</v>
      </c>
      <c r="Z729" s="4">
        <v>1.0779E-2</v>
      </c>
      <c r="AA729" s="4">
        <v>-4.8900000000000002E-3</v>
      </c>
      <c r="AB729" s="4">
        <v>-7.2199999999999999E-3</v>
      </c>
      <c r="AC729" s="4">
        <v>-2.8600000000000001E-3</v>
      </c>
      <c r="AD729" s="4">
        <v>-2E-3</v>
      </c>
      <c r="AE729" s="4">
        <v>-1.269E-2</v>
      </c>
      <c r="AF729" s="4">
        <v>1.6528999999999999E-2</v>
      </c>
      <c r="AG729" s="4">
        <v>1.7700000000000001E-3</v>
      </c>
      <c r="AH729" s="4">
        <v>8.2330000000000007E-3</v>
      </c>
      <c r="AI729" s="4">
        <v>2.48E-3</v>
      </c>
      <c r="AJ729" s="4">
        <v>5.7140000000000003E-3</v>
      </c>
      <c r="AK729" s="4">
        <v>1.2821000000000001E-2</v>
      </c>
      <c r="AL729" s="4">
        <v>1.126E-3</v>
      </c>
      <c r="AM729" s="4">
        <v>2.2859999999999998E-3</v>
      </c>
      <c r="AN729" s="4">
        <v>3.1449999999999999E-2</v>
      </c>
      <c r="AO729" s="4">
        <v>-2.2880000000000001E-2</v>
      </c>
      <c r="AP729" s="4">
        <v>5.9519999999999998E-3</v>
      </c>
      <c r="AQ729" s="4">
        <v>-6.3299999999999997E-3</v>
      </c>
      <c r="AR729" s="4">
        <v>-9.6799999999999994E-3</v>
      </c>
      <c r="AS729" s="4">
        <v>-1.24E-2</v>
      </c>
      <c r="AT729" s="4">
        <v>-2.4599999999999999E-3</v>
      </c>
      <c r="AU729" s="4">
        <v>3.9919999999999997E-2</v>
      </c>
      <c r="AV729" s="4">
        <v>-4.4999999999999999E-4</v>
      </c>
      <c r="AW729" s="4">
        <v>1.6900000000000001E-3</v>
      </c>
      <c r="AX729" s="4">
        <v>7.4869999999999997E-3</v>
      </c>
      <c r="AY729" s="4">
        <v>4.9880000000000002E-3</v>
      </c>
      <c r="AZ729" s="4">
        <v>1.3871E-2</v>
      </c>
    </row>
    <row r="730" spans="1:52" x14ac:dyDescent="0.2">
      <c r="A730" s="8">
        <v>44522</v>
      </c>
      <c r="B730" s="4">
        <v>-6.1900000000000002E-3</v>
      </c>
      <c r="C730" s="4">
        <v>6.8805070000000001E-3</v>
      </c>
      <c r="D730" s="4">
        <v>-3.62E-3</v>
      </c>
      <c r="E730" s="4">
        <v>-1.9980000000000001E-2</v>
      </c>
      <c r="F730" s="4">
        <v>9.7990000000000004E-3</v>
      </c>
      <c r="G730" s="4">
        <v>-3.2000000000000003E-4</v>
      </c>
      <c r="H730" s="4">
        <v>-1.477E-2</v>
      </c>
      <c r="I730" s="4">
        <v>3.5599999999999998E-3</v>
      </c>
      <c r="J730" s="4">
        <v>5.7470000000000004E-3</v>
      </c>
      <c r="K730" s="4">
        <v>-2.0760000000000001E-2</v>
      </c>
      <c r="L730" s="4">
        <v>-2.4399999999999999E-3</v>
      </c>
      <c r="M730" s="4">
        <v>7.1919999999999996E-3</v>
      </c>
      <c r="N730" s="4">
        <v>-1.128E-2</v>
      </c>
      <c r="O730" s="4">
        <v>1.805E-3</v>
      </c>
      <c r="P730" s="4">
        <v>-5.45E-3</v>
      </c>
      <c r="Q730" s="4">
        <v>-7.0400000000000003E-3</v>
      </c>
      <c r="R730" s="4">
        <v>2.1107000000000001E-2</v>
      </c>
      <c r="S730" s="4">
        <v>0</v>
      </c>
      <c r="T730" s="4">
        <v>-1.9400000000000001E-3</v>
      </c>
      <c r="U730" s="4">
        <v>4.4050000000000001E-3</v>
      </c>
      <c r="V730" s="4">
        <v>4.9179999999999996E-3</v>
      </c>
      <c r="W730" s="4">
        <v>3.8240000000000001E-3</v>
      </c>
      <c r="X730" s="4">
        <v>-3.5699999999999998E-3</v>
      </c>
      <c r="Y730" s="4">
        <v>2.7889999999999998E-3</v>
      </c>
      <c r="Z730" s="4">
        <v>-1.01E-2</v>
      </c>
      <c r="AA730" s="4">
        <v>-1.197E-2</v>
      </c>
      <c r="AB730" s="4">
        <v>-1.8689999999999998E-2</v>
      </c>
      <c r="AC730" s="4">
        <v>-3.8989999999999997E-2</v>
      </c>
      <c r="AD730" s="4">
        <v>-6.0200000000000002E-3</v>
      </c>
      <c r="AE730" s="4">
        <v>-4.0969999999999999E-2</v>
      </c>
      <c r="AF730" s="4">
        <v>2.4559999999999998E-3</v>
      </c>
      <c r="AG730" s="4">
        <v>-8.43E-3</v>
      </c>
      <c r="AH730" s="4">
        <v>1.7246999999999998E-2</v>
      </c>
      <c r="AI730" s="4">
        <v>-3.5799999999999998E-3</v>
      </c>
      <c r="AJ730" s="4">
        <v>1.9747000000000001E-2</v>
      </c>
      <c r="AK730" s="4">
        <v>-1.282E-2</v>
      </c>
      <c r="AL730" s="4">
        <v>4.4910000000000002E-3</v>
      </c>
      <c r="AM730" s="4">
        <v>-1.1480000000000001E-2</v>
      </c>
      <c r="AN730" s="4">
        <v>-4.8999999999999998E-4</v>
      </c>
      <c r="AO730" s="4">
        <v>-6.3399999999999998E-2</v>
      </c>
      <c r="AP730" s="4">
        <v>-2.0990000000000002E-2</v>
      </c>
      <c r="AQ730" s="4">
        <v>-9.1E-4</v>
      </c>
      <c r="AR730" s="4">
        <v>5.8199999999999997E-3</v>
      </c>
      <c r="AS730" s="4">
        <v>1.4660000000000001E-3</v>
      </c>
      <c r="AT730" s="4">
        <v>0</v>
      </c>
      <c r="AU730" s="4">
        <v>8.3199999999999995E-4</v>
      </c>
      <c r="AV730" s="4">
        <v>-2.1000000000000001E-2</v>
      </c>
      <c r="AW730" s="4">
        <v>-5.5900000000000004E-3</v>
      </c>
      <c r="AX730" s="4">
        <v>6.4440000000000001E-3</v>
      </c>
      <c r="AY730" s="4">
        <v>-1.8720000000000001E-2</v>
      </c>
      <c r="AZ730" s="4">
        <v>-3.107E-2</v>
      </c>
    </row>
    <row r="731" spans="1:52" x14ac:dyDescent="0.2">
      <c r="A731" s="8">
        <v>44523</v>
      </c>
      <c r="B731" s="4">
        <v>1.1169999999999999E-2</v>
      </c>
      <c r="C731" s="4">
        <v>8.8086889999999998E-3</v>
      </c>
      <c r="D731" s="4">
        <v>-8.5000000000000006E-3</v>
      </c>
      <c r="E731" s="4">
        <v>1.8879E-2</v>
      </c>
      <c r="F731" s="4">
        <v>2.1437000000000001E-2</v>
      </c>
      <c r="G731" s="4">
        <v>1.1036000000000001E-2</v>
      </c>
      <c r="H731" s="4">
        <v>2.6433000000000002E-2</v>
      </c>
      <c r="I731" s="4">
        <v>3.9399000000000003E-2</v>
      </c>
      <c r="J731" s="4">
        <v>6.6639999999999998E-3</v>
      </c>
      <c r="K731" s="4">
        <v>1.0591E-2</v>
      </c>
      <c r="L731" s="4">
        <v>3.2269999999999998E-3</v>
      </c>
      <c r="M731" s="4">
        <v>4.4000000000000003E-3</v>
      </c>
      <c r="N731" s="4">
        <v>1.5852999999999999E-2</v>
      </c>
      <c r="O731" s="4">
        <v>3.127E-3</v>
      </c>
      <c r="P731" s="4">
        <v>2.0730999999999999E-2</v>
      </c>
      <c r="Q731" s="4">
        <v>1.1235999999999999E-2</v>
      </c>
      <c r="R731" s="4">
        <v>9.3583E-2</v>
      </c>
      <c r="S731" s="4">
        <v>8.1599999999999999E-4</v>
      </c>
      <c r="T731" s="4">
        <v>1.9193999999999999E-2</v>
      </c>
      <c r="U731" s="4">
        <v>1.9587E-2</v>
      </c>
      <c r="V731" s="4">
        <v>8.5050000000000004E-3</v>
      </c>
      <c r="W731" s="4">
        <v>5.7089999999999997E-3</v>
      </c>
      <c r="X731" s="4">
        <v>4.879E-2</v>
      </c>
      <c r="Y731" s="4">
        <v>-8.3899999999999999E-3</v>
      </c>
      <c r="Z731" s="4">
        <v>1.892E-3</v>
      </c>
      <c r="AA731" s="4">
        <v>8.4659999999999996E-3</v>
      </c>
      <c r="AB731" s="4">
        <v>-5.7600000000000004E-3</v>
      </c>
      <c r="AC731" s="4">
        <v>-2.7210000000000002E-2</v>
      </c>
      <c r="AD731" s="4">
        <v>2.7779999999999999E-2</v>
      </c>
      <c r="AE731" s="4">
        <v>0</v>
      </c>
      <c r="AF731" s="4">
        <v>1.2189999999999999E-2</v>
      </c>
      <c r="AG731" s="4">
        <v>1.3724E-2</v>
      </c>
      <c r="AH731" s="4">
        <v>3.5414000000000001E-2</v>
      </c>
      <c r="AI731" s="4">
        <v>-1.643E-2</v>
      </c>
      <c r="AJ731" s="4">
        <v>0</v>
      </c>
      <c r="AK731" s="4">
        <v>2.2329000000000002E-2</v>
      </c>
      <c r="AL731" s="4">
        <v>-3.0130000000000001E-2</v>
      </c>
      <c r="AM731" s="4">
        <v>2.7337E-2</v>
      </c>
      <c r="AN731" s="4">
        <v>8.5000000000000006E-3</v>
      </c>
      <c r="AO731" s="4">
        <v>-3.5999999999999999E-3</v>
      </c>
      <c r="AP731" s="4">
        <v>2.0990000000000002E-2</v>
      </c>
      <c r="AQ731" s="4">
        <v>1.8877000000000001E-2</v>
      </c>
      <c r="AR731" s="4">
        <v>9.6249999999999999E-3</v>
      </c>
      <c r="AS731" s="4">
        <v>2.2457000000000001E-2</v>
      </c>
      <c r="AT731" s="4">
        <v>2.4599999999999999E-3</v>
      </c>
      <c r="AU731" s="4">
        <v>-1.593E-2</v>
      </c>
      <c r="AV731" s="4">
        <v>5.9779999999999998E-3</v>
      </c>
      <c r="AW731" s="4">
        <v>4.9129999999999998E-3</v>
      </c>
      <c r="AX731" s="4">
        <v>7.8740000000000008E-3</v>
      </c>
      <c r="AY731" s="4">
        <v>3.3978000000000001E-2</v>
      </c>
      <c r="AZ731" s="4">
        <v>-3.5180000000000003E-2</v>
      </c>
    </row>
    <row r="732" spans="1:52" x14ac:dyDescent="0.2">
      <c r="A732" s="8">
        <v>44524</v>
      </c>
      <c r="B732" s="4">
        <v>1.74E-4</v>
      </c>
      <c r="C732" s="4">
        <v>6.3381260000000003E-3</v>
      </c>
      <c r="D732" s="4">
        <v>-1.1650000000000001E-2</v>
      </c>
      <c r="E732" s="4">
        <v>8.7620000000000007E-3</v>
      </c>
      <c r="F732" s="4">
        <v>1.0548999999999999E-2</v>
      </c>
      <c r="G732" s="4">
        <v>-1.456E-2</v>
      </c>
      <c r="H732" s="4">
        <v>-2.8999999999999998E-3</v>
      </c>
      <c r="I732" s="4">
        <v>4.9810000000000002E-3</v>
      </c>
      <c r="J732" s="4">
        <v>-1.337E-2</v>
      </c>
      <c r="K732" s="4">
        <v>3.7109999999999999E-3</v>
      </c>
      <c r="L732" s="4">
        <v>-5.0200000000000002E-3</v>
      </c>
      <c r="M732" s="4">
        <v>-7.1599999999999997E-3</v>
      </c>
      <c r="N732" s="4">
        <v>2.5339999999999998E-3</v>
      </c>
      <c r="O732" s="4">
        <v>2.96E-3</v>
      </c>
      <c r="P732" s="4">
        <v>-7.1599999999999997E-3</v>
      </c>
      <c r="Q732" s="4">
        <v>-5.5999999999999999E-3</v>
      </c>
      <c r="R732" s="4">
        <v>1.26E-2</v>
      </c>
      <c r="S732" s="4">
        <v>-3.2699999999999999E-3</v>
      </c>
      <c r="T732" s="4">
        <v>1.1342E-2</v>
      </c>
      <c r="U732" s="4">
        <v>-1.959E-2</v>
      </c>
      <c r="V732" s="4">
        <v>-4.3299999999999996E-3</v>
      </c>
      <c r="W732" s="4">
        <v>3.1748999999999999E-2</v>
      </c>
      <c r="X732" s="4">
        <v>-6.8300000000000001E-3</v>
      </c>
      <c r="Y732" s="4">
        <v>-2.273E-2</v>
      </c>
      <c r="Z732" s="4">
        <v>-1.489E-2</v>
      </c>
      <c r="AA732" s="4">
        <v>-6.9999999999999999E-4</v>
      </c>
      <c r="AB732" s="4">
        <v>-1.162E-2</v>
      </c>
      <c r="AC732" s="4">
        <v>-1.2330000000000001E-2</v>
      </c>
      <c r="AD732" s="4">
        <v>1.1672999999999999E-2</v>
      </c>
      <c r="AE732" s="4">
        <v>-5.7200000000000003E-3</v>
      </c>
      <c r="AF732" s="4">
        <v>2.4199999999999998E-3</v>
      </c>
      <c r="AG732" s="4">
        <v>-7.3600000000000002E-3</v>
      </c>
      <c r="AH732" s="4">
        <v>-6.3000000000000003E-4</v>
      </c>
      <c r="AI732" s="4">
        <v>-1.443E-2</v>
      </c>
      <c r="AJ732" s="4">
        <v>-5.5999999999999999E-3</v>
      </c>
      <c r="AK732" s="4">
        <v>3.15E-3</v>
      </c>
      <c r="AL732" s="4">
        <v>-2.0200000000000001E-3</v>
      </c>
      <c r="AM732" s="4">
        <v>2.245E-3</v>
      </c>
      <c r="AN732" s="4">
        <v>2.6570000000000001E-3</v>
      </c>
      <c r="AO732" s="4">
        <v>2.3934E-2</v>
      </c>
      <c r="AP732" s="4">
        <v>2.2010999999999999E-2</v>
      </c>
      <c r="AQ732" s="4">
        <v>-1.2540000000000001E-2</v>
      </c>
      <c r="AR732" s="4">
        <v>-7.6899999999999998E-3</v>
      </c>
      <c r="AS732" s="4">
        <v>2.8609999999999998E-3</v>
      </c>
      <c r="AT732" s="4">
        <v>0</v>
      </c>
      <c r="AU732" s="4">
        <v>9.2549999999999993E-3</v>
      </c>
      <c r="AV732" s="4">
        <v>-4.6000000000000001E-4</v>
      </c>
      <c r="AW732" s="4">
        <v>-3.4000000000000002E-4</v>
      </c>
      <c r="AX732" s="4">
        <v>-2.5000000000000001E-4</v>
      </c>
      <c r="AY732" s="4">
        <v>1.5907999999999999E-2</v>
      </c>
      <c r="AZ732" s="4">
        <v>1.9090000000000001E-3</v>
      </c>
    </row>
    <row r="733" spans="1:52" x14ac:dyDescent="0.2">
      <c r="A733" s="8">
        <v>44525</v>
      </c>
      <c r="B733" s="9">
        <v>1.49E-5</v>
      </c>
      <c r="C733" s="4">
        <v>4.1308899999999999E-3</v>
      </c>
      <c r="D733" s="4">
        <v>-3.7100000000000002E-3</v>
      </c>
      <c r="E733" s="4">
        <v>-8.7600000000000004E-3</v>
      </c>
      <c r="F733" s="4">
        <v>7.3179999999999999E-3</v>
      </c>
      <c r="G733" s="4">
        <v>-6.1199999999999996E-3</v>
      </c>
      <c r="H733" s="4">
        <v>2.0145E-2</v>
      </c>
      <c r="I733" s="4">
        <v>9.8879999999999992E-3</v>
      </c>
      <c r="J733" s="4">
        <v>0</v>
      </c>
      <c r="K733" s="4">
        <v>-1.4619999999999999E-2</v>
      </c>
      <c r="L733" s="4">
        <v>2.6220000000000002E-3</v>
      </c>
      <c r="M733" s="4">
        <v>-1.1100000000000001E-3</v>
      </c>
      <c r="N733" s="4">
        <v>1.5169999999999999E-3</v>
      </c>
      <c r="O733" s="4">
        <v>-1.23E-3</v>
      </c>
      <c r="P733" s="4">
        <v>8.0540000000000004E-3</v>
      </c>
      <c r="Q733" s="4">
        <v>-4.2199999999999998E-3</v>
      </c>
      <c r="R733" s="4">
        <v>1.7489999999999999E-2</v>
      </c>
      <c r="S733" s="4">
        <v>4.4910000000000002E-3</v>
      </c>
      <c r="T733" s="4">
        <v>1.3072E-2</v>
      </c>
      <c r="U733" s="4">
        <v>-8.8299999999999993E-3</v>
      </c>
      <c r="V733" s="4">
        <v>-8.1799999999999998E-3</v>
      </c>
      <c r="W733" s="4">
        <v>1.8370000000000001E-3</v>
      </c>
      <c r="X733" s="4">
        <v>1.0222E-2</v>
      </c>
      <c r="Y733" s="4">
        <v>2.869E-3</v>
      </c>
      <c r="Z733" s="4">
        <v>-7.26E-3</v>
      </c>
      <c r="AA733" s="4">
        <v>-4.5799999999999999E-3</v>
      </c>
      <c r="AB733" s="4">
        <v>4.5799999999999999E-3</v>
      </c>
      <c r="AC733" s="4">
        <v>1.2333E-2</v>
      </c>
      <c r="AD733" s="4">
        <v>-9.7199999999999995E-3</v>
      </c>
      <c r="AE733" s="4">
        <v>1.1407E-2</v>
      </c>
      <c r="AF733" s="4">
        <v>-1.298E-2</v>
      </c>
      <c r="AG733" s="4">
        <v>-8.8999999999999995E-4</v>
      </c>
      <c r="AH733" s="4">
        <v>1.6275999999999999E-2</v>
      </c>
      <c r="AI733" s="4">
        <v>1.0486000000000001E-2</v>
      </c>
      <c r="AJ733" s="4">
        <v>1.6712999999999999E-2</v>
      </c>
      <c r="AK733" s="4">
        <v>1.2500000000000001E-2</v>
      </c>
      <c r="AL733" s="4">
        <v>-8.7000000000000001E-4</v>
      </c>
      <c r="AM733" s="4">
        <v>1.1148E-2</v>
      </c>
      <c r="AN733" s="4">
        <v>1.446E-3</v>
      </c>
      <c r="AO733" s="4">
        <v>0</v>
      </c>
      <c r="AP733" s="4">
        <v>-1.021E-2</v>
      </c>
      <c r="AQ733" s="4">
        <v>-8.9999999999999998E-4</v>
      </c>
      <c r="AR733" s="4">
        <v>7.6920000000000001E-3</v>
      </c>
      <c r="AS733" s="4">
        <v>4.9880000000000002E-3</v>
      </c>
      <c r="AT733" s="4">
        <v>2.454E-3</v>
      </c>
      <c r="AU733" s="4">
        <v>1.1657000000000001E-2</v>
      </c>
      <c r="AV733" s="4">
        <v>-7.8300000000000002E-3</v>
      </c>
      <c r="AW733" s="4">
        <v>4.2180000000000004E-3</v>
      </c>
      <c r="AX733" s="4">
        <v>-7.1300000000000001E-3</v>
      </c>
      <c r="AY733" s="4">
        <v>-2.1900000000000001E-3</v>
      </c>
      <c r="AZ733" s="4">
        <v>1.835E-3</v>
      </c>
    </row>
    <row r="734" spans="1:52" x14ac:dyDescent="0.2">
      <c r="A734" s="8">
        <v>44526</v>
      </c>
      <c r="B734" s="4">
        <v>-1.6219999999999998E-2</v>
      </c>
      <c r="C734" s="4">
        <v>-2.8387867000000001E-2</v>
      </c>
      <c r="D734" s="4">
        <v>1.238E-3</v>
      </c>
      <c r="E734" s="4">
        <v>-7.3600000000000002E-3</v>
      </c>
      <c r="F734" s="4">
        <v>4.1580000000000002E-3</v>
      </c>
      <c r="G734" s="4">
        <v>-1.7940000000000001E-2</v>
      </c>
      <c r="H734" s="4">
        <v>-2.0140000000000002E-2</v>
      </c>
      <c r="I734" s="4">
        <v>-1.5389999999999999E-2</v>
      </c>
      <c r="J734" s="4">
        <v>-2.0400000000000001E-2</v>
      </c>
      <c r="K734" s="4">
        <v>-1.0070000000000001E-2</v>
      </c>
      <c r="L734" s="4">
        <v>-1.0529999999999999E-2</v>
      </c>
      <c r="M734" s="4">
        <v>-3.3300000000000001E-3</v>
      </c>
      <c r="N734" s="4">
        <v>-1.1180000000000001E-2</v>
      </c>
      <c r="O734" s="4">
        <v>-1.7819999999999999E-2</v>
      </c>
      <c r="P734" s="4">
        <v>-1.7080000000000001E-2</v>
      </c>
      <c r="Q734" s="4">
        <v>-4.2399999999999998E-3</v>
      </c>
      <c r="R734" s="4">
        <v>-3.9350000000000003E-2</v>
      </c>
      <c r="S734" s="4">
        <v>8.1400000000000005E-4</v>
      </c>
      <c r="T734" s="4">
        <v>-5.5799999999999999E-3</v>
      </c>
      <c r="U734" s="4">
        <v>-2.0160000000000001E-2</v>
      </c>
      <c r="V734" s="4">
        <v>-4.3899999999999998E-3</v>
      </c>
      <c r="W734" s="4">
        <v>-9.2200000000000008E-3</v>
      </c>
      <c r="X734" s="4">
        <v>-1.7090000000000001E-2</v>
      </c>
      <c r="Y734" s="4">
        <v>-1.7340000000000001E-2</v>
      </c>
      <c r="Z734" s="4">
        <v>-3.2739999999999998E-2</v>
      </c>
      <c r="AA734" s="4">
        <v>-2.3939999999999999E-2</v>
      </c>
      <c r="AB734" s="4">
        <v>8.2749999999999994E-3</v>
      </c>
      <c r="AC734" s="4">
        <v>-1.0200000000000001E-3</v>
      </c>
      <c r="AD734" s="4">
        <v>-2.9729999999999999E-2</v>
      </c>
      <c r="AE734" s="4">
        <v>-5.638E-2</v>
      </c>
      <c r="AF734" s="4">
        <v>-2.7310000000000001E-2</v>
      </c>
      <c r="AG734" s="4">
        <v>-1.864E-2</v>
      </c>
      <c r="AH734" s="4">
        <v>-2.2710000000000001E-2</v>
      </c>
      <c r="AI734" s="4">
        <v>-4.7999999999999996E-3</v>
      </c>
      <c r="AJ734" s="4">
        <v>-1.6709999999999999E-2</v>
      </c>
      <c r="AK734" s="4">
        <v>-1.881E-2</v>
      </c>
      <c r="AL734" s="4">
        <v>-6.3899999999999998E-3</v>
      </c>
      <c r="AM734" s="4">
        <v>-1.5640000000000001E-2</v>
      </c>
      <c r="AN734" s="4">
        <v>1.9250000000000001E-3</v>
      </c>
      <c r="AO734" s="4">
        <v>-1.669E-2</v>
      </c>
      <c r="AP734" s="4">
        <v>-4.9599999999999998E-2</v>
      </c>
      <c r="AQ734" s="4">
        <v>-2.5600000000000001E-2</v>
      </c>
      <c r="AR734" s="4">
        <v>-2.7189999999999999E-2</v>
      </c>
      <c r="AS734" s="4">
        <v>-1.3599999999999999E-2</v>
      </c>
      <c r="AT734" s="4">
        <v>-7.3800000000000003E-3</v>
      </c>
      <c r="AU734" s="4">
        <v>-6.6400000000000001E-3</v>
      </c>
      <c r="AV734" s="4">
        <v>-2.5760000000000002E-2</v>
      </c>
      <c r="AW734" s="4">
        <v>-1.3899999999999999E-2</v>
      </c>
      <c r="AX734" s="4">
        <v>-4.7000000000000002E-3</v>
      </c>
      <c r="AY734" s="4">
        <v>-5.2310000000000002E-2</v>
      </c>
      <c r="AZ734" s="4">
        <v>-1.814E-2</v>
      </c>
    </row>
    <row r="735" spans="1:52" x14ac:dyDescent="0.2">
      <c r="A735" s="8">
        <v>44529</v>
      </c>
      <c r="B735" s="4">
        <v>-6.7600000000000004E-3</v>
      </c>
      <c r="C735" s="4">
        <v>-4.6985209999999998E-3</v>
      </c>
      <c r="D735" s="4">
        <v>5.5500000000000002E-3</v>
      </c>
      <c r="E735" s="4">
        <v>-1.6760000000000001E-2</v>
      </c>
      <c r="F735" s="4">
        <v>6.2049999999999996E-3</v>
      </c>
      <c r="G735" s="4">
        <v>-1.65E-3</v>
      </c>
      <c r="H735" s="4">
        <v>-8.7600000000000004E-3</v>
      </c>
      <c r="I735" s="4">
        <v>1.4099E-2</v>
      </c>
      <c r="J735" s="4">
        <v>-8.8699999999999994E-3</v>
      </c>
      <c r="K735" s="4">
        <v>-1.0919999999999999E-2</v>
      </c>
      <c r="L735" s="4">
        <v>-3.1E-4</v>
      </c>
      <c r="M735" s="4">
        <v>1.1100000000000001E-3</v>
      </c>
      <c r="N735" s="4">
        <v>-2.222E-2</v>
      </c>
      <c r="O735" s="4">
        <v>-1.6160000000000001E-2</v>
      </c>
      <c r="P735" s="4">
        <v>-1.6449999999999999E-2</v>
      </c>
      <c r="Q735" s="4">
        <v>-3.0200000000000001E-2</v>
      </c>
      <c r="R735" s="4">
        <v>2.3571000000000002E-2</v>
      </c>
      <c r="S735" s="4">
        <v>-8.0999999999999996E-4</v>
      </c>
      <c r="T735" s="4">
        <v>-3.2230000000000002E-2</v>
      </c>
      <c r="U735" s="4">
        <v>-1.1379999999999999E-2</v>
      </c>
      <c r="V735" s="4">
        <v>6.5750000000000001E-3</v>
      </c>
      <c r="W735" s="4">
        <v>-1.8689999999999998E-2</v>
      </c>
      <c r="X735" s="4">
        <v>0</v>
      </c>
      <c r="Y735" s="4">
        <v>-2.0619999999999999E-2</v>
      </c>
      <c r="Z735" s="4">
        <v>-6.5199999999999998E-3</v>
      </c>
      <c r="AA735" s="4">
        <v>-1.6410000000000001E-2</v>
      </c>
      <c r="AB735" s="4">
        <v>-3.7200000000000002E-3</v>
      </c>
      <c r="AC735" s="4">
        <v>-1.235E-2</v>
      </c>
      <c r="AD735" s="4">
        <v>-1.0109999999999999E-2</v>
      </c>
      <c r="AE735" s="4">
        <v>-2.0199999999999999E-2</v>
      </c>
      <c r="AF735" s="4">
        <v>-2.7210000000000002E-2</v>
      </c>
      <c r="AG735" s="4">
        <v>-3.32E-3</v>
      </c>
      <c r="AH735" s="4">
        <v>9.7970000000000002E-3</v>
      </c>
      <c r="AI735" s="4">
        <v>7.62E-3</v>
      </c>
      <c r="AJ735" s="4">
        <v>2.8050000000000002E-3</v>
      </c>
      <c r="AK735" s="4">
        <v>-3.8710000000000001E-2</v>
      </c>
      <c r="AL735" s="4">
        <v>-8.7000000000000001E-4</v>
      </c>
      <c r="AM735" s="4">
        <v>-2.0480000000000002E-2</v>
      </c>
      <c r="AN735" s="4">
        <v>2.6099000000000001E-2</v>
      </c>
      <c r="AO735" s="4">
        <v>3.718E-3</v>
      </c>
      <c r="AP735" s="4">
        <v>-1.553E-2</v>
      </c>
      <c r="AQ735" s="4">
        <v>-1.3990000000000001E-2</v>
      </c>
      <c r="AR735" s="4">
        <v>-1.788E-2</v>
      </c>
      <c r="AS735" s="4">
        <v>-1.3780000000000001E-2</v>
      </c>
      <c r="AT735" s="4">
        <v>-1.242E-2</v>
      </c>
      <c r="AU735" s="4">
        <v>-6.6899999999999998E-3</v>
      </c>
      <c r="AV735" s="4">
        <v>-7.62E-3</v>
      </c>
      <c r="AW735" s="4">
        <v>-6.3400000000000001E-3</v>
      </c>
      <c r="AX735" s="4">
        <v>-5.2199999999999998E-3</v>
      </c>
      <c r="AY735" s="4">
        <v>-1.6809999999999999E-2</v>
      </c>
      <c r="AZ735" s="4">
        <v>1.3618E-2</v>
      </c>
    </row>
    <row r="736" spans="1:52" x14ac:dyDescent="0.2">
      <c r="A736" s="8">
        <v>44530</v>
      </c>
      <c r="B736" s="9">
        <v>9.2E-5</v>
      </c>
      <c r="C736" s="4">
        <v>-1.0823105E-2</v>
      </c>
      <c r="D736" s="4">
        <v>-2.4599999999999999E-3</v>
      </c>
      <c r="E736" s="4">
        <v>3.0010000000000002E-3</v>
      </c>
      <c r="F736" s="4">
        <v>-1.7680000000000001E-2</v>
      </c>
      <c r="G736" s="4">
        <v>-6.4999999999999997E-3</v>
      </c>
      <c r="H736" s="4">
        <v>-1.18E-2</v>
      </c>
      <c r="I736" s="4">
        <v>2.0528999999999999E-2</v>
      </c>
      <c r="J736" s="4">
        <v>-8.9499999999999996E-3</v>
      </c>
      <c r="K736" s="4">
        <v>-6.4200000000000004E-3</v>
      </c>
      <c r="L736" s="4">
        <v>-3.9919999999999997E-2</v>
      </c>
      <c r="M736" s="4">
        <v>-5.5000000000000003E-4</v>
      </c>
      <c r="N736" s="4">
        <v>-2.6199999999999999E-3</v>
      </c>
      <c r="O736" s="4">
        <v>-6.8000000000000005E-4</v>
      </c>
      <c r="P736" s="4">
        <v>2.9066999999999999E-2</v>
      </c>
      <c r="Q736" s="4">
        <v>0</v>
      </c>
      <c r="R736" s="4">
        <v>-3.4099999999999998E-2</v>
      </c>
      <c r="S736" s="4">
        <v>5.6860000000000001E-3</v>
      </c>
      <c r="T736" s="4">
        <v>1.5297E-2</v>
      </c>
      <c r="U736" s="4">
        <v>1.3637E-2</v>
      </c>
      <c r="V736" s="4">
        <v>1.3382E-2</v>
      </c>
      <c r="W736" s="4">
        <v>7.5189999999999996E-3</v>
      </c>
      <c r="X736" s="4">
        <v>-1.389E-2</v>
      </c>
      <c r="Y736" s="4">
        <v>2.6433000000000002E-2</v>
      </c>
      <c r="Z736" s="4">
        <v>1.3972999999999999E-2</v>
      </c>
      <c r="AA736" s="4">
        <v>3.6700000000000001E-3</v>
      </c>
      <c r="AB736" s="4">
        <v>-2.3429999999999999E-2</v>
      </c>
      <c r="AC736" s="4">
        <v>-2.3040000000000001E-2</v>
      </c>
      <c r="AD736" s="4">
        <v>-2.469E-2</v>
      </c>
      <c r="AE736" s="4">
        <v>3.2131E-2</v>
      </c>
      <c r="AF736" s="4">
        <v>1.7229999999999999E-3</v>
      </c>
      <c r="AG736" s="4">
        <v>9.3220000000000004E-3</v>
      </c>
      <c r="AH736" s="4">
        <v>-2.001E-2</v>
      </c>
      <c r="AI736" s="4">
        <v>1.9764E-2</v>
      </c>
      <c r="AJ736" s="4">
        <v>-1.1270000000000001E-2</v>
      </c>
      <c r="AK736" s="4">
        <v>1.6313999999999999E-2</v>
      </c>
      <c r="AL736" s="4">
        <v>1.4472E-2</v>
      </c>
      <c r="AM736" s="4">
        <v>4.5869999999999999E-3</v>
      </c>
      <c r="AN736" s="4">
        <v>0</v>
      </c>
      <c r="AO736" s="4">
        <v>-2.1559999999999999E-2</v>
      </c>
      <c r="AP736" s="4">
        <v>-1.57E-3</v>
      </c>
      <c r="AQ736" s="4">
        <v>1.5835999999999999E-2</v>
      </c>
      <c r="AR736" s="4">
        <v>-2.0100000000000001E-3</v>
      </c>
      <c r="AS736" s="4">
        <v>-2.1900000000000001E-3</v>
      </c>
      <c r="AT736" s="4">
        <v>1.7349E-2</v>
      </c>
      <c r="AU736" s="4">
        <v>1.4988E-2</v>
      </c>
      <c r="AV736" s="4">
        <v>-1.9310000000000001E-2</v>
      </c>
      <c r="AW736" s="4">
        <v>-2.3470000000000001E-2</v>
      </c>
      <c r="AX736" s="4">
        <v>1.7795999999999999E-2</v>
      </c>
      <c r="AY736" s="4">
        <v>8.9060000000000007E-3</v>
      </c>
      <c r="AZ736" s="4">
        <v>2.5381999999999998E-2</v>
      </c>
    </row>
    <row r="737" spans="1:52" x14ac:dyDescent="0.2">
      <c r="A737" s="6">
        <v>44531</v>
      </c>
      <c r="B737" s="4">
        <v>-2.5000000000000001E-4</v>
      </c>
      <c r="C737" s="4">
        <v>-9.3384120000000008E-3</v>
      </c>
      <c r="D737" s="4">
        <v>-1.4279999999999999E-2</v>
      </c>
      <c r="E737" s="4">
        <v>-2.2499999999999998E-3</v>
      </c>
      <c r="F737" s="4">
        <v>-2.2280000000000001E-2</v>
      </c>
      <c r="G737" s="4">
        <v>-6.6E-4</v>
      </c>
      <c r="H737" s="4">
        <v>-8.94E-3</v>
      </c>
      <c r="I737" s="4">
        <v>1.3372E-2</v>
      </c>
      <c r="J737" s="4">
        <v>-5.0099999999999997E-3</v>
      </c>
      <c r="K737" s="4">
        <v>7.4840000000000002E-3</v>
      </c>
      <c r="L737" s="4">
        <v>-1.7829999999999999E-2</v>
      </c>
      <c r="M737" s="4">
        <v>-1.566E-2</v>
      </c>
      <c r="N737" s="4">
        <v>-6.3099999999999996E-3</v>
      </c>
      <c r="O737" s="4">
        <v>7.7929999999999996E-3</v>
      </c>
      <c r="P737" s="4">
        <v>-3.6470000000000002E-2</v>
      </c>
      <c r="Q737" s="4">
        <v>-1.4710000000000001E-2</v>
      </c>
      <c r="R737" s="4">
        <v>1.5169E-2</v>
      </c>
      <c r="S737" s="4">
        <v>-8.0999999999999996E-4</v>
      </c>
      <c r="T737" s="4">
        <v>-2.1090000000000001E-2</v>
      </c>
      <c r="U737" s="4">
        <v>-2.2599999999999999E-3</v>
      </c>
      <c r="V737" s="4">
        <v>-2.5649999999999999E-2</v>
      </c>
      <c r="W737" s="4">
        <v>-4.6899999999999997E-3</v>
      </c>
      <c r="X737" s="4">
        <v>-3.5000000000000001E-3</v>
      </c>
      <c r="Y737" s="4">
        <v>-1.46E-2</v>
      </c>
      <c r="Z737" s="4">
        <v>-5.3499999999999997E-3</v>
      </c>
      <c r="AA737" s="4">
        <v>2.9260000000000002E-3</v>
      </c>
      <c r="AB737" s="4">
        <v>-1.6900000000000001E-3</v>
      </c>
      <c r="AC737" s="4">
        <v>0</v>
      </c>
      <c r="AD737" s="4">
        <v>-4.1799999999999997E-3</v>
      </c>
      <c r="AE737" s="4">
        <v>-2.198E-2</v>
      </c>
      <c r="AF737" s="4">
        <v>1.0274E-2</v>
      </c>
      <c r="AG737" s="4">
        <v>-3.7499999999999999E-3</v>
      </c>
      <c r="AH737" s="4">
        <v>2.3883999999999999E-2</v>
      </c>
      <c r="AI737" s="4">
        <v>-1.137E-2</v>
      </c>
      <c r="AJ737" s="4">
        <v>3.8893999999999998E-2</v>
      </c>
      <c r="AK737" s="4">
        <v>-1.9609999999999999E-2</v>
      </c>
      <c r="AL737" s="4">
        <v>-1.4400000000000001E-3</v>
      </c>
      <c r="AM737" s="4">
        <v>-2.0809999999999999E-2</v>
      </c>
      <c r="AN737" s="4">
        <v>6.7689999999999998E-3</v>
      </c>
      <c r="AO737" s="4">
        <v>-6.8690000000000001E-2</v>
      </c>
      <c r="AP737" s="4">
        <v>-9.4500000000000001E-3</v>
      </c>
      <c r="AQ737" s="4">
        <v>-9.2899999999999996E-3</v>
      </c>
      <c r="AR737" s="4">
        <v>-2.0100000000000001E-3</v>
      </c>
      <c r="AS737" s="4">
        <v>-1.1039999999999999E-2</v>
      </c>
      <c r="AT737" s="4">
        <v>-9.8799999999999999E-3</v>
      </c>
      <c r="AU737" s="4">
        <v>-2.5950000000000001E-2</v>
      </c>
      <c r="AV737" s="4">
        <v>4.8609999999999999E-3</v>
      </c>
      <c r="AW737" s="4">
        <v>3.1610000000000002E-3</v>
      </c>
      <c r="AX737" s="4">
        <v>-2.4299999999999999E-2</v>
      </c>
      <c r="AY737" s="4">
        <v>3.261E-3</v>
      </c>
      <c r="AZ737" s="4">
        <v>2.657E-2</v>
      </c>
    </row>
    <row r="738" spans="1:52" x14ac:dyDescent="0.2">
      <c r="A738" s="6">
        <v>44532</v>
      </c>
      <c r="B738" s="9">
        <v>-2.0000000000000002E-5</v>
      </c>
      <c r="C738" s="4">
        <v>1.6005489999999999E-3</v>
      </c>
      <c r="D738" s="4">
        <v>0</v>
      </c>
      <c r="E738" s="4">
        <v>1.8749999999999999E-3</v>
      </c>
      <c r="F738" s="4">
        <v>1.5966000000000001E-2</v>
      </c>
      <c r="G738" s="4">
        <v>-5.9899999999999997E-3</v>
      </c>
      <c r="H738" s="4">
        <v>-3.0000000000000001E-3</v>
      </c>
      <c r="I738" s="4">
        <v>-4.7699999999999999E-3</v>
      </c>
      <c r="J738" s="4">
        <v>4.0080000000000003E-3</v>
      </c>
      <c r="K738" s="4">
        <v>2.1288999999999999E-2</v>
      </c>
      <c r="L738" s="4">
        <v>4.6700000000000002E-4</v>
      </c>
      <c r="M738" s="4">
        <v>-5.0899999999999999E-3</v>
      </c>
      <c r="N738" s="4">
        <v>-4.2300000000000003E-3</v>
      </c>
      <c r="O738" s="4">
        <v>-1.2659999999999999E-2</v>
      </c>
      <c r="P738" s="4">
        <v>0</v>
      </c>
      <c r="Q738" s="4">
        <v>0</v>
      </c>
      <c r="R738" s="4">
        <v>-1.16E-3</v>
      </c>
      <c r="S738" s="4">
        <v>4.8520000000000004E-3</v>
      </c>
      <c r="T738" s="4">
        <v>-3.8800000000000002E-3</v>
      </c>
      <c r="U738" s="4">
        <v>-4.5399999999999998E-3</v>
      </c>
      <c r="V738" s="4">
        <v>8.6250000000000007E-3</v>
      </c>
      <c r="W738" s="4">
        <v>-9.4500000000000001E-3</v>
      </c>
      <c r="X738" s="4">
        <v>-3.5100000000000001E-3</v>
      </c>
      <c r="Y738" s="4">
        <v>-1.183E-2</v>
      </c>
      <c r="Z738" s="4">
        <v>1.456E-2</v>
      </c>
      <c r="AA738" s="4">
        <v>8.0029999999999997E-3</v>
      </c>
      <c r="AB738" s="4">
        <v>-2.4469999999999999E-2</v>
      </c>
      <c r="AC738" s="4">
        <v>-4.2189999999999998E-2</v>
      </c>
      <c r="AD738" s="4">
        <v>1.2474000000000001E-2</v>
      </c>
      <c r="AE738" s="4">
        <v>-4.0499999999999998E-3</v>
      </c>
      <c r="AF738" s="4">
        <v>-4.2700000000000004E-3</v>
      </c>
      <c r="AG738" s="4">
        <v>9.01E-4</v>
      </c>
      <c r="AH738" s="4">
        <v>-1.6420000000000001E-2</v>
      </c>
      <c r="AI738" s="4">
        <v>-6.1500000000000001E-3</v>
      </c>
      <c r="AJ738" s="4">
        <v>1.0840000000000001E-2</v>
      </c>
      <c r="AK738" s="4">
        <v>-1.6639999999999999E-2</v>
      </c>
      <c r="AL738" s="4">
        <v>-1.5949999999999999E-2</v>
      </c>
      <c r="AM738" s="4">
        <v>0</v>
      </c>
      <c r="AN738" s="4">
        <v>3.715E-3</v>
      </c>
      <c r="AO738" s="4">
        <v>-1.2160000000000001E-2</v>
      </c>
      <c r="AP738" s="4">
        <v>-9.5399999999999999E-3</v>
      </c>
      <c r="AQ738" s="4">
        <v>1.864E-3</v>
      </c>
      <c r="AR738" s="4">
        <v>-4.0299999999999997E-3</v>
      </c>
      <c r="AS738" s="4">
        <v>1.9788E-2</v>
      </c>
      <c r="AT738" s="4">
        <v>4.9509999999999997E-3</v>
      </c>
      <c r="AU738" s="4">
        <v>-4.2500000000000003E-3</v>
      </c>
      <c r="AV738" s="4">
        <v>-7.79E-3</v>
      </c>
      <c r="AW738" s="4">
        <v>1.3582E-2</v>
      </c>
      <c r="AX738" s="4">
        <v>3.7580000000000001E-3</v>
      </c>
      <c r="AY738" s="4">
        <v>-1.8780000000000002E-2</v>
      </c>
      <c r="AZ738" s="4">
        <v>-5.2449999999999997E-2</v>
      </c>
    </row>
    <row r="739" spans="1:52" x14ac:dyDescent="0.2">
      <c r="A739" s="6">
        <v>44533</v>
      </c>
      <c r="B739" s="4">
        <v>2.026E-3</v>
      </c>
      <c r="C739" s="4">
        <v>3.648807E-3</v>
      </c>
      <c r="D739" s="4">
        <v>9.9570000000000006E-3</v>
      </c>
      <c r="E739" s="4">
        <v>1.2658000000000001E-2</v>
      </c>
      <c r="F739" s="4">
        <v>-4.2300000000000003E-3</v>
      </c>
      <c r="G739" s="4">
        <v>3.3340000000000002E-3</v>
      </c>
      <c r="H739" s="4">
        <v>0</v>
      </c>
      <c r="I739" s="4">
        <v>1.3010000000000001E-2</v>
      </c>
      <c r="J739" s="4">
        <v>1.8821999999999998E-2</v>
      </c>
      <c r="K739" s="4">
        <v>7.3759999999999997E-3</v>
      </c>
      <c r="L739" s="4">
        <v>-1.274E-2</v>
      </c>
      <c r="M739" s="4">
        <v>-1.7139999999999999E-2</v>
      </c>
      <c r="N739" s="4">
        <v>1.2102E-2</v>
      </c>
      <c r="O739" s="4">
        <v>-2.5309999999999999E-2</v>
      </c>
      <c r="P739" s="4">
        <v>8.3219999999999995E-3</v>
      </c>
      <c r="Q739" s="4">
        <v>-1.342E-2</v>
      </c>
      <c r="R739" s="4">
        <v>-8.7299999999999999E-3</v>
      </c>
      <c r="S739" s="4">
        <v>-8.5100000000000002E-3</v>
      </c>
      <c r="T739" s="4">
        <v>1.944E-3</v>
      </c>
      <c r="U739" s="4">
        <v>1.5783999999999999E-2</v>
      </c>
      <c r="V739" s="4">
        <v>1.307E-2</v>
      </c>
      <c r="W739" s="4">
        <v>-1.146E-2</v>
      </c>
      <c r="X739" s="4">
        <v>1.3986E-2</v>
      </c>
      <c r="Y739" s="4">
        <v>8.8889999999999993E-3</v>
      </c>
      <c r="Z739" s="4">
        <v>5.7250000000000001E-3</v>
      </c>
      <c r="AA739" s="4">
        <v>1.2959E-2</v>
      </c>
      <c r="AB739" s="4">
        <v>-1.0489999999999999E-2</v>
      </c>
      <c r="AC739" s="4">
        <v>-2.6880000000000001E-2</v>
      </c>
      <c r="AD739" s="4">
        <v>4.1240000000000001E-3</v>
      </c>
      <c r="AE739" s="4">
        <v>6.0670000000000003E-3</v>
      </c>
      <c r="AF739" s="4">
        <v>2.7005999999999999E-2</v>
      </c>
      <c r="AG739" s="4">
        <v>4.1939999999999998E-3</v>
      </c>
      <c r="AH739" s="4">
        <v>1.3915E-2</v>
      </c>
      <c r="AI739" s="4">
        <v>1.2267E-2</v>
      </c>
      <c r="AJ739" s="4">
        <v>1.0723999999999999E-2</v>
      </c>
      <c r="AK739" s="4">
        <v>6.6889999999999996E-3</v>
      </c>
      <c r="AL739" s="4">
        <v>1.5953999999999999E-2</v>
      </c>
      <c r="AM739" s="4">
        <v>0</v>
      </c>
      <c r="AN739" s="4">
        <v>-1.2359999999999999E-2</v>
      </c>
      <c r="AO739" s="4">
        <v>-5.8069999999999997E-2</v>
      </c>
      <c r="AP739" s="4">
        <v>1.5848000000000001E-2</v>
      </c>
      <c r="AQ739" s="4">
        <v>7.4209999999999996E-3</v>
      </c>
      <c r="AR739" s="4">
        <v>2.0001000000000001E-2</v>
      </c>
      <c r="AS739" s="4">
        <v>-5.8199999999999997E-3</v>
      </c>
      <c r="AT739" s="4">
        <v>-7.43E-3</v>
      </c>
      <c r="AU739" s="4">
        <v>4.2500000000000003E-3</v>
      </c>
      <c r="AV739" s="4">
        <v>1.1662E-2</v>
      </c>
      <c r="AW739" s="4">
        <v>-2.7699999999999999E-3</v>
      </c>
      <c r="AX739" s="4">
        <v>-1.005E-2</v>
      </c>
      <c r="AY739" s="4">
        <v>1.1310000000000001E-2</v>
      </c>
      <c r="AZ739" s="4">
        <v>1.0220999999999999E-2</v>
      </c>
    </row>
    <row r="740" spans="1:52" x14ac:dyDescent="0.2">
      <c r="A740" s="6">
        <v>44536</v>
      </c>
      <c r="B740" s="4">
        <v>2.0449999999999999E-3</v>
      </c>
      <c r="C740" s="4">
        <v>-5.7071270000000002E-3</v>
      </c>
      <c r="D740" s="4">
        <v>1.2919E-2</v>
      </c>
      <c r="E740" s="4">
        <v>3.6999999999999999E-4</v>
      </c>
      <c r="F740" s="4">
        <v>4.3575000000000003E-2</v>
      </c>
      <c r="G740" s="4">
        <v>4.3179999999999998E-3</v>
      </c>
      <c r="H740" s="4">
        <v>-3.0100000000000001E-3</v>
      </c>
      <c r="I740" s="4">
        <v>-1.6039999999999999E-2</v>
      </c>
      <c r="J740" s="4">
        <v>1.4612999999999999E-2</v>
      </c>
      <c r="K740" s="4">
        <v>6.4999999999999997E-3</v>
      </c>
      <c r="L740" s="4">
        <v>-2.4000000000000001E-4</v>
      </c>
      <c r="M740" s="4">
        <v>2.6168E-2</v>
      </c>
      <c r="N740" s="4">
        <v>1.4023000000000001E-2</v>
      </c>
      <c r="O740" s="4">
        <v>-4.6499999999999996E-3</v>
      </c>
      <c r="P740" s="4">
        <v>1.0989000000000001E-2</v>
      </c>
      <c r="Q740" s="4">
        <v>8.9689999999999995E-3</v>
      </c>
      <c r="R740" s="4">
        <v>2.9199999999999999E-3</v>
      </c>
      <c r="S740" s="4">
        <v>1.4139000000000001E-2</v>
      </c>
      <c r="T740" s="4">
        <v>9.6620000000000004E-3</v>
      </c>
      <c r="U740" s="4">
        <v>-3.8769999999999999E-2</v>
      </c>
      <c r="V740" s="4">
        <v>1.6809999999999999E-2</v>
      </c>
      <c r="W740" s="4">
        <v>-6.7499999999999999E-3</v>
      </c>
      <c r="X740" s="4">
        <v>1.3793E-2</v>
      </c>
      <c r="Y740" s="4">
        <v>-5.9199999999999999E-3</v>
      </c>
      <c r="Z740" s="4">
        <v>1.701E-3</v>
      </c>
      <c r="AA740" s="4">
        <v>2.8570000000000002E-3</v>
      </c>
      <c r="AB740" s="4">
        <v>1.5254E-2</v>
      </c>
      <c r="AC740" s="4">
        <v>3.1287000000000002E-2</v>
      </c>
      <c r="AD740" s="4">
        <v>4.1070000000000004E-3</v>
      </c>
      <c r="AE740" s="4">
        <v>4.0239999999999998E-3</v>
      </c>
      <c r="AF740" s="4">
        <v>-1.426E-2</v>
      </c>
      <c r="AG740" s="4">
        <v>-4.79E-3</v>
      </c>
      <c r="AH740" s="4">
        <v>-1.796E-2</v>
      </c>
      <c r="AI740" s="4">
        <v>1.4031999999999999E-2</v>
      </c>
      <c r="AJ740" s="4">
        <v>-1.342E-2</v>
      </c>
      <c r="AK740" s="4">
        <v>6.6449999999999999E-3</v>
      </c>
      <c r="AL740" s="4">
        <v>-6.6400000000000001E-3</v>
      </c>
      <c r="AM740" s="4">
        <v>4.6620000000000003E-3</v>
      </c>
      <c r="AN740" s="4">
        <v>1.407E-3</v>
      </c>
      <c r="AO740" s="4">
        <v>-8.8100000000000001E-3</v>
      </c>
      <c r="AP740" s="4">
        <v>1.4052E-2</v>
      </c>
      <c r="AQ740" s="4">
        <v>-8.3499999999999998E-3</v>
      </c>
      <c r="AR740" s="4">
        <v>-5.96E-3</v>
      </c>
      <c r="AS740" s="4">
        <v>1.5931000000000001E-2</v>
      </c>
      <c r="AT740" s="4">
        <v>-2.49E-3</v>
      </c>
      <c r="AU740" s="4">
        <v>-1.6250000000000001E-2</v>
      </c>
      <c r="AV740" s="4">
        <v>9.6599999999999995E-4</v>
      </c>
      <c r="AW740" s="4">
        <v>2.0767999999999998E-2</v>
      </c>
      <c r="AX740" s="4">
        <v>2.5437999999999999E-2</v>
      </c>
      <c r="AY740" s="4">
        <v>8.3990000000000002E-3</v>
      </c>
      <c r="AZ740" s="4">
        <v>-1.805E-2</v>
      </c>
    </row>
    <row r="741" spans="1:52" x14ac:dyDescent="0.2">
      <c r="A741" s="6">
        <v>44537</v>
      </c>
      <c r="B741" s="4">
        <v>8.8540000000000008E-3</v>
      </c>
      <c r="C741" s="4">
        <v>1.9048195E-2</v>
      </c>
      <c r="D741" s="4">
        <v>3.6610000000000002E-3</v>
      </c>
      <c r="E741" s="4">
        <v>1.5413E-2</v>
      </c>
      <c r="F741" s="4">
        <v>-1.0200000000000001E-2</v>
      </c>
      <c r="G741" s="4">
        <v>-2.801E-2</v>
      </c>
      <c r="H741" s="4">
        <v>8.9960000000000005E-3</v>
      </c>
      <c r="I741" s="4">
        <v>9.0519999999999993E-3</v>
      </c>
      <c r="J741" s="4">
        <v>1.5355000000000001E-2</v>
      </c>
      <c r="K741" s="4">
        <v>4.0029999999999996E-3</v>
      </c>
      <c r="L741" s="4">
        <v>1.6102999999999999E-2</v>
      </c>
      <c r="M741" s="4">
        <v>4.4819999999999999E-3</v>
      </c>
      <c r="N741" s="4">
        <v>6.1700000000000001E-3</v>
      </c>
      <c r="O741" s="4">
        <v>1.8393E-2</v>
      </c>
      <c r="P741" s="4">
        <v>1.3568999999999999E-2</v>
      </c>
      <c r="Q741" s="4">
        <v>8.8889999999999993E-3</v>
      </c>
      <c r="R741" s="4">
        <v>1.5047E-2</v>
      </c>
      <c r="S741" s="4">
        <v>-4.0000000000000002E-4</v>
      </c>
      <c r="T741" s="4">
        <v>1.5266999999999999E-2</v>
      </c>
      <c r="U741" s="4">
        <v>1.3857E-2</v>
      </c>
      <c r="V741" s="4">
        <v>1.7699999999999999E-4</v>
      </c>
      <c r="W741" s="4">
        <v>3.9815999999999997E-2</v>
      </c>
      <c r="X741" s="4">
        <v>1.0222E-2</v>
      </c>
      <c r="Y741" s="4">
        <v>-5.9500000000000004E-3</v>
      </c>
      <c r="Z741" s="4">
        <v>1.6980000000000001E-3</v>
      </c>
      <c r="AA741" s="4">
        <v>1.0642E-2</v>
      </c>
      <c r="AB741" s="4">
        <v>7.7549999999999997E-3</v>
      </c>
      <c r="AC741" s="4">
        <v>6.5789999999999998E-3</v>
      </c>
      <c r="AD741" s="4">
        <v>1.6261000000000001E-2</v>
      </c>
      <c r="AE741" s="4">
        <v>3.7442999999999997E-2</v>
      </c>
      <c r="AF741" s="4">
        <v>5.8950000000000001E-3</v>
      </c>
      <c r="AG741" s="4">
        <v>2.9009E-2</v>
      </c>
      <c r="AH741" s="4">
        <v>8.8079999999999999E-3</v>
      </c>
      <c r="AI741" s="4">
        <v>8.4340000000000005E-3</v>
      </c>
      <c r="AJ741" s="4">
        <v>-8.1399999999999997E-3</v>
      </c>
      <c r="AK741" s="4">
        <v>2.9366E-2</v>
      </c>
      <c r="AL741" s="4">
        <v>-9.0200000000000002E-3</v>
      </c>
      <c r="AM741" s="4">
        <v>1.8433999999999999E-2</v>
      </c>
      <c r="AN741" s="4">
        <v>1.2342000000000001E-2</v>
      </c>
      <c r="AO741" s="4">
        <v>5.3041999999999999E-2</v>
      </c>
      <c r="AP741" s="4">
        <v>1.9955000000000001E-2</v>
      </c>
      <c r="AQ741" s="4">
        <v>9.2770000000000005E-3</v>
      </c>
      <c r="AR741" s="4">
        <v>2.1676000000000001E-2</v>
      </c>
      <c r="AS741" s="4">
        <v>-7.2100000000000003E-3</v>
      </c>
      <c r="AT741" s="4">
        <v>0</v>
      </c>
      <c r="AU741" s="4">
        <v>1.1997000000000001E-2</v>
      </c>
      <c r="AV741" s="4">
        <v>1.1039E-2</v>
      </c>
      <c r="AW741" s="4">
        <v>4.5760000000000002E-3</v>
      </c>
      <c r="AX741" s="4">
        <v>9.8400000000000007E-4</v>
      </c>
      <c r="AY741" s="4">
        <v>1.9328999999999999E-2</v>
      </c>
      <c r="AZ741" s="4">
        <v>2.3918999999999999E-2</v>
      </c>
    </row>
    <row r="742" spans="1:52" x14ac:dyDescent="0.2">
      <c r="A742" s="6">
        <v>44538</v>
      </c>
      <c r="B742" s="4">
        <v>1.0923E-2</v>
      </c>
      <c r="C742" s="4">
        <v>1.4715984999999999E-2</v>
      </c>
      <c r="D742" s="4">
        <v>-6.11E-3</v>
      </c>
      <c r="E742" s="4">
        <v>7.2570000000000004E-3</v>
      </c>
      <c r="F742" s="4">
        <v>-7.2100000000000003E-3</v>
      </c>
      <c r="G742" s="4">
        <v>1.3877E-2</v>
      </c>
      <c r="H742" s="4">
        <v>8.9149999999999993E-3</v>
      </c>
      <c r="I742" s="4">
        <v>1.8353999999999999E-2</v>
      </c>
      <c r="J742" s="4">
        <v>-7.6499999999999997E-3</v>
      </c>
      <c r="K742" s="4">
        <v>3.2720000000000002E-3</v>
      </c>
      <c r="L742" s="4">
        <v>2.0239E-2</v>
      </c>
      <c r="M742" s="4">
        <v>1.676E-3</v>
      </c>
      <c r="N742" s="4">
        <v>4.6020000000000002E-3</v>
      </c>
      <c r="O742" s="4">
        <v>8.4469999999999996E-3</v>
      </c>
      <c r="P742" s="4">
        <v>-8.9999999999999998E-4</v>
      </c>
      <c r="Q742" s="4">
        <v>2.4764999999999999E-2</v>
      </c>
      <c r="R742" s="4">
        <v>3.2215000000000001E-2</v>
      </c>
      <c r="S742" s="4">
        <v>1.4343E-2</v>
      </c>
      <c r="T742" s="4">
        <v>-7.6E-3</v>
      </c>
      <c r="U742" s="4">
        <v>2.7151000000000002E-2</v>
      </c>
      <c r="V742" s="4">
        <v>1.5831000000000001E-2</v>
      </c>
      <c r="W742" s="4">
        <v>1.6590000000000001E-2</v>
      </c>
      <c r="X742" s="4">
        <v>0</v>
      </c>
      <c r="Y742" s="4">
        <v>2.9810000000000001E-3</v>
      </c>
      <c r="Z742" s="4">
        <v>1.2940999999999999E-2</v>
      </c>
      <c r="AA742" s="4">
        <v>1.0181000000000001E-2</v>
      </c>
      <c r="AB742" s="4">
        <v>9.3980000000000001E-3</v>
      </c>
      <c r="AC742" s="4">
        <v>1.9480999999999998E-2</v>
      </c>
      <c r="AD742" s="4">
        <v>1.0030000000000001E-2</v>
      </c>
      <c r="AE742" s="4">
        <v>-5.8199999999999997E-3</v>
      </c>
      <c r="AF742" s="4">
        <v>2.3238000000000002E-2</v>
      </c>
      <c r="AG742" s="4">
        <v>1.3906999999999999E-2</v>
      </c>
      <c r="AH742" s="4">
        <v>2.1531000000000002E-2</v>
      </c>
      <c r="AI742" s="4">
        <v>1.8256000000000001E-2</v>
      </c>
      <c r="AJ742" s="4">
        <v>3.2174000000000001E-2</v>
      </c>
      <c r="AK742" s="4">
        <v>3.2100000000000002E-3</v>
      </c>
      <c r="AL742" s="4">
        <v>3.1931000000000001E-2</v>
      </c>
      <c r="AM742" s="4">
        <v>-1.6109999999999999E-2</v>
      </c>
      <c r="AN742" s="4">
        <v>1.4475E-2</v>
      </c>
      <c r="AO742" s="4">
        <v>2.7428999999999999E-2</v>
      </c>
      <c r="AP742" s="4">
        <v>2.2540000000000001E-2</v>
      </c>
      <c r="AQ742" s="4">
        <v>1.8450000000000001E-3</v>
      </c>
      <c r="AR742" s="4">
        <v>-3.9100000000000003E-3</v>
      </c>
      <c r="AS742" s="4">
        <v>1.1511E-2</v>
      </c>
      <c r="AT742" s="4">
        <v>1.2392E-2</v>
      </c>
      <c r="AU742" s="4">
        <v>1.6892000000000001E-2</v>
      </c>
      <c r="AV742" s="4">
        <v>5.7120000000000001E-3</v>
      </c>
      <c r="AW742" s="4">
        <v>1.6268999999999999E-2</v>
      </c>
      <c r="AX742" s="4">
        <v>3.9280000000000001E-3</v>
      </c>
      <c r="AY742" s="4">
        <v>2.0750000000000001E-2</v>
      </c>
      <c r="AZ742" s="4">
        <v>1.5497E-2</v>
      </c>
    </row>
    <row r="743" spans="1:52" x14ac:dyDescent="0.2">
      <c r="A743" s="6">
        <v>44539</v>
      </c>
      <c r="B743" s="4">
        <v>-2.1900000000000001E-3</v>
      </c>
      <c r="C743" s="4">
        <v>-6.8850910000000003E-3</v>
      </c>
      <c r="D743" s="4">
        <v>-4.3E-3</v>
      </c>
      <c r="E743" s="4">
        <v>-1.81E-3</v>
      </c>
      <c r="F743" s="4">
        <v>-7.26E-3</v>
      </c>
      <c r="G743" s="4">
        <v>3.6909999999999998E-3</v>
      </c>
      <c r="H743" s="4">
        <v>2.954E-3</v>
      </c>
      <c r="I743" s="4">
        <v>-1.2120000000000001E-2</v>
      </c>
      <c r="J743" s="4">
        <v>1.5238E-2</v>
      </c>
      <c r="K743" s="4">
        <v>2.1419999999999998E-3</v>
      </c>
      <c r="L743" s="4">
        <v>-5.45E-3</v>
      </c>
      <c r="M743" s="4">
        <v>-3.9100000000000003E-3</v>
      </c>
      <c r="N743" s="4">
        <v>7.1170000000000001E-3</v>
      </c>
      <c r="O743" s="4">
        <v>1.0839999999999999E-3</v>
      </c>
      <c r="P743" s="4">
        <v>1.797E-3</v>
      </c>
      <c r="Q743" s="4">
        <v>-1.0120000000000001E-2</v>
      </c>
      <c r="R743" s="4">
        <v>1.4905E-2</v>
      </c>
      <c r="S743" s="4">
        <v>1.9759999999999999E-3</v>
      </c>
      <c r="T743" s="4">
        <v>0</v>
      </c>
      <c r="U743" s="4">
        <v>4.4539999999999996E-3</v>
      </c>
      <c r="V743" s="4">
        <v>-7.5300000000000002E-3</v>
      </c>
      <c r="W743" s="4">
        <v>-9.1800000000000007E-3</v>
      </c>
      <c r="X743" s="4">
        <v>3.3839999999999999E-3</v>
      </c>
      <c r="Y743" s="4">
        <v>-2.98E-3</v>
      </c>
      <c r="Z743" s="4">
        <v>-5.2900000000000004E-3</v>
      </c>
      <c r="AA743" s="4">
        <v>2.0939999999999999E-3</v>
      </c>
      <c r="AB743" s="4">
        <v>2.5479999999999999E-3</v>
      </c>
      <c r="AC743" s="4">
        <v>-1.078E-2</v>
      </c>
      <c r="AD743" s="4">
        <v>3.9839999999999997E-3</v>
      </c>
      <c r="AE743" s="4">
        <v>-1.174E-2</v>
      </c>
      <c r="AF743" s="4">
        <v>-8.2400000000000008E-3</v>
      </c>
      <c r="AG743" s="4">
        <v>7.4530000000000004E-3</v>
      </c>
      <c r="AH743" s="4">
        <v>-9.4500000000000001E-3</v>
      </c>
      <c r="AI743" s="4">
        <v>1.5950000000000001E-3</v>
      </c>
      <c r="AJ743" s="4">
        <v>2.6350000000000002E-3</v>
      </c>
      <c r="AK743" s="4">
        <v>0</v>
      </c>
      <c r="AL743" s="4">
        <v>-5.6800000000000002E-3</v>
      </c>
      <c r="AM743" s="4">
        <v>4.6299999999999996E-3</v>
      </c>
      <c r="AN743" s="4">
        <v>1.1566E-2</v>
      </c>
      <c r="AO743" s="4">
        <v>-4.2099999999999999E-2</v>
      </c>
      <c r="AP743" s="4">
        <v>-1.6480000000000002E-2</v>
      </c>
      <c r="AQ743" s="4">
        <v>1.8420000000000001E-3</v>
      </c>
      <c r="AR743" s="4">
        <v>0</v>
      </c>
      <c r="AS743" s="4">
        <v>-2.0230000000000001E-2</v>
      </c>
      <c r="AT743" s="4">
        <v>-2.47E-3</v>
      </c>
      <c r="AU743" s="4">
        <v>5.8459999999999996E-3</v>
      </c>
      <c r="AV743" s="4">
        <v>-2.3800000000000002E-3</v>
      </c>
      <c r="AW743" s="4">
        <v>-9.5300000000000003E-3</v>
      </c>
      <c r="AX743" s="4">
        <v>-4.9100000000000003E-3</v>
      </c>
      <c r="AY743" s="4">
        <v>-9.4199999999999996E-3</v>
      </c>
      <c r="AZ743" s="4">
        <v>-3.2649999999999998E-2</v>
      </c>
    </row>
    <row r="744" spans="1:52" x14ac:dyDescent="0.2">
      <c r="A744" s="7">
        <v>44540</v>
      </c>
      <c r="B744" s="4">
        <v>-5.8199999999999997E-3</v>
      </c>
      <c r="C744" s="4">
        <v>-4.4672849999999997E-3</v>
      </c>
      <c r="D744" s="4">
        <v>-6.79E-3</v>
      </c>
      <c r="E744" s="4">
        <v>-5.0800000000000003E-3</v>
      </c>
      <c r="F744" s="4">
        <v>9.3220000000000004E-3</v>
      </c>
      <c r="G744" s="4">
        <v>1.4499999999999999E-3</v>
      </c>
      <c r="H744" s="4">
        <v>0</v>
      </c>
      <c r="I744" s="4">
        <v>-5.9899999999999997E-3</v>
      </c>
      <c r="J744" s="4">
        <v>0</v>
      </c>
      <c r="K744" s="4">
        <v>-2.65E-3</v>
      </c>
      <c r="L744" s="4">
        <v>-1.047E-2</v>
      </c>
      <c r="M744" s="4">
        <v>5.5999999999999995E-4</v>
      </c>
      <c r="N744" s="4">
        <v>1.013E-3</v>
      </c>
      <c r="O744" s="4">
        <v>-2.1129999999999999E-2</v>
      </c>
      <c r="P744" s="4">
        <v>-1.174E-2</v>
      </c>
      <c r="Q744" s="4">
        <v>-8.7600000000000004E-3</v>
      </c>
      <c r="R744" s="4">
        <v>-8.2500000000000004E-3</v>
      </c>
      <c r="S744" s="4">
        <v>-7.9000000000000001E-4</v>
      </c>
      <c r="T744" s="4">
        <v>-9.5899999999999996E-3</v>
      </c>
      <c r="U744" s="4">
        <v>-2.247E-2</v>
      </c>
      <c r="V744" s="4">
        <v>-1.58E-3</v>
      </c>
      <c r="W744" s="4">
        <v>-1.8620000000000001E-2</v>
      </c>
      <c r="X744" s="4">
        <v>-1.3610000000000001E-2</v>
      </c>
      <c r="Y744" s="4">
        <v>5.9519999999999998E-3</v>
      </c>
      <c r="Z744" s="4">
        <v>1.9799999999999999E-4</v>
      </c>
      <c r="AA744" s="4">
        <v>-2.0899999999999998E-3</v>
      </c>
      <c r="AB744" s="4">
        <v>-1.754E-2</v>
      </c>
      <c r="AC744" s="4">
        <v>-1.418E-2</v>
      </c>
      <c r="AD744" s="4">
        <v>-3.98E-3</v>
      </c>
      <c r="AE744" s="4">
        <v>-1.388E-2</v>
      </c>
      <c r="AF744" s="4">
        <v>-1.081E-2</v>
      </c>
      <c r="AG744" s="4">
        <v>-7.6E-3</v>
      </c>
      <c r="AH744" s="4">
        <v>3.1300000000000002E-4</v>
      </c>
      <c r="AI744" s="4">
        <v>-2.7470000000000001E-2</v>
      </c>
      <c r="AJ744" s="4">
        <v>5.2490000000000002E-3</v>
      </c>
      <c r="AK744" s="4">
        <v>3.2000000000000002E-3</v>
      </c>
      <c r="AL744" s="4">
        <v>2.843E-3</v>
      </c>
      <c r="AM744" s="4">
        <v>0</v>
      </c>
      <c r="AN744" s="4">
        <v>-1.6369999999999999E-2</v>
      </c>
      <c r="AO744" s="4">
        <v>-2.9510000000000002E-2</v>
      </c>
      <c r="AP744" s="4">
        <v>-2.137E-2</v>
      </c>
      <c r="AQ744" s="4">
        <v>-1.8400000000000001E-3</v>
      </c>
      <c r="AR744" s="4">
        <v>-1.1809999999999999E-2</v>
      </c>
      <c r="AS744" s="4">
        <v>-7.2999999999999996E-4</v>
      </c>
      <c r="AT744" s="4">
        <v>2.4659999999999999E-3</v>
      </c>
      <c r="AU744" s="4">
        <v>5.8120000000000003E-3</v>
      </c>
      <c r="AV744" s="4">
        <v>-8.1200000000000005E-3</v>
      </c>
      <c r="AW744" s="4">
        <v>5.1929999999999997E-3</v>
      </c>
      <c r="AX744" s="4">
        <v>1.23E-3</v>
      </c>
      <c r="AY744" s="4">
        <v>-7.2399999999999999E-3</v>
      </c>
      <c r="AZ744" s="4">
        <v>7.7999999999999999E-4</v>
      </c>
    </row>
    <row r="745" spans="1:52" x14ac:dyDescent="0.2">
      <c r="A745" s="8">
        <v>44543</v>
      </c>
      <c r="B745" s="4">
        <v>2.3389999999999999E-3</v>
      </c>
      <c r="C745" s="4">
        <v>5.8035880000000001E-3</v>
      </c>
      <c r="D745" s="4">
        <v>1.238E-3</v>
      </c>
      <c r="E745" s="4">
        <v>-3.65E-3</v>
      </c>
      <c r="F745" s="4">
        <v>-5.1700000000000001E-3</v>
      </c>
      <c r="G745" s="4">
        <v>2.5609999999999999E-3</v>
      </c>
      <c r="H745" s="4">
        <v>-5.9199999999999999E-3</v>
      </c>
      <c r="I745" s="4">
        <v>2.6668000000000001E-2</v>
      </c>
      <c r="J745" s="4">
        <v>-9.5E-4</v>
      </c>
      <c r="K745" s="4">
        <v>1.3270000000000001E-3</v>
      </c>
      <c r="L745" s="4">
        <v>-9.8300000000000002E-3</v>
      </c>
      <c r="M745" s="4">
        <v>5.5999999999999995E-4</v>
      </c>
      <c r="N745" s="4">
        <v>5.0600000000000005E-4</v>
      </c>
      <c r="O745" s="4">
        <v>-3.49E-3</v>
      </c>
      <c r="P745" s="4">
        <v>2.6883000000000001E-2</v>
      </c>
      <c r="Q745" s="4">
        <v>5.8479999999999999E-3</v>
      </c>
      <c r="R745" s="4">
        <v>1.9694E-2</v>
      </c>
      <c r="S745" s="4">
        <v>1.2174000000000001E-2</v>
      </c>
      <c r="T745" s="4">
        <v>2.8492E-2</v>
      </c>
      <c r="U745" s="4">
        <v>-3.7039999999999997E-2</v>
      </c>
      <c r="V745" s="4">
        <v>-9.7300000000000008E-3</v>
      </c>
      <c r="W745" s="4">
        <v>6.5570000000000003E-3</v>
      </c>
      <c r="X745" s="4">
        <v>3.4190000000000002E-3</v>
      </c>
      <c r="Y745" s="4">
        <v>-8.94E-3</v>
      </c>
      <c r="Z745" s="4">
        <v>3.1640000000000001E-3</v>
      </c>
      <c r="AA745" s="4">
        <v>-4.8999999999999998E-3</v>
      </c>
      <c r="AB745" s="4">
        <v>2.1559999999999999E-3</v>
      </c>
      <c r="AC745" s="4">
        <v>-6.62E-3</v>
      </c>
      <c r="AD745" s="4">
        <v>9.9310000000000006E-3</v>
      </c>
      <c r="AE745" s="4">
        <v>-1.205E-2</v>
      </c>
      <c r="AF745" s="4">
        <v>-3.3149999999999999E-2</v>
      </c>
      <c r="AG745" s="4">
        <v>-9.4000000000000004E-3</v>
      </c>
      <c r="AH745" s="4">
        <v>2.2901999999999999E-2</v>
      </c>
      <c r="AI745" s="4">
        <v>-5.5000000000000003E-4</v>
      </c>
      <c r="AJ745" s="4">
        <v>2.614E-3</v>
      </c>
      <c r="AK745" s="4">
        <v>9.5390000000000006E-3</v>
      </c>
      <c r="AL745" s="4">
        <v>-2.7999999999999998E-4</v>
      </c>
      <c r="AM745" s="4">
        <v>1.8307E-2</v>
      </c>
      <c r="AN745" s="4">
        <v>9.1260000000000004E-3</v>
      </c>
      <c r="AO745" s="4">
        <v>-3.2969999999999999E-2</v>
      </c>
      <c r="AP745" s="4">
        <v>1.8349000000000001E-2</v>
      </c>
      <c r="AQ745" s="4">
        <v>-1.112E-2</v>
      </c>
      <c r="AR745" s="4">
        <v>-3.9699999999999996E-3</v>
      </c>
      <c r="AS745" s="4">
        <v>-3.6600000000000001E-3</v>
      </c>
      <c r="AT745" s="4">
        <v>-2.47E-3</v>
      </c>
      <c r="AU745" s="4">
        <v>-2.49E-3</v>
      </c>
      <c r="AV745" s="4">
        <v>-1.4400000000000001E-3</v>
      </c>
      <c r="AW745" s="4">
        <v>-1E-3</v>
      </c>
      <c r="AX745" s="4">
        <v>-2.4599999999999999E-3</v>
      </c>
      <c r="AY745" s="4">
        <v>1.1284000000000001E-2</v>
      </c>
      <c r="AZ745" s="4">
        <v>4.032E-3</v>
      </c>
    </row>
    <row r="746" spans="1:52" x14ac:dyDescent="0.2">
      <c r="A746" s="8">
        <v>44544</v>
      </c>
      <c r="B746" s="4">
        <v>-1.3500000000000001E-3</v>
      </c>
      <c r="C746" s="4">
        <v>-1.5476366E-2</v>
      </c>
      <c r="D746" s="4">
        <v>1.9608E-2</v>
      </c>
      <c r="E746" s="4">
        <v>4.0109999999999998E-3</v>
      </c>
      <c r="F746" s="4">
        <v>1.7462999999999999E-2</v>
      </c>
      <c r="G746" s="4">
        <v>1.6102999999999999E-2</v>
      </c>
      <c r="H746" s="4">
        <v>-5.9500000000000004E-3</v>
      </c>
      <c r="I746" s="4">
        <v>5.8310000000000002E-3</v>
      </c>
      <c r="J746" s="4">
        <v>6.6010000000000001E-3</v>
      </c>
      <c r="K746" s="4">
        <v>-5.0099999999999997E-3</v>
      </c>
      <c r="L746" s="4">
        <v>8.4399999999999996E-3</v>
      </c>
      <c r="M746" s="4">
        <v>-2.7799999999999998E-2</v>
      </c>
      <c r="N746" s="4">
        <v>-1.5200000000000001E-3</v>
      </c>
      <c r="O746" s="10"/>
      <c r="P746" s="4">
        <v>8.8030000000000001E-3</v>
      </c>
      <c r="Q746" s="4">
        <v>-3.4099999999999998E-2</v>
      </c>
      <c r="R746" s="4">
        <v>1.2917E-2</v>
      </c>
      <c r="S746" s="4">
        <v>1.9710999999999999E-2</v>
      </c>
      <c r="T746" s="4">
        <v>9.3200000000000002E-3</v>
      </c>
      <c r="U746" s="4">
        <v>2.3310999999999998E-2</v>
      </c>
      <c r="V746" s="4">
        <v>3.5509999999999999E-3</v>
      </c>
      <c r="W746" s="4">
        <v>3.728E-3</v>
      </c>
      <c r="X746" s="4">
        <v>6.803E-3</v>
      </c>
      <c r="Y746" s="4">
        <v>3.2403000000000001E-2</v>
      </c>
      <c r="Z746" s="4">
        <v>7.5719999999999997E-3</v>
      </c>
      <c r="AA746" s="4">
        <v>-1.0499999999999999E-3</v>
      </c>
      <c r="AB746" s="4">
        <v>1.291E-3</v>
      </c>
      <c r="AC746" s="4">
        <v>1.5368E-2</v>
      </c>
      <c r="AD746" s="4">
        <v>-5.9500000000000004E-3</v>
      </c>
      <c r="AE746" s="4">
        <v>-1.0149999999999999E-2</v>
      </c>
      <c r="AF746" s="4">
        <v>8.6060000000000008E-3</v>
      </c>
      <c r="AG746" s="4">
        <v>1.0403000000000001E-2</v>
      </c>
      <c r="AH746" s="4">
        <v>5.1000000000000004E-4</v>
      </c>
      <c r="AI746" s="4">
        <v>1.0056000000000001E-2</v>
      </c>
      <c r="AJ746" s="4">
        <v>-5.2399999999999999E-3</v>
      </c>
      <c r="AK746" s="4">
        <v>-1.274E-2</v>
      </c>
      <c r="AL746" s="4">
        <v>-2.7999999999999998E-4</v>
      </c>
      <c r="AM746" s="4">
        <v>6.7799999999999996E-3</v>
      </c>
      <c r="AN746" s="4">
        <v>4.9839999999999997E-3</v>
      </c>
      <c r="AO746" s="4">
        <v>-2.7269999999999999E-2</v>
      </c>
      <c r="AP746" s="4">
        <v>-1.0659999999999999E-2</v>
      </c>
      <c r="AQ746" s="4">
        <v>6.5030000000000001E-3</v>
      </c>
      <c r="AR746" s="4">
        <v>-1.99E-3</v>
      </c>
      <c r="AS746" s="4">
        <v>8.0319999999999992E-3</v>
      </c>
      <c r="AT746" s="4">
        <v>1.4706E-2</v>
      </c>
      <c r="AU746" s="4">
        <v>1.3191E-2</v>
      </c>
      <c r="AV746" s="4">
        <v>5.2690000000000002E-3</v>
      </c>
      <c r="AW746" s="4">
        <v>-2.3349999999999999E-2</v>
      </c>
      <c r="AX746" s="4">
        <v>-7.9780000000000004E-2</v>
      </c>
      <c r="AY746" s="4">
        <v>-2.2499999999999998E-3</v>
      </c>
      <c r="AZ746" s="4">
        <v>5.9820000000000003E-3</v>
      </c>
    </row>
    <row r="747" spans="1:52" x14ac:dyDescent="0.2">
      <c r="A747" s="8">
        <v>44545</v>
      </c>
      <c r="B747" s="4">
        <v>-5.0000000000000001E-3</v>
      </c>
      <c r="C747" s="4">
        <v>-1.5031028E-2</v>
      </c>
      <c r="D747" s="4">
        <v>-4.2599999999999999E-3</v>
      </c>
      <c r="E747" s="4">
        <v>3.9950000000000003E-3</v>
      </c>
      <c r="F747" s="4">
        <v>-3.0599999999999998E-3</v>
      </c>
      <c r="G747" s="4">
        <v>1.312E-3</v>
      </c>
      <c r="H747" s="4">
        <v>1.187E-2</v>
      </c>
      <c r="I747" s="4">
        <v>-5.1000000000000004E-3</v>
      </c>
      <c r="J747" s="4">
        <v>-2.82E-3</v>
      </c>
      <c r="K747" s="4">
        <v>-6.2700000000000004E-3</v>
      </c>
      <c r="L747" s="4">
        <v>-1.5730000000000001E-2</v>
      </c>
      <c r="M747" s="4">
        <v>7.4520000000000003E-3</v>
      </c>
      <c r="N747" s="4">
        <v>-1.172E-2</v>
      </c>
      <c r="O747" s="10"/>
      <c r="P747" s="4">
        <v>-1.235E-2</v>
      </c>
      <c r="Q747" s="4">
        <v>-1.5100000000000001E-3</v>
      </c>
      <c r="R747" s="4">
        <v>-3.2100000000000002E-3</v>
      </c>
      <c r="S747" s="4">
        <v>-2.2450000000000001E-2</v>
      </c>
      <c r="T747" s="4">
        <v>-5.5799999999999999E-3</v>
      </c>
      <c r="U747" s="4">
        <v>-2.0959999999999999E-2</v>
      </c>
      <c r="V747" s="4">
        <v>-1.788E-2</v>
      </c>
      <c r="W747" s="4">
        <v>-2.163E-2</v>
      </c>
      <c r="X747" s="4">
        <v>-1.7090000000000001E-2</v>
      </c>
      <c r="Y747" s="4">
        <v>-1.166E-2</v>
      </c>
      <c r="Z747" s="4">
        <v>-1.67E-3</v>
      </c>
      <c r="AA747" s="4">
        <v>4.5570000000000003E-3</v>
      </c>
      <c r="AB747" s="4">
        <v>-2.2179999999999998E-2</v>
      </c>
      <c r="AC747" s="4">
        <v>-3.3230000000000003E-2</v>
      </c>
      <c r="AD747" s="4">
        <v>1.9859999999999999E-3</v>
      </c>
      <c r="AE747" s="4">
        <v>-6.1399999999999996E-3</v>
      </c>
      <c r="AF747" s="4">
        <v>-8.6099999999999996E-3</v>
      </c>
      <c r="AG747" s="4">
        <v>-1.55E-2</v>
      </c>
      <c r="AH747" s="4">
        <v>2.4429999999999999E-3</v>
      </c>
      <c r="AI747" s="4">
        <v>-2.741E-2</v>
      </c>
      <c r="AJ747" s="4">
        <v>0</v>
      </c>
      <c r="AK747" s="4">
        <v>-6.43E-3</v>
      </c>
      <c r="AL747" s="4">
        <v>-3.4389999999999997E-2</v>
      </c>
      <c r="AM747" s="4">
        <v>-3.9039999999999998E-2</v>
      </c>
      <c r="AN747" s="4">
        <v>-7.26E-3</v>
      </c>
      <c r="AO747" s="4">
        <v>1.788E-2</v>
      </c>
      <c r="AP747" s="4">
        <v>-7.6899999999999998E-3</v>
      </c>
      <c r="AQ747" s="4">
        <v>-3.7100000000000002E-3</v>
      </c>
      <c r="AR747" s="4">
        <v>-8.0000000000000002E-3</v>
      </c>
      <c r="AS747" s="4">
        <v>0</v>
      </c>
      <c r="AT747" s="4">
        <v>-2.4399999999999999E-3</v>
      </c>
      <c r="AU747" s="4">
        <v>-1.2359999999999999E-2</v>
      </c>
      <c r="AV747" s="4">
        <v>2.8630000000000001E-3</v>
      </c>
      <c r="AW747" s="4">
        <v>8.5599999999999999E-4</v>
      </c>
      <c r="AX747" s="4">
        <v>-1.34E-3</v>
      </c>
      <c r="AY747" s="4">
        <v>-7.2199999999999999E-3</v>
      </c>
      <c r="AZ747" s="4">
        <v>-3.2300000000000002E-2</v>
      </c>
    </row>
    <row r="748" spans="1:52" x14ac:dyDescent="0.2">
      <c r="A748" s="8">
        <v>44546</v>
      </c>
      <c r="B748" s="4">
        <v>-6.5100000000000002E-3</v>
      </c>
      <c r="C748" s="4">
        <v>5.0354880000000003E-3</v>
      </c>
      <c r="D748" s="4">
        <v>1.2716E-2</v>
      </c>
      <c r="E748" s="4">
        <v>-5.8199999999999997E-3</v>
      </c>
      <c r="F748" s="4">
        <v>8.1379999999999994E-3</v>
      </c>
      <c r="G748" s="4">
        <v>9.3530000000000002E-3</v>
      </c>
      <c r="H748" s="4">
        <v>-5.9199999999999999E-3</v>
      </c>
      <c r="I748" s="4">
        <v>-1.0030000000000001E-2</v>
      </c>
      <c r="J748" s="4">
        <v>6.5760000000000002E-3</v>
      </c>
      <c r="K748" s="4">
        <v>-1.4499999999999999E-3</v>
      </c>
      <c r="L748" s="4">
        <v>1.6969999999999999E-3</v>
      </c>
      <c r="M748" s="4">
        <v>-4.5799999999999999E-3</v>
      </c>
      <c r="N748" s="4">
        <v>2.2301999999999999E-2</v>
      </c>
      <c r="O748" s="10"/>
      <c r="P748" s="4">
        <v>4.4270000000000004E-3</v>
      </c>
      <c r="Q748" s="4">
        <v>6.0239999999999998E-3</v>
      </c>
      <c r="R748" s="4">
        <v>8.5470000000000008E-3</v>
      </c>
      <c r="S748" s="4">
        <v>1.6305E-2</v>
      </c>
      <c r="T748" s="4">
        <v>-3.7399999999999998E-3</v>
      </c>
      <c r="U748" s="4">
        <v>0</v>
      </c>
      <c r="V748" s="4">
        <v>-1.839E-2</v>
      </c>
      <c r="W748" s="4">
        <v>-1.823E-2</v>
      </c>
      <c r="X748" s="4">
        <v>3.4420000000000002E-3</v>
      </c>
      <c r="Y748" s="4">
        <v>-2.9399999999999999E-3</v>
      </c>
      <c r="Z748" s="4">
        <v>1.8137E-2</v>
      </c>
      <c r="AA748" s="4">
        <v>5.581E-3</v>
      </c>
      <c r="AB748" s="4">
        <v>2.6350000000000002E-3</v>
      </c>
      <c r="AC748" s="4">
        <v>7.8519999999999996E-3</v>
      </c>
      <c r="AD748" s="4">
        <v>-1.1979999999999999E-2</v>
      </c>
      <c r="AE748" s="4">
        <v>-6.1799999999999997E-3</v>
      </c>
      <c r="AF748" s="4">
        <v>-2.3609999999999999E-2</v>
      </c>
      <c r="AG748" s="4">
        <v>-7.62E-3</v>
      </c>
      <c r="AH748" s="4">
        <v>-3.46E-3</v>
      </c>
      <c r="AI748" s="4">
        <v>-1.174E-2</v>
      </c>
      <c r="AJ748" s="4">
        <v>5.2360000000000002E-3</v>
      </c>
      <c r="AK748" s="4">
        <v>0</v>
      </c>
      <c r="AL748" s="4">
        <v>-1.7700000000000001E-3</v>
      </c>
      <c r="AM748" s="4">
        <v>1.8561999999999999E-2</v>
      </c>
      <c r="AN748" s="4">
        <v>6.8060000000000004E-3</v>
      </c>
      <c r="AO748" s="4">
        <v>-4.6640000000000001E-2</v>
      </c>
      <c r="AP748" s="4">
        <v>-1.555E-2</v>
      </c>
      <c r="AQ748" s="4">
        <v>-1.0279999999999999E-2</v>
      </c>
      <c r="AR748" s="4">
        <v>-4.0200000000000001E-3</v>
      </c>
      <c r="AS748" s="4">
        <v>-6.5700000000000003E-3</v>
      </c>
      <c r="AT748" s="4">
        <v>0</v>
      </c>
      <c r="AU748" s="4">
        <v>9.0799999999999995E-3</v>
      </c>
      <c r="AV748" s="4">
        <v>-1.4300000000000001E-3</v>
      </c>
      <c r="AW748" s="4">
        <v>3.2450000000000001E-3</v>
      </c>
      <c r="AX748" s="4">
        <v>2.6699999999999998E-4</v>
      </c>
      <c r="AY748" s="4">
        <v>-1.323E-2</v>
      </c>
      <c r="AZ748" s="4">
        <v>2.0726999999999999E-2</v>
      </c>
    </row>
    <row r="749" spans="1:52" x14ac:dyDescent="0.2">
      <c r="A749" s="8">
        <v>44547</v>
      </c>
      <c r="B749" s="4">
        <v>2.7139999999999998E-3</v>
      </c>
      <c r="C749" s="4">
        <v>-2.8249158E-2</v>
      </c>
      <c r="D749" s="4">
        <v>6.5970000000000004E-3</v>
      </c>
      <c r="E749" s="4">
        <v>7.2649999999999998E-3</v>
      </c>
      <c r="F749" s="4">
        <v>-1.01E-3</v>
      </c>
      <c r="G749" s="4">
        <v>-7.4999999999999997E-3</v>
      </c>
      <c r="H749" s="4">
        <v>1.18E-2</v>
      </c>
      <c r="I749" s="4">
        <v>1.8036E-2</v>
      </c>
      <c r="J749" s="4">
        <v>2.8050000000000002E-3</v>
      </c>
      <c r="K749" s="4">
        <v>2.3788E-2</v>
      </c>
      <c r="L749" s="4">
        <v>-2.2530000000000001E-2</v>
      </c>
      <c r="M749" s="4">
        <v>2.8649999999999999E-3</v>
      </c>
      <c r="N749" s="4">
        <v>-1.566E-2</v>
      </c>
      <c r="O749" s="4">
        <v>-3.3E-3</v>
      </c>
      <c r="P749" s="4">
        <v>-1.4239999999999999E-2</v>
      </c>
      <c r="Q749" s="4">
        <v>3.8295999999999997E-2</v>
      </c>
      <c r="R749" s="4">
        <v>9.5289999999999993E-3</v>
      </c>
      <c r="S749" s="4">
        <v>1.1105E-2</v>
      </c>
      <c r="T749" s="4">
        <v>-9.41E-3</v>
      </c>
      <c r="U749" s="4">
        <v>9.3679999999999996E-3</v>
      </c>
      <c r="V749" s="4">
        <v>3.6699999999999998E-4</v>
      </c>
      <c r="W749" s="4">
        <v>1.9175999999999999E-2</v>
      </c>
      <c r="X749" s="4">
        <v>3.431E-3</v>
      </c>
      <c r="Y749" s="4">
        <v>-5.8999999999999999E-3</v>
      </c>
      <c r="Z749" s="4">
        <v>-1.0460000000000001E-2</v>
      </c>
      <c r="AA749" s="4">
        <v>2.7789999999999998E-3</v>
      </c>
      <c r="AB749" s="4">
        <v>3.6602999999999997E-2</v>
      </c>
      <c r="AC749" s="4">
        <v>5.4361E-2</v>
      </c>
      <c r="AD749" s="4">
        <v>2.3810999999999999E-2</v>
      </c>
      <c r="AE749" s="4">
        <v>-1.247E-2</v>
      </c>
      <c r="AF749" s="4">
        <v>1.768E-3</v>
      </c>
      <c r="AG749" s="4">
        <v>-1.4670000000000001E-2</v>
      </c>
      <c r="AH749" s="4">
        <v>0</v>
      </c>
      <c r="AI749" s="4">
        <v>-2.3040000000000001E-2</v>
      </c>
      <c r="AJ749" s="4">
        <v>1.8112E-2</v>
      </c>
      <c r="AK749" s="4">
        <v>-9.7199999999999995E-3</v>
      </c>
      <c r="AL749" s="4">
        <v>-3.8739999999999997E-2</v>
      </c>
      <c r="AM749" s="4">
        <v>2.0479000000000001E-2</v>
      </c>
      <c r="AN749" s="4">
        <v>-2.4719999999999999E-2</v>
      </c>
      <c r="AO749" s="4">
        <v>7.0879999999999997E-3</v>
      </c>
      <c r="AP749" s="4">
        <v>6.2500000000000003E-3</v>
      </c>
      <c r="AQ749" s="4">
        <v>1.6760000000000001E-2</v>
      </c>
      <c r="AR749" s="4">
        <v>-1.626E-2</v>
      </c>
      <c r="AS749" s="4">
        <v>-9.5600000000000008E-3</v>
      </c>
      <c r="AT749" s="4">
        <v>-2.4399999999999999E-3</v>
      </c>
      <c r="AU749" s="4">
        <v>-4.1200000000000004E-3</v>
      </c>
      <c r="AV749" s="4">
        <v>3.3340000000000002E-3</v>
      </c>
      <c r="AW749" s="4">
        <v>1.0219999999999999E-3</v>
      </c>
      <c r="AX749" s="4">
        <v>6.6600000000000001E-3</v>
      </c>
      <c r="AY749" s="4">
        <v>5.4949999999999999E-3</v>
      </c>
      <c r="AZ749" s="4">
        <v>-4.8059999999999999E-2</v>
      </c>
    </row>
    <row r="750" spans="1:52" x14ac:dyDescent="0.2">
      <c r="A750" s="8">
        <v>44550</v>
      </c>
      <c r="B750" s="9">
        <v>1.6899999999999999E-6</v>
      </c>
      <c r="C750" s="4">
        <v>7.2540390000000003E-3</v>
      </c>
      <c r="D750" s="4">
        <v>-9.0100000000000006E-3</v>
      </c>
      <c r="E750" s="4">
        <v>-1.3849999999999999E-2</v>
      </c>
      <c r="F750" s="4">
        <v>2.026E-3</v>
      </c>
      <c r="G750" s="4">
        <v>-1.0749999999999999E-2</v>
      </c>
      <c r="H750" s="4">
        <v>5.8479999999999999E-3</v>
      </c>
      <c r="I750" s="4">
        <v>-7.2700000000000004E-3</v>
      </c>
      <c r="J750" s="4">
        <v>-1.41E-2</v>
      </c>
      <c r="K750" s="4">
        <v>8.0699999999999999E-4</v>
      </c>
      <c r="L750" s="4">
        <v>6.5770000000000004E-3</v>
      </c>
      <c r="M750" s="4">
        <v>1.8141000000000001E-2</v>
      </c>
      <c r="N750" s="4">
        <v>-1.4880000000000001E-2</v>
      </c>
      <c r="O750" s="4">
        <v>6.0819999999999997E-3</v>
      </c>
      <c r="P750" s="4">
        <v>1.1580999999999999E-2</v>
      </c>
      <c r="Q750" s="4">
        <v>-2.3390000000000001E-2</v>
      </c>
      <c r="R750" s="4">
        <v>2.4975000000000001E-2</v>
      </c>
      <c r="S750" s="4">
        <v>1.5219999999999999E-3</v>
      </c>
      <c r="T750" s="4">
        <v>3.774E-3</v>
      </c>
      <c r="U750" s="4">
        <v>-1.4080000000000001E-2</v>
      </c>
      <c r="V750" s="4">
        <v>7.1380000000000002E-3</v>
      </c>
      <c r="W750" s="4">
        <v>-1.338E-2</v>
      </c>
      <c r="X750" s="4">
        <v>6.8259999999999996E-3</v>
      </c>
      <c r="Y750" s="4">
        <v>8.8369999999999994E-3</v>
      </c>
      <c r="Z750" s="4">
        <v>-1.4069999999999999E-2</v>
      </c>
      <c r="AA750" s="4">
        <v>-1.0460000000000001E-2</v>
      </c>
      <c r="AB750" s="4">
        <v>1.6771999999999999E-2</v>
      </c>
      <c r="AC750" s="4">
        <v>-1.3849999999999999E-2</v>
      </c>
      <c r="AD750" s="4">
        <v>-5.8999999999999999E-3</v>
      </c>
      <c r="AE750" s="4">
        <v>0</v>
      </c>
      <c r="AF750" s="4">
        <v>3.5270000000000002E-3</v>
      </c>
      <c r="AG750" s="4">
        <v>1.7755E-2</v>
      </c>
      <c r="AH750" s="4">
        <v>2.3440000000000002E-3</v>
      </c>
      <c r="AI750" s="4">
        <v>1.7967E-2</v>
      </c>
      <c r="AJ750" s="4">
        <v>1.0204E-2</v>
      </c>
      <c r="AK750" s="4">
        <v>-9.8200000000000006E-3</v>
      </c>
      <c r="AL750" s="4">
        <v>7.3220000000000004E-3</v>
      </c>
      <c r="AM750" s="4">
        <v>0</v>
      </c>
      <c r="AN750" s="4">
        <v>2.9007000000000002E-2</v>
      </c>
      <c r="AO750" s="4">
        <v>-5.3859999999999998E-2</v>
      </c>
      <c r="AP750" s="4">
        <v>-4.9489999999999999E-2</v>
      </c>
      <c r="AQ750" s="4">
        <v>1.5575E-2</v>
      </c>
      <c r="AR750" s="4">
        <v>1.4241999999999999E-2</v>
      </c>
      <c r="AS750" s="4">
        <v>7.3639999999999999E-3</v>
      </c>
      <c r="AT750" s="4">
        <v>4.8780000000000004E-3</v>
      </c>
      <c r="AU750" s="4">
        <v>-2.48E-3</v>
      </c>
      <c r="AV750" s="4">
        <v>-9.5E-4</v>
      </c>
      <c r="AW750" s="4">
        <v>4.0800000000000003E-3</v>
      </c>
      <c r="AX750" s="4">
        <v>1.004E-2</v>
      </c>
      <c r="AY750" s="4">
        <v>-2.9190000000000001E-2</v>
      </c>
      <c r="AZ750" s="4">
        <v>1.9689999999999999E-2</v>
      </c>
    </row>
    <row r="751" spans="1:52" x14ac:dyDescent="0.2">
      <c r="A751" s="8">
        <v>44551</v>
      </c>
      <c r="B751" s="4">
        <v>9.4120000000000002E-3</v>
      </c>
      <c r="C751" s="4">
        <v>7.6646529999999996E-3</v>
      </c>
      <c r="D751" s="4">
        <v>-3.0200000000000001E-3</v>
      </c>
      <c r="E751" s="4">
        <v>2.5660000000000001E-3</v>
      </c>
      <c r="F751" s="4">
        <v>1.7059999999999999E-2</v>
      </c>
      <c r="G751" s="4">
        <v>7.3590000000000001E-3</v>
      </c>
      <c r="H751" s="4">
        <v>1.7340999999999999E-2</v>
      </c>
      <c r="I751" s="4">
        <v>1.4733E-2</v>
      </c>
      <c r="J751" s="4">
        <v>7.5469999999999999E-3</v>
      </c>
      <c r="K751" s="4">
        <v>3.9240000000000004E-3</v>
      </c>
      <c r="L751" s="4">
        <v>3.7795000000000002E-2</v>
      </c>
      <c r="M751" s="4">
        <v>0</v>
      </c>
      <c r="N751" s="4">
        <v>5.1549999999999999E-3</v>
      </c>
      <c r="O751" s="4">
        <v>4.7961999999999998E-2</v>
      </c>
      <c r="P751" s="4">
        <v>-8.8999999999999999E-3</v>
      </c>
      <c r="Q751" s="4">
        <v>2.954E-3</v>
      </c>
      <c r="R751" s="4">
        <v>1.6816000000000001E-2</v>
      </c>
      <c r="S751" s="4">
        <v>-8.0199999999999994E-3</v>
      </c>
      <c r="T751" s="4">
        <v>-1.89E-3</v>
      </c>
      <c r="U751" s="4">
        <v>2.3609999999999998E-3</v>
      </c>
      <c r="V751" s="4">
        <v>-8.9800000000000001E-3</v>
      </c>
      <c r="W751" s="4">
        <v>1.8121999999999999E-2</v>
      </c>
      <c r="X751" s="4">
        <v>-6.8300000000000001E-3</v>
      </c>
      <c r="Y751" s="4">
        <v>-8.8400000000000006E-3</v>
      </c>
      <c r="Z751" s="4">
        <v>2.8110000000000001E-3</v>
      </c>
      <c r="AA751" s="4">
        <v>6.6379999999999998E-3</v>
      </c>
      <c r="AB751" s="4">
        <v>5.391E-3</v>
      </c>
      <c r="AC751" s="4">
        <v>2.1232000000000001E-2</v>
      </c>
      <c r="AD751" s="4">
        <v>1.7596000000000001E-2</v>
      </c>
      <c r="AE751" s="4">
        <v>8.3330000000000001E-3</v>
      </c>
      <c r="AF751" s="4">
        <v>-6.1799999999999997E-3</v>
      </c>
      <c r="AG751" s="4">
        <v>3.0616000000000001E-2</v>
      </c>
      <c r="AH751" s="4">
        <v>3.1760999999999998E-2</v>
      </c>
      <c r="AI751" s="4">
        <v>-5.6999999999999998E-4</v>
      </c>
      <c r="AJ751" s="4">
        <v>5.0629999999999998E-3</v>
      </c>
      <c r="AK751" s="4">
        <v>1.3072E-2</v>
      </c>
      <c r="AL751" s="4">
        <v>-1.686E-2</v>
      </c>
      <c r="AM751" s="4">
        <v>-1.5890000000000001E-2</v>
      </c>
      <c r="AN751" s="4">
        <v>2.3362999999999998E-2</v>
      </c>
      <c r="AO751" s="4">
        <v>7.4066999999999994E-2</v>
      </c>
      <c r="AP751" s="4">
        <v>8.1499999999999993E-3</v>
      </c>
      <c r="AQ751" s="4">
        <v>-1.3729999999999999E-2</v>
      </c>
      <c r="AR751" s="4">
        <v>1.005E-2</v>
      </c>
      <c r="AS751" s="4">
        <v>6.581E-3</v>
      </c>
      <c r="AT751" s="4">
        <v>4.8539999999999998E-3</v>
      </c>
      <c r="AU751" s="4">
        <v>8.2700000000000004E-4</v>
      </c>
      <c r="AV751" s="4">
        <v>1.902E-3</v>
      </c>
      <c r="AW751" s="4">
        <v>-1.7000000000000001E-4</v>
      </c>
      <c r="AX751" s="4">
        <v>4.1970000000000002E-3</v>
      </c>
      <c r="AY751" s="4">
        <v>1.1220000000000001E-2</v>
      </c>
      <c r="AZ751" s="4">
        <v>2.5166000000000001E-2</v>
      </c>
    </row>
    <row r="752" spans="1:52" x14ac:dyDescent="0.2">
      <c r="A752" s="8">
        <v>44552</v>
      </c>
      <c r="B752" s="4">
        <v>-2.3000000000000001E-4</v>
      </c>
      <c r="C752" s="4">
        <v>1.0586979999999999E-2</v>
      </c>
      <c r="D752" s="4">
        <v>-3.0300000000000001E-3</v>
      </c>
      <c r="E752" s="4">
        <v>-3.3E-3</v>
      </c>
      <c r="F752" s="4">
        <v>-4.9899999999999996E-3</v>
      </c>
      <c r="G752" s="4">
        <v>-1.75E-3</v>
      </c>
      <c r="H752" s="4">
        <v>-1.7340000000000001E-2</v>
      </c>
      <c r="I752" s="4">
        <v>-7.7000000000000002E-3</v>
      </c>
      <c r="J752" s="4">
        <v>-4.7099999999999998E-3</v>
      </c>
      <c r="K752" s="4">
        <v>1.9059999999999999E-3</v>
      </c>
      <c r="L752" s="4">
        <v>-5.5900000000000004E-3</v>
      </c>
      <c r="M752" s="4">
        <v>-6.7600000000000004E-3</v>
      </c>
      <c r="N752" s="4">
        <v>8.7019999999999997E-3</v>
      </c>
      <c r="O752" s="4">
        <v>1.2215999999999999E-2</v>
      </c>
      <c r="P752" s="4">
        <v>-9.8799999999999999E-3</v>
      </c>
      <c r="Q752" s="4">
        <v>5.8820000000000001E-3</v>
      </c>
      <c r="R752" s="4">
        <v>-1.7840000000000002E-2</v>
      </c>
      <c r="S752" s="4">
        <v>-3.8000000000000002E-4</v>
      </c>
      <c r="T752" s="4">
        <v>-1.3299999999999999E-2</v>
      </c>
      <c r="U752" s="4">
        <v>-2.3600000000000001E-3</v>
      </c>
      <c r="V752" s="4">
        <v>4.0400000000000002E-3</v>
      </c>
      <c r="W752" s="4">
        <v>-3.79E-3</v>
      </c>
      <c r="X752" s="4">
        <v>-6.8700000000000002E-3</v>
      </c>
      <c r="Y752" s="4">
        <v>0</v>
      </c>
      <c r="Z752" s="4">
        <v>-3.4000000000000002E-4</v>
      </c>
      <c r="AA752" s="4">
        <v>-6.2899999999999996E-3</v>
      </c>
      <c r="AB752" s="4">
        <v>-1.29E-2</v>
      </c>
      <c r="AC752" s="4">
        <v>-1.5879999999999998E-2</v>
      </c>
      <c r="AD752" s="4">
        <v>1.5384999999999999E-2</v>
      </c>
      <c r="AE752" s="4">
        <v>4.1409999999999997E-3</v>
      </c>
      <c r="AF752" s="4">
        <v>2.6540000000000001E-3</v>
      </c>
      <c r="AG752" s="4">
        <v>1.137E-3</v>
      </c>
      <c r="AH752" s="4">
        <v>-2.0420000000000001E-2</v>
      </c>
      <c r="AI752" s="4">
        <v>1.4319999999999999E-2</v>
      </c>
      <c r="AJ752" s="4">
        <v>2.5219999999999999E-3</v>
      </c>
      <c r="AK752" s="4">
        <v>0</v>
      </c>
      <c r="AL752" s="4">
        <v>1.0761E-2</v>
      </c>
      <c r="AM752" s="4">
        <v>-1.848E-2</v>
      </c>
      <c r="AN752" s="4">
        <v>1.0989999999999999E-3</v>
      </c>
      <c r="AO752" s="4">
        <v>-1.8290000000000001E-2</v>
      </c>
      <c r="AP752" s="4">
        <v>1.4505000000000001E-2</v>
      </c>
      <c r="AQ752" s="4">
        <v>3.6800000000000001E-3</v>
      </c>
      <c r="AR752" s="4">
        <v>1.9980000000000002E-3</v>
      </c>
      <c r="AS752" s="4">
        <v>-4.3800000000000002E-3</v>
      </c>
      <c r="AT752" s="4">
        <v>0</v>
      </c>
      <c r="AU752" s="4">
        <v>1.3136E-2</v>
      </c>
      <c r="AV752" s="4">
        <v>9.5E-4</v>
      </c>
      <c r="AW752" s="4">
        <v>-6.9800000000000001E-3</v>
      </c>
      <c r="AX752" s="4">
        <v>-7.8799999999999999E-3</v>
      </c>
      <c r="AY752" s="4">
        <v>8.3330000000000001E-3</v>
      </c>
      <c r="AZ752" s="4">
        <v>1.9463000000000001E-2</v>
      </c>
    </row>
    <row r="753" spans="1:52" x14ac:dyDescent="0.2">
      <c r="A753" s="8">
        <v>44553</v>
      </c>
      <c r="B753" s="4">
        <v>2.539E-3</v>
      </c>
      <c r="C753" s="4">
        <v>-1.374571E-3</v>
      </c>
      <c r="D753" s="4">
        <v>-1.221E-2</v>
      </c>
      <c r="E753" s="4">
        <v>6.2240000000000004E-3</v>
      </c>
      <c r="F753" s="4">
        <v>2.0782999999999999E-2</v>
      </c>
      <c r="G753" s="4">
        <v>1.096E-3</v>
      </c>
      <c r="H753" s="4">
        <v>1.4472E-2</v>
      </c>
      <c r="I753" s="4">
        <v>-3.15E-3</v>
      </c>
      <c r="J753" s="4">
        <v>4.7099999999999998E-3</v>
      </c>
      <c r="K753" s="4">
        <v>3.3019999999999998E-3</v>
      </c>
      <c r="L753" s="4">
        <v>3.8379999999999998E-3</v>
      </c>
      <c r="M753" s="4">
        <v>2.2599999999999999E-3</v>
      </c>
      <c r="N753" s="4">
        <v>0</v>
      </c>
      <c r="O753" s="4">
        <v>3.7420000000000001E-3</v>
      </c>
      <c r="P753" s="4">
        <v>5.4010000000000004E-3</v>
      </c>
      <c r="Q753" s="4">
        <v>-2.9399999999999999E-3</v>
      </c>
      <c r="R753" s="4">
        <v>-1.451E-2</v>
      </c>
      <c r="S753" s="4">
        <v>3.4450000000000001E-3</v>
      </c>
      <c r="T753" s="4">
        <v>1.1407E-2</v>
      </c>
      <c r="U753" s="4">
        <v>7.0670000000000004E-3</v>
      </c>
      <c r="V753" s="4">
        <v>1.1481E-2</v>
      </c>
      <c r="W753" s="4">
        <v>9.4799999999999995E-4</v>
      </c>
      <c r="X753" s="4">
        <v>1.3698999999999999E-2</v>
      </c>
      <c r="Y753" s="4">
        <v>-2.96E-3</v>
      </c>
      <c r="Z753" s="4">
        <v>5.8450000000000004E-3</v>
      </c>
      <c r="AA753" s="4">
        <v>5.9389999999999998E-3</v>
      </c>
      <c r="AB753" s="4">
        <v>1.0418999999999999E-2</v>
      </c>
      <c r="AC753" s="4">
        <v>2.1320000000000002E-3</v>
      </c>
      <c r="AD753" s="4">
        <v>-5.7400000000000003E-3</v>
      </c>
      <c r="AE753" s="4">
        <v>4.1240000000000001E-3</v>
      </c>
      <c r="AF753" s="4">
        <v>0</v>
      </c>
      <c r="AG753" s="4">
        <v>1.562E-3</v>
      </c>
      <c r="AH753" s="4">
        <v>-1.31E-3</v>
      </c>
      <c r="AI753" s="4">
        <v>7.7759999999999999E-3</v>
      </c>
      <c r="AJ753" s="4">
        <v>7.528E-3</v>
      </c>
      <c r="AK753" s="4">
        <v>0</v>
      </c>
      <c r="AL753" s="4">
        <v>-9.2000000000000003E-4</v>
      </c>
      <c r="AM753" s="4">
        <v>1.3889E-2</v>
      </c>
      <c r="AN753" s="4">
        <v>1.2878000000000001E-2</v>
      </c>
      <c r="AO753" s="4">
        <v>1.97E-3</v>
      </c>
      <c r="AP753" s="4">
        <v>1.5989999999999999E-3</v>
      </c>
      <c r="AQ753" s="4">
        <v>1.6393999999999999E-2</v>
      </c>
      <c r="AR753" s="4">
        <v>-8.0199999999999994E-3</v>
      </c>
      <c r="AS753" s="4">
        <v>5.8389999999999996E-3</v>
      </c>
      <c r="AT753" s="4">
        <v>-2.4199999999999998E-3</v>
      </c>
      <c r="AU753" s="4">
        <v>-7.3699999999999998E-3</v>
      </c>
      <c r="AV753" s="4">
        <v>5.2069999999999998E-3</v>
      </c>
      <c r="AW753" s="4">
        <v>4.9420000000000002E-3</v>
      </c>
      <c r="AX753" s="4">
        <v>-5.2999999999999998E-4</v>
      </c>
      <c r="AY753" s="4">
        <v>4.5999999999999999E-3</v>
      </c>
      <c r="AZ753" s="4">
        <v>-7.92E-3</v>
      </c>
    </row>
    <row r="754" spans="1:52" x14ac:dyDescent="0.2">
      <c r="A754" s="8">
        <v>44554</v>
      </c>
      <c r="B754" s="4">
        <v>2.9450000000000001E-3</v>
      </c>
      <c r="C754" s="4">
        <v>1.2077166E-2</v>
      </c>
      <c r="D754" s="4">
        <v>-1.23E-3</v>
      </c>
      <c r="E754" s="4">
        <v>2.1870000000000001E-3</v>
      </c>
      <c r="F754" s="4">
        <v>3.9100000000000003E-3</v>
      </c>
      <c r="G754" s="4">
        <v>7.9620000000000003E-3</v>
      </c>
      <c r="H754" s="4">
        <v>-5.7600000000000004E-3</v>
      </c>
      <c r="I754" s="4">
        <v>1.4530000000000001E-3</v>
      </c>
      <c r="J754" s="4">
        <v>9.3899999999999995E-4</v>
      </c>
      <c r="K754" s="4">
        <v>5.1809999999999998E-3</v>
      </c>
      <c r="L754" s="4">
        <v>-2.4499999999999999E-3</v>
      </c>
      <c r="M754" s="4">
        <v>-2.2599999999999999E-3</v>
      </c>
      <c r="N754" s="4">
        <v>6.6039999999999996E-3</v>
      </c>
      <c r="O754" s="4">
        <v>3.4889999999999999E-3</v>
      </c>
      <c r="P754" s="4">
        <v>8.9700000000000001E-4</v>
      </c>
      <c r="Q754" s="4">
        <v>-4.4200000000000003E-3</v>
      </c>
      <c r="R754" s="4">
        <v>4.1669999999999997E-3</v>
      </c>
      <c r="S754" s="4">
        <v>1.9090000000000001E-3</v>
      </c>
      <c r="T754" s="4">
        <v>1.8727000000000001E-2</v>
      </c>
      <c r="U754" s="4">
        <v>2.3449999999999999E-3</v>
      </c>
      <c r="V754" s="4">
        <v>-2E-3</v>
      </c>
      <c r="W754" s="4">
        <v>0</v>
      </c>
      <c r="X754" s="4">
        <v>3.3960000000000001E-3</v>
      </c>
      <c r="Y754" s="4">
        <v>-1.1939999999999999E-2</v>
      </c>
      <c r="Z754" s="4">
        <v>2.9399999999999999E-4</v>
      </c>
      <c r="AA754" s="4">
        <v>6.2500000000000003E-3</v>
      </c>
      <c r="AB754" s="4">
        <v>-2.49E-3</v>
      </c>
      <c r="AC754" s="4">
        <v>-1.1780000000000001E-2</v>
      </c>
      <c r="AD754" s="4">
        <v>-1.92E-3</v>
      </c>
      <c r="AE754" s="4">
        <v>1.6327000000000001E-2</v>
      </c>
      <c r="AF754" s="4">
        <v>-2.65E-3</v>
      </c>
      <c r="AG754" s="4">
        <v>-6.2599999999999999E-3</v>
      </c>
      <c r="AH754" s="4">
        <v>-1.2099999999999999E-3</v>
      </c>
      <c r="AI754" s="4">
        <v>-9.1699999999999993E-3</v>
      </c>
      <c r="AJ754" s="4">
        <v>2.4970000000000001E-3</v>
      </c>
      <c r="AK754" s="4">
        <v>1.6102999999999999E-2</v>
      </c>
      <c r="AL754" s="4">
        <v>3.2523000000000003E-2</v>
      </c>
      <c r="AM754" s="4">
        <v>4.5869999999999999E-3</v>
      </c>
      <c r="AN754" s="4">
        <v>3.032E-3</v>
      </c>
      <c r="AO754" s="4">
        <v>0</v>
      </c>
      <c r="AP754" s="4">
        <v>2.2117999999999999E-2</v>
      </c>
      <c r="AQ754" s="4">
        <v>-8.9999999999999998E-4</v>
      </c>
      <c r="AR754" s="4">
        <v>2.3858000000000001E-2</v>
      </c>
      <c r="AS754" s="4">
        <v>2.1810000000000002E-3</v>
      </c>
      <c r="AT754" s="4">
        <v>7.2550000000000002E-3</v>
      </c>
      <c r="AU754" s="4">
        <v>2.4620000000000002E-3</v>
      </c>
      <c r="AV754" s="4">
        <v>9.4399999999999996E-4</v>
      </c>
      <c r="AW754" s="4">
        <v>2.7160000000000001E-3</v>
      </c>
      <c r="AX754" s="4">
        <v>-4.4999999999999997E-3</v>
      </c>
      <c r="AY754" s="4">
        <v>4.5899999999999999E-4</v>
      </c>
      <c r="AZ754" s="4">
        <v>-4.2000000000000002E-4</v>
      </c>
    </row>
    <row r="755" spans="1:52" x14ac:dyDescent="0.2">
      <c r="A755" s="8">
        <v>44559</v>
      </c>
      <c r="B755" s="4">
        <v>1.0605E-2</v>
      </c>
      <c r="C755" s="4">
        <v>1.5507671000000001E-2</v>
      </c>
      <c r="D755" s="4">
        <v>1.5864E-2</v>
      </c>
      <c r="E755" s="4">
        <v>1.5179E-2</v>
      </c>
      <c r="F755" s="4">
        <v>1.7409000000000001E-2</v>
      </c>
      <c r="G755" s="4">
        <v>4.6600000000000001E-3</v>
      </c>
      <c r="H755" s="4">
        <v>1.4347E-2</v>
      </c>
      <c r="I755" s="4">
        <v>2.42E-4</v>
      </c>
      <c r="J755" s="4">
        <v>8.4150000000000006E-3</v>
      </c>
      <c r="K755" s="4">
        <v>1.2541999999999999E-2</v>
      </c>
      <c r="L755" s="4">
        <v>1.1089E-2</v>
      </c>
      <c r="M755" s="4">
        <v>1.5155999999999999E-2</v>
      </c>
      <c r="N755" s="4">
        <v>1.2078999999999999E-2</v>
      </c>
      <c r="O755" s="4">
        <v>7.1699999999999997E-4</v>
      </c>
      <c r="P755" s="4">
        <v>2.0417999999999999E-2</v>
      </c>
      <c r="Q755" s="4">
        <v>2.1915E-2</v>
      </c>
      <c r="R755" s="4">
        <v>2.0769999999999999E-3</v>
      </c>
      <c r="S755" s="4">
        <v>1.9637999999999999E-2</v>
      </c>
      <c r="T755" s="4">
        <v>1.2903E-2</v>
      </c>
      <c r="U755" s="4">
        <v>1.3953999999999999E-2</v>
      </c>
      <c r="V755" s="4">
        <v>2.1197000000000001E-2</v>
      </c>
      <c r="W755" s="4">
        <v>1.0373E-2</v>
      </c>
      <c r="X755" s="4">
        <v>2.6757E-2</v>
      </c>
      <c r="Y755" s="4">
        <v>2.3740000000000001E-2</v>
      </c>
      <c r="Z755" s="4">
        <v>1.4388E-2</v>
      </c>
      <c r="AA755" s="4">
        <v>1.2383999999999999E-2</v>
      </c>
      <c r="AB755" s="4">
        <v>1.3623E-2</v>
      </c>
      <c r="AC755" s="4">
        <v>1.2848E-2</v>
      </c>
      <c r="AD755" s="4">
        <v>1.3372E-2</v>
      </c>
      <c r="AE755" s="4">
        <v>1.6064999999999999E-2</v>
      </c>
      <c r="AF755" s="4">
        <v>2.1035000000000002E-2</v>
      </c>
      <c r="AG755" s="4">
        <v>1.6421999999999999E-2</v>
      </c>
      <c r="AH755" s="4">
        <v>-3.0300000000000001E-3</v>
      </c>
      <c r="AI755" s="4">
        <v>0.01</v>
      </c>
      <c r="AJ755" s="4">
        <v>2.4910000000000002E-3</v>
      </c>
      <c r="AK755" s="4">
        <v>9.5390000000000006E-3</v>
      </c>
      <c r="AL755" s="4">
        <v>-6.5399999999999998E-3</v>
      </c>
      <c r="AM755" s="4">
        <v>1.3637E-2</v>
      </c>
      <c r="AN755" s="4">
        <v>9.6830000000000006E-3</v>
      </c>
      <c r="AO755" s="4">
        <v>-3.5569999999999997E-2</v>
      </c>
      <c r="AP755" s="4">
        <v>3.1199999999999999E-3</v>
      </c>
      <c r="AQ755" s="4">
        <v>9.0010000000000003E-3</v>
      </c>
      <c r="AR755" s="4">
        <v>1.1719E-2</v>
      </c>
      <c r="AS755" s="4">
        <v>1.2987E-2</v>
      </c>
      <c r="AT755" s="4">
        <v>9.5919999999999998E-3</v>
      </c>
      <c r="AU755" s="4">
        <v>2.4292999999999999E-2</v>
      </c>
      <c r="AV755" s="4">
        <v>1.2189999999999999E-2</v>
      </c>
      <c r="AW755" s="4">
        <v>1.6146000000000001E-2</v>
      </c>
      <c r="AX755" s="4">
        <v>2.0993000000000001E-2</v>
      </c>
      <c r="AY755" s="4">
        <v>1.9082999999999999E-2</v>
      </c>
      <c r="AZ755" s="4">
        <v>2.001E-2</v>
      </c>
    </row>
    <row r="756" spans="1:52" x14ac:dyDescent="0.2">
      <c r="A756" s="8">
        <v>44560</v>
      </c>
      <c r="B756" s="4">
        <v>1.3420000000000001E-3</v>
      </c>
      <c r="C756" s="4">
        <v>-1.2567490000000001E-2</v>
      </c>
      <c r="D756" s="4">
        <v>2.418E-3</v>
      </c>
      <c r="E756" s="4">
        <v>-2.15E-3</v>
      </c>
      <c r="F756" s="4">
        <v>-1.7409999999999998E-2</v>
      </c>
      <c r="G756" s="4">
        <v>9.3629999999999998E-3</v>
      </c>
      <c r="H756" s="4">
        <v>1.1332E-2</v>
      </c>
      <c r="I756" s="4">
        <v>8.4329999999999995E-3</v>
      </c>
      <c r="J756" s="4">
        <v>1.8600000000000001E-3</v>
      </c>
      <c r="K756" s="4">
        <v>3.6240000000000001E-3</v>
      </c>
      <c r="L756" s="4">
        <v>2.1480000000000002E-3</v>
      </c>
      <c r="M756" s="4">
        <v>5.0010000000000002E-3</v>
      </c>
      <c r="N756" s="4">
        <v>5.4879999999999998E-3</v>
      </c>
      <c r="O756" s="4">
        <v>-1.91E-3</v>
      </c>
      <c r="P756" s="4">
        <v>-1.5939999999999999E-2</v>
      </c>
      <c r="Q756" s="4">
        <v>-7.2500000000000004E-3</v>
      </c>
      <c r="R756" s="4">
        <v>-7.2899999999999996E-3</v>
      </c>
      <c r="S756" s="4">
        <v>8.1939999999999999E-3</v>
      </c>
      <c r="T756" s="4">
        <v>3.656E-3</v>
      </c>
      <c r="U756" s="4">
        <v>-2.31E-3</v>
      </c>
      <c r="V756" s="4">
        <v>-4.45E-3</v>
      </c>
      <c r="W756" s="4">
        <v>2.81E-3</v>
      </c>
      <c r="X756" s="4">
        <v>-6.62E-3</v>
      </c>
      <c r="Y756" s="4">
        <v>2.928E-3</v>
      </c>
      <c r="Z756" s="4">
        <v>7.2400000000000003E-4</v>
      </c>
      <c r="AA756" s="4">
        <v>2.3900000000000002E-3</v>
      </c>
      <c r="AB756" s="4">
        <v>-5.7600000000000004E-3</v>
      </c>
      <c r="AC756" s="4">
        <v>-1.0699999999999999E-2</v>
      </c>
      <c r="AD756" s="4">
        <v>-1.9E-3</v>
      </c>
      <c r="AE756" s="4">
        <v>-8.0000000000000002E-3</v>
      </c>
      <c r="AF756" s="4">
        <v>-3.48E-3</v>
      </c>
      <c r="AG756" s="4">
        <v>2.104E-3</v>
      </c>
      <c r="AH756" s="4">
        <v>7.4619999999999999E-3</v>
      </c>
      <c r="AI756" s="4">
        <v>-4.15E-3</v>
      </c>
      <c r="AJ756" s="4">
        <v>4.9630000000000004E-3</v>
      </c>
      <c r="AK756" s="4">
        <v>1.5699000000000001E-2</v>
      </c>
      <c r="AL756" s="4">
        <v>3.8700000000000002E-3</v>
      </c>
      <c r="AM756" s="4">
        <v>-1.3639999999999999E-2</v>
      </c>
      <c r="AN756" s="4">
        <v>2.14E-4</v>
      </c>
      <c r="AO756" s="4">
        <v>2.1333999999999999E-2</v>
      </c>
      <c r="AP756" s="4">
        <v>-3.1199999999999999E-3</v>
      </c>
      <c r="AQ756" s="4">
        <v>8.9210000000000001E-3</v>
      </c>
      <c r="AR756" s="4">
        <v>-3.8899999999999998E-3</v>
      </c>
      <c r="AS756" s="4">
        <v>-1.154E-2</v>
      </c>
      <c r="AT756" s="4">
        <v>2.3839999999999998E-3</v>
      </c>
      <c r="AU756" s="4">
        <v>0</v>
      </c>
      <c r="AV756" s="4">
        <v>1.8619999999999999E-3</v>
      </c>
      <c r="AW756" s="4">
        <v>2.333E-3</v>
      </c>
      <c r="AX756" s="4">
        <v>2.5999999999999998E-4</v>
      </c>
      <c r="AY756" s="4">
        <v>-4.5100000000000001E-3</v>
      </c>
      <c r="AZ756" s="4">
        <v>-5.3299999999999997E-3</v>
      </c>
    </row>
    <row r="757" spans="1:52" x14ac:dyDescent="0.2">
      <c r="A757" s="8">
        <v>44561</v>
      </c>
      <c r="B757" s="4">
        <v>-8.7799999999999996E-3</v>
      </c>
      <c r="C757" s="4">
        <v>-1.6164267999999999E-2</v>
      </c>
      <c r="D757" s="4">
        <v>-2.4199999999999998E-3</v>
      </c>
      <c r="E757" s="4">
        <v>-1.1209999999999999E-2</v>
      </c>
      <c r="F757" s="4">
        <v>-1.8710000000000001E-2</v>
      </c>
      <c r="G757" s="4">
        <v>-4.8300000000000001E-3</v>
      </c>
      <c r="H757" s="4">
        <v>-1.7049999999999999E-2</v>
      </c>
      <c r="I757" s="4">
        <v>-4.3299999999999996E-3</v>
      </c>
      <c r="J757" s="4">
        <v>-1.2160000000000001E-2</v>
      </c>
      <c r="K757" s="4">
        <v>-1.2500000000000001E-2</v>
      </c>
      <c r="L757" s="4">
        <v>-1.328E-2</v>
      </c>
      <c r="M757" s="4">
        <v>-5.5599999999999998E-3</v>
      </c>
      <c r="N757" s="4">
        <v>-4.9899999999999996E-3</v>
      </c>
      <c r="O757" s="4">
        <v>-6.1000000000000004E-3</v>
      </c>
      <c r="P757" s="4">
        <v>-7.1700000000000002E-3</v>
      </c>
      <c r="Q757" s="4">
        <v>-1.9099999999999999E-2</v>
      </c>
      <c r="R757" s="4">
        <v>3.6510000000000002E-3</v>
      </c>
      <c r="S757" s="4">
        <v>-1.721E-2</v>
      </c>
      <c r="T757" s="4">
        <v>-1.1010000000000001E-2</v>
      </c>
      <c r="U757" s="4">
        <v>-1.3990000000000001E-2</v>
      </c>
      <c r="V757" s="4">
        <v>-1.2760000000000001E-2</v>
      </c>
      <c r="W757" s="4">
        <v>0</v>
      </c>
      <c r="X757" s="4">
        <v>-3.3790000000000001E-2</v>
      </c>
      <c r="Y757" s="4">
        <v>-2.068E-2</v>
      </c>
      <c r="Z757" s="4">
        <v>-9.4999999999999998E-3</v>
      </c>
      <c r="AA757" s="4">
        <v>-1.651E-2</v>
      </c>
      <c r="AB757" s="4">
        <v>9.4400000000000005E-3</v>
      </c>
      <c r="AC757" s="4">
        <v>1.1759E-2</v>
      </c>
      <c r="AD757" s="4">
        <v>-3.81E-3</v>
      </c>
      <c r="AE757" s="4">
        <v>6.0060000000000001E-3</v>
      </c>
      <c r="AF757" s="4">
        <v>-1.226E-2</v>
      </c>
      <c r="AG757" s="4">
        <v>1.82E-3</v>
      </c>
      <c r="AH757" s="4">
        <v>5.7099999999999998E-3</v>
      </c>
      <c r="AI757" s="4">
        <v>-6.96E-3</v>
      </c>
      <c r="AJ757" s="4">
        <v>-7.45E-3</v>
      </c>
      <c r="AK757" s="4">
        <v>-1.5699999999999999E-2</v>
      </c>
      <c r="AL757" s="4">
        <v>-2.649E-2</v>
      </c>
      <c r="AM757" s="4">
        <v>-3.0200000000000001E-2</v>
      </c>
      <c r="AN757" s="4">
        <v>-1.7099999999999999E-3</v>
      </c>
      <c r="AO757" s="4">
        <v>-2.3439999999999999E-2</v>
      </c>
      <c r="AP757" s="4">
        <v>-1.4160000000000001E-2</v>
      </c>
      <c r="AQ757" s="4">
        <v>-1.702E-2</v>
      </c>
      <c r="AR757" s="4">
        <v>-2.1680000000000001E-2</v>
      </c>
      <c r="AS757" s="4">
        <v>2.173E-3</v>
      </c>
      <c r="AT757" s="4">
        <v>-4.7699999999999999E-3</v>
      </c>
      <c r="AU757" s="4">
        <v>-9.6500000000000006E-3</v>
      </c>
      <c r="AV757" s="4">
        <v>-7.0000000000000001E-3</v>
      </c>
      <c r="AW757" s="4">
        <v>-1.307E-2</v>
      </c>
      <c r="AX757" s="4">
        <v>-1.333E-2</v>
      </c>
      <c r="AY757" s="4">
        <v>-8.6300000000000005E-3</v>
      </c>
      <c r="AZ757" s="4">
        <v>-1.8630000000000001E-2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Z32"/>
  <sheetViews>
    <sheetView showGridLines="0" topLeftCell="X1" workbookViewId="0">
      <selection activeCell="AY7" sqref="AY7"/>
    </sheetView>
  </sheetViews>
  <sheetFormatPr baseColWidth="10" defaultColWidth="12.6640625" defaultRowHeight="15.75" customHeight="1" x14ac:dyDescent="0.15"/>
  <cols>
    <col min="2" max="2" width="10.83203125" customWidth="1"/>
    <col min="3" max="3" width="10.33203125" customWidth="1"/>
    <col min="4" max="4" width="10.1640625" customWidth="1"/>
    <col min="5" max="5" width="9.6640625" customWidth="1"/>
    <col min="6" max="6" width="10.6640625" customWidth="1"/>
    <col min="7" max="7" width="10.33203125" customWidth="1"/>
    <col min="8" max="8" width="11.5" customWidth="1"/>
    <col min="9" max="10" width="9.83203125" customWidth="1"/>
    <col min="11" max="11" width="10" customWidth="1"/>
    <col min="12" max="12" width="9.6640625" customWidth="1"/>
    <col min="13" max="13" width="8.5" customWidth="1"/>
    <col min="14" max="14" width="10.33203125" customWidth="1"/>
    <col min="15" max="15" width="10.5" customWidth="1"/>
    <col min="16" max="16" width="10.1640625" customWidth="1"/>
    <col min="17" max="17" width="8" customWidth="1"/>
    <col min="18" max="18" width="8.5" customWidth="1"/>
    <col min="19" max="19" width="8" customWidth="1"/>
    <col min="20" max="21" width="8.5" customWidth="1"/>
    <col min="22" max="22" width="8" customWidth="1"/>
    <col min="23" max="23" width="8.5" customWidth="1"/>
    <col min="24" max="26" width="8" customWidth="1"/>
    <col min="27" max="32" width="8.5" customWidth="1"/>
    <col min="33" max="33" width="8" customWidth="1"/>
    <col min="34" max="34" width="8.5" customWidth="1"/>
    <col min="35" max="35" width="8" customWidth="1"/>
    <col min="36" max="37" width="8.5" customWidth="1"/>
    <col min="38" max="40" width="8" customWidth="1"/>
    <col min="41" max="41" width="8.5" customWidth="1"/>
    <col min="42" max="42" width="8" customWidth="1"/>
    <col min="43" max="44" width="8.5" customWidth="1"/>
    <col min="45" max="46" width="8" customWidth="1"/>
    <col min="47" max="48" width="8.5" customWidth="1"/>
    <col min="49" max="50" width="8" customWidth="1"/>
    <col min="51" max="52" width="8.5" customWidth="1"/>
  </cols>
  <sheetData>
    <row r="1" spans="1:52" ht="15.75" customHeight="1" x14ac:dyDescent="0.15">
      <c r="A1" s="121" t="s">
        <v>52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</row>
    <row r="2" spans="1:52" ht="15.75" customHeight="1" x14ac:dyDescent="0.15">
      <c r="A2" s="122"/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</row>
    <row r="3" spans="1:52" ht="15.75" customHeight="1" x14ac:dyDescent="0.15">
      <c r="B3" s="11" t="str">
        <f>Daily_Returns!B1</f>
        <v>AFIN50</v>
      </c>
      <c r="C3" s="11" t="str">
        <f>Daily_Returns!C1</f>
        <v>Stock1</v>
      </c>
      <c r="D3" s="11" t="str">
        <f>Daily_Returns!D1</f>
        <v>Stock2</v>
      </c>
      <c r="E3" s="11" t="str">
        <f>Daily_Returns!E1</f>
        <v>Stock3</v>
      </c>
      <c r="F3" s="11" t="str">
        <f>Daily_Returns!F1</f>
        <v>Stock4</v>
      </c>
      <c r="G3" s="11" t="str">
        <f>Daily_Returns!G1</f>
        <v>Stock5</v>
      </c>
      <c r="H3" s="11" t="str">
        <f>Daily_Returns!H1</f>
        <v>Stock6</v>
      </c>
      <c r="I3" s="11" t="str">
        <f>Daily_Returns!I1</f>
        <v>Stock7</v>
      </c>
      <c r="J3" s="11" t="str">
        <f>Daily_Returns!J1</f>
        <v>Stock8</v>
      </c>
      <c r="K3" s="11" t="str">
        <f>Daily_Returns!K1</f>
        <v>Stock9</v>
      </c>
      <c r="L3" s="11" t="str">
        <f>Daily_Returns!L1</f>
        <v>Stock10</v>
      </c>
      <c r="M3" s="11" t="str">
        <f>Daily_Returns!M1</f>
        <v>Stock11</v>
      </c>
      <c r="N3" s="11" t="str">
        <f>Daily_Returns!N1</f>
        <v>Stock12</v>
      </c>
      <c r="O3" s="11" t="str">
        <f>Daily_Returns!O1</f>
        <v>Stock13</v>
      </c>
      <c r="P3" s="11" t="str">
        <f>Daily_Returns!P1</f>
        <v>Stock14</v>
      </c>
      <c r="Q3" s="11" t="str">
        <f>Daily_Returns!Q1</f>
        <v>Stock15</v>
      </c>
      <c r="R3" s="11" t="str">
        <f>Daily_Returns!R1</f>
        <v>Stock16</v>
      </c>
      <c r="S3" s="11" t="str">
        <f>Daily_Returns!S1</f>
        <v>Stock17</v>
      </c>
      <c r="T3" s="11" t="str">
        <f>Daily_Returns!T1</f>
        <v>Stock18</v>
      </c>
      <c r="U3" s="11" t="str">
        <f>Daily_Returns!U1</f>
        <v>Stock19</v>
      </c>
      <c r="V3" s="11" t="str">
        <f>Daily_Returns!V1</f>
        <v>Stock20</v>
      </c>
      <c r="W3" s="11" t="str">
        <f>Daily_Returns!W1</f>
        <v>Stock21</v>
      </c>
      <c r="X3" s="11" t="str">
        <f>Daily_Returns!X1</f>
        <v>Stock22</v>
      </c>
      <c r="Y3" s="11" t="str">
        <f>Daily_Returns!Y1</f>
        <v>Stock23</v>
      </c>
      <c r="Z3" s="11" t="str">
        <f>Daily_Returns!Z1</f>
        <v>Stock24</v>
      </c>
      <c r="AA3" s="11" t="str">
        <f>Daily_Returns!AA1</f>
        <v>Stock25</v>
      </c>
      <c r="AB3" s="11" t="str">
        <f>Daily_Returns!AB1</f>
        <v>Stock26</v>
      </c>
      <c r="AC3" s="11" t="str">
        <f>Daily_Returns!AC1</f>
        <v>Stock27</v>
      </c>
      <c r="AD3" s="11" t="str">
        <f>Daily_Returns!AD1</f>
        <v>Stock28</v>
      </c>
      <c r="AE3" s="11" t="str">
        <f>Daily_Returns!AE1</f>
        <v>Stock29</v>
      </c>
      <c r="AF3" s="11" t="str">
        <f>Daily_Returns!AF1</f>
        <v>Stock30</v>
      </c>
      <c r="AG3" s="11" t="str">
        <f>Daily_Returns!AG1</f>
        <v>Stock31</v>
      </c>
      <c r="AH3" s="11" t="str">
        <f>Daily_Returns!AH1</f>
        <v>Stock32</v>
      </c>
      <c r="AI3" s="11" t="str">
        <f>Daily_Returns!AI1</f>
        <v>Stock33</v>
      </c>
      <c r="AJ3" s="11" t="str">
        <f>Daily_Returns!AJ1</f>
        <v>Stock34</v>
      </c>
      <c r="AK3" s="11" t="str">
        <f>Daily_Returns!AK1</f>
        <v>Stock35</v>
      </c>
      <c r="AL3" s="11" t="str">
        <f>Daily_Returns!AL1</f>
        <v>Stock36</v>
      </c>
      <c r="AM3" s="11" t="str">
        <f>Daily_Returns!AM1</f>
        <v>Stock37</v>
      </c>
      <c r="AN3" s="11" t="str">
        <f>Daily_Returns!AN1</f>
        <v>Stock38</v>
      </c>
      <c r="AO3" s="11" t="str">
        <f>Daily_Returns!AO1</f>
        <v>Stock39</v>
      </c>
      <c r="AP3" s="11" t="str">
        <f>Daily_Returns!AP1</f>
        <v>Stock40</v>
      </c>
      <c r="AQ3" s="11" t="str">
        <f>Daily_Returns!AQ1</f>
        <v>Stock41</v>
      </c>
      <c r="AR3" s="11" t="str">
        <f>Daily_Returns!AR1</f>
        <v>Stock42</v>
      </c>
      <c r="AS3" s="11" t="str">
        <f>Daily_Returns!AS1</f>
        <v>Stock43</v>
      </c>
      <c r="AT3" s="11" t="str">
        <f>Daily_Returns!AT1</f>
        <v>Stock44</v>
      </c>
      <c r="AU3" s="11" t="str">
        <f>Daily_Returns!AU1</f>
        <v>Stock45</v>
      </c>
      <c r="AV3" s="11" t="str">
        <f>Daily_Returns!AV1</f>
        <v>Stock46</v>
      </c>
      <c r="AW3" s="11" t="str">
        <f>Daily_Returns!AW1</f>
        <v>Stock47</v>
      </c>
      <c r="AX3" s="11" t="str">
        <f>Daily_Returns!AX1</f>
        <v>Stock48</v>
      </c>
      <c r="AY3" s="11" t="str">
        <f>Daily_Returns!AY1</f>
        <v>Stock49</v>
      </c>
      <c r="AZ3" s="11" t="str">
        <f>Daily_Returns!AZ1</f>
        <v>Stock50</v>
      </c>
    </row>
    <row r="4" spans="1:52" ht="15.75" customHeight="1" x14ac:dyDescent="0.15">
      <c r="A4" s="117" t="s">
        <v>53</v>
      </c>
      <c r="B4" s="116">
        <f>AVERAGE(Daily_Returns!B2:B505)</f>
        <v>4.2771948310139078E-4</v>
      </c>
      <c r="C4" s="116">
        <f>AVERAGE(Daily_Returns!C2:C505)</f>
        <v>7.6846745924453281E-4</v>
      </c>
      <c r="D4" s="116">
        <f>AVERAGE(Daily_Returns!D2:D505)</f>
        <v>2.8814314115308188E-4</v>
      </c>
      <c r="E4" s="116">
        <f>AVERAGE(Daily_Returns!E2:E505)</f>
        <v>-9.9113320079522306E-5</v>
      </c>
      <c r="F4" s="116">
        <f>AVERAGE(Daily_Returns!F2:F505)</f>
        <v>2.4524055666003917E-4</v>
      </c>
      <c r="G4" s="116">
        <f>AVERAGE(Daily_Returns!G2:G505)</f>
        <v>3.7628628230616318E-4</v>
      </c>
      <c r="H4" s="116">
        <f>AVERAGE(Daily_Returns!H2:H505)</f>
        <v>-1.6616500994035772E-4</v>
      </c>
      <c r="I4" s="116">
        <f>AVERAGE(Daily_Returns!I2:I505)</f>
        <v>4.590994035785287E-4</v>
      </c>
      <c r="J4" s="116">
        <f>AVERAGE(Daily_Returns!J2:J505)</f>
        <v>1.1978330019880699E-4</v>
      </c>
      <c r="K4" s="116">
        <f>AVERAGE(Daily_Returns!K2:K505)</f>
        <v>2.9001590457256471E-4</v>
      </c>
      <c r="L4" s="116">
        <f>AVERAGE(Daily_Returns!L2:L505)</f>
        <v>-6.8904191616769814E-6</v>
      </c>
      <c r="M4" s="116">
        <f>AVERAGE(Daily_Returns!M2:M505)</f>
        <v>8.7026043737574498E-4</v>
      </c>
      <c r="N4" s="116">
        <f>AVERAGE(Daily_Returns!N2:N505)</f>
        <v>-3.0316699801192885E-4</v>
      </c>
      <c r="O4" s="116">
        <f>AVERAGE(Daily_Returns!O2:O505)</f>
        <v>8.4230417495029795E-4</v>
      </c>
      <c r="P4" s="116">
        <f>AVERAGE(Daily_Returns!P2:P505)</f>
        <v>-2.1064799999999964E-4</v>
      </c>
      <c r="Q4" s="116">
        <f>AVERAGE(Daily_Returns!Q2:Q505)</f>
        <v>7.7630218687872764E-4</v>
      </c>
      <c r="R4" s="116">
        <f>AVERAGE(Daily_Returns!R2:R505)</f>
        <v>3.441262425447315E-3</v>
      </c>
      <c r="S4" s="116">
        <f>AVERAGE(Daily_Returns!S2:S505)</f>
        <v>1.1356660039761424E-3</v>
      </c>
      <c r="T4" s="116">
        <f>AVERAGE(Daily_Returns!T2:T505)</f>
        <v>-2.9879041916167673E-4</v>
      </c>
      <c r="U4" s="116">
        <f>AVERAGE(Daily_Returns!U2:U505)</f>
        <v>-6.4618800000000001E-4</v>
      </c>
      <c r="V4" s="116">
        <f>AVERAGE(Daily_Returns!V2:V505)</f>
        <v>1.8714532803180924E-3</v>
      </c>
      <c r="W4" s="116">
        <f>AVERAGE(Daily_Returns!W2:W505)</f>
        <v>1.6042914171656708E-4</v>
      </c>
      <c r="X4" s="116">
        <f>AVERAGE(Daily_Returns!X2:X505)</f>
        <v>4.2288622754491024E-4</v>
      </c>
      <c r="Y4" s="116">
        <f>AVERAGE(Daily_Returns!Y2:Y505)</f>
        <v>3.6924254473161017E-4</v>
      </c>
      <c r="Z4" s="116">
        <f>AVERAGE(Daily_Returns!Z2:Z505)</f>
        <v>5.3351057884231529E-4</v>
      </c>
      <c r="AA4" s="116">
        <f>AVERAGE(Daily_Returns!AA2:AA505)</f>
        <v>-3.2393213572854761E-5</v>
      </c>
      <c r="AB4" s="116">
        <f>AVERAGE(Daily_Returns!AB2:AB505)</f>
        <v>5.2422754491017931E-4</v>
      </c>
      <c r="AC4" s="116">
        <f>AVERAGE(Daily_Returns!AC2:AC505)</f>
        <v>5.6934599999999987E-4</v>
      </c>
      <c r="AD4" s="116">
        <f>AVERAGE(Daily_Returns!AD2:AD505)</f>
        <v>-5.6361232604373716E-4</v>
      </c>
      <c r="AE4" s="116">
        <f>AVERAGE(Daily_Returns!AE2:AE505)</f>
        <v>-1.5355289421157701E-4</v>
      </c>
      <c r="AF4" s="116">
        <f>AVERAGE(Daily_Returns!AF2:AF505)</f>
        <v>-2.1578243512974092E-4</v>
      </c>
      <c r="AG4" s="116">
        <f>AVERAGE(Daily_Returns!AG2:AG505)</f>
        <v>2.6779241516966111E-4</v>
      </c>
      <c r="AH4" s="116">
        <f>AVERAGE(Daily_Returns!AH2:AH505)</f>
        <v>7.8626381709741549E-4</v>
      </c>
      <c r="AI4" s="116">
        <f>AVERAGE(Daily_Returns!AI2:AI505)</f>
        <v>1.0519980119284302E-3</v>
      </c>
      <c r="AJ4" s="116">
        <f>AVERAGE(Daily_Returns!AJ2:AJ505)</f>
        <v>-5.5755069582505033E-4</v>
      </c>
      <c r="AK4" s="116">
        <f>AVERAGE(Daily_Returns!AK2:AK505)</f>
        <v>-6.420457256461244E-4</v>
      </c>
      <c r="AL4" s="116">
        <f>AVERAGE(Daily_Returns!AL2:AL505)</f>
        <v>1.1170139720558885E-3</v>
      </c>
      <c r="AM4" s="116">
        <f>AVERAGE(Daily_Returns!AM2:AM505)</f>
        <v>3.8166998011928419E-4</v>
      </c>
      <c r="AN4" s="116">
        <f>AVERAGE(Daily_Returns!AN2:AN505)</f>
        <v>7.724174950298207E-4</v>
      </c>
      <c r="AO4" s="116">
        <f>AVERAGE(Daily_Returns!AO2:AO505)</f>
        <v>2.6565904572564596E-3</v>
      </c>
      <c r="AP4" s="116">
        <f>AVERAGE(Daily_Returns!AP2:AP505)</f>
        <v>3.416998011928421E-4</v>
      </c>
      <c r="AQ4" s="116">
        <f>AVERAGE(Daily_Returns!AQ2:AQ505)</f>
        <v>-5.3527236580516876E-4</v>
      </c>
      <c r="AR4" s="116">
        <f>AVERAGE(Daily_Returns!AR2:AR505)</f>
        <v>-1.4293386773547094E-4</v>
      </c>
      <c r="AS4" s="116">
        <f>AVERAGE(Daily_Returns!AS2:AS505)</f>
        <v>3.4145908183632679E-4</v>
      </c>
      <c r="AT4" s="116">
        <f>AVERAGE(Daily_Returns!AT2:AT505)</f>
        <v>1.4538966202783322E-4</v>
      </c>
      <c r="AU4" s="116">
        <f>AVERAGE(Daily_Returns!AU2:AU505)</f>
        <v>-8.8622266401590496E-4</v>
      </c>
      <c r="AV4" s="116">
        <f>AVERAGE(Daily_Returns!AV2:AV505)</f>
        <v>-4.1577844311377305E-4</v>
      </c>
      <c r="AW4" s="116">
        <f>AVERAGE(Daily_Returns!AW2:AW505)</f>
        <v>9.3137972166998058E-4</v>
      </c>
      <c r="AX4" s="116">
        <f>AVERAGE(Daily_Returns!AX2:AX505)</f>
        <v>5.9428031809145116E-4</v>
      </c>
      <c r="AY4" s="116">
        <f>AVERAGE(Daily_Returns!AY2:AY505)</f>
        <v>-5.8292445328031722E-4</v>
      </c>
      <c r="AZ4" s="116">
        <f>AVERAGE(Daily_Returns!AZ2:AZ505)</f>
        <v>2.4906819085487079E-3</v>
      </c>
    </row>
    <row r="5" spans="1:52" ht="15.75" customHeight="1" x14ac:dyDescent="0.15">
      <c r="A5" s="117" t="s">
        <v>54</v>
      </c>
      <c r="B5" s="116">
        <f>_xlfn.STDEV.S(Daily_Returns!B2:B505)</f>
        <v>1.4526384933484142E-2</v>
      </c>
      <c r="C5" s="116">
        <f>_xlfn.STDEV.S(Daily_Returns!C2:C505)</f>
        <v>2.6982722887564054E-2</v>
      </c>
      <c r="D5" s="116">
        <f>_xlfn.STDEV.S(Daily_Returns!D2:D505)</f>
        <v>1.552782400076049E-2</v>
      </c>
      <c r="E5" s="116">
        <f>_xlfn.STDEV.S(Daily_Returns!E2:E505)</f>
        <v>2.2878100731066775E-2</v>
      </c>
      <c r="F5" s="116">
        <f>_xlfn.STDEV.S(Daily_Returns!F2:F505)</f>
        <v>1.6918213421113222E-2</v>
      </c>
      <c r="G5" s="116">
        <f>_xlfn.STDEV.S(Daily_Returns!G2:G505)</f>
        <v>1.5654326975673705E-2</v>
      </c>
      <c r="H5" s="116">
        <f>_xlfn.STDEV.S(Daily_Returns!H2:H505)</f>
        <v>1.94342094305338E-2</v>
      </c>
      <c r="I5" s="116">
        <f>_xlfn.STDEV.S(Daily_Returns!I2:I505)</f>
        <v>1.9618379758904687E-2</v>
      </c>
      <c r="J5" s="116">
        <f>_xlfn.STDEV.S(Daily_Returns!J2:J505)</f>
        <v>1.7243329375701309E-2</v>
      </c>
      <c r="K5" s="116">
        <f>_xlfn.STDEV.S(Daily_Returns!K2:K505)</f>
        <v>1.9229473286189826E-2</v>
      </c>
      <c r="L5" s="116">
        <f>_xlfn.STDEV.S(Daily_Returns!L2:L505)</f>
        <v>2.3817723278037887E-2</v>
      </c>
      <c r="M5" s="116">
        <f>_xlfn.STDEV.S(Daily_Returns!M2:M505)</f>
        <v>1.6559557395210301E-2</v>
      </c>
      <c r="N5" s="116">
        <f>_xlfn.STDEV.S(Daily_Returns!N2:N505)</f>
        <v>2.1881059460262208E-2</v>
      </c>
      <c r="O5" s="116">
        <f>_xlfn.STDEV.S(Daily_Returns!O2:O505)</f>
        <v>2.0092751130022748E-2</v>
      </c>
      <c r="P5" s="116">
        <f>_xlfn.STDEV.S(Daily_Returns!P2:P505)</f>
        <v>1.9254317200925207E-2</v>
      </c>
      <c r="Q5" s="116">
        <f>_xlfn.STDEV.S(Daily_Returns!Q2:Q505)</f>
        <v>1.579748733576453E-2</v>
      </c>
      <c r="R5" s="116">
        <f>_xlfn.STDEV.S(Daily_Returns!R2:R505)</f>
        <v>2.8759023407018143E-2</v>
      </c>
      <c r="S5" s="116">
        <f>_xlfn.STDEV.S(Daily_Returns!S2:S505)</f>
        <v>2.2168223190460912E-2</v>
      </c>
      <c r="T5" s="116">
        <f>_xlfn.STDEV.S(Daily_Returns!T2:T505)</f>
        <v>2.4922182846411914E-2</v>
      </c>
      <c r="U5" s="116">
        <f>_xlfn.STDEV.S(Daily_Returns!U2:U505)</f>
        <v>1.8723309373089386E-2</v>
      </c>
      <c r="V5" s="116">
        <f>_xlfn.STDEV.S(Daily_Returns!V2:V505)</f>
        <v>2.5669694234814504E-2</v>
      </c>
      <c r="W5" s="116">
        <f>_xlfn.STDEV.S(Daily_Returns!W2:W505)</f>
        <v>2.6663734222075287E-2</v>
      </c>
      <c r="X5" s="116">
        <f>_xlfn.STDEV.S(Daily_Returns!X2:X505)</f>
        <v>2.5455837368529646E-2</v>
      </c>
      <c r="Y5" s="116">
        <f>_xlfn.STDEV.S(Daily_Returns!Y2:Y505)</f>
        <v>1.7951461407422258E-2</v>
      </c>
      <c r="Z5" s="116">
        <f>_xlfn.STDEV.S(Daily_Returns!Z2:Z505)</f>
        <v>2.2351497752606815E-2</v>
      </c>
      <c r="AA5" s="116">
        <f>_xlfn.STDEV.S(Daily_Returns!AA2:AA505)</f>
        <v>2.1710477384135833E-2</v>
      </c>
      <c r="AB5" s="116">
        <f>_xlfn.STDEV.S(Daily_Returns!AB2:AB505)</f>
        <v>2.331599089303563E-2</v>
      </c>
      <c r="AC5" s="116">
        <f>_xlfn.STDEV.S(Daily_Returns!AC2:AC505)</f>
        <v>3.4277565760584973E-2</v>
      </c>
      <c r="AD5" s="116">
        <f>_xlfn.STDEV.S(Daily_Returns!AD2:AD505)</f>
        <v>2.4321413909241141E-2</v>
      </c>
      <c r="AE5" s="116">
        <f>_xlfn.STDEV.S(Daily_Returns!AE2:AE505)</f>
        <v>2.9523900981064412E-2</v>
      </c>
      <c r="AF5" s="116">
        <f>_xlfn.STDEV.S(Daily_Returns!AF2:AF505)</f>
        <v>2.4251259268222969E-2</v>
      </c>
      <c r="AG5" s="116">
        <f>_xlfn.STDEV.S(Daily_Returns!AG2:AG505)</f>
        <v>2.0791867744789617E-2</v>
      </c>
      <c r="AH5" s="116">
        <f>_xlfn.STDEV.S(Daily_Returns!AH2:AH505)</f>
        <v>1.7426152445641233E-2</v>
      </c>
      <c r="AI5" s="116">
        <f>_xlfn.STDEV.S(Daily_Returns!AI2:AI505)</f>
        <v>2.1623974865828986E-2</v>
      </c>
      <c r="AJ5" s="116">
        <f>_xlfn.STDEV.S(Daily_Returns!AJ2:AJ505)</f>
        <v>2.6186668082059526E-2</v>
      </c>
      <c r="AK5" s="116">
        <f>_xlfn.STDEV.S(Daily_Returns!AK2:AK505)</f>
        <v>2.9038815194019314E-2</v>
      </c>
      <c r="AL5" s="116">
        <f>_xlfn.STDEV.S(Daily_Returns!AL2:AL505)</f>
        <v>2.3822451074434058E-2</v>
      </c>
      <c r="AM5" s="116">
        <f>_xlfn.STDEV.S(Daily_Returns!AM2:AM505)</f>
        <v>2.9572106910093956E-2</v>
      </c>
      <c r="AN5" s="116">
        <f>_xlfn.STDEV.S(Daily_Returns!AN2:AN505)</f>
        <v>1.8507401163355346E-2</v>
      </c>
      <c r="AO5" s="116">
        <f>_xlfn.STDEV.S(Daily_Returns!AO2:AO505)</f>
        <v>3.8383472655595642E-2</v>
      </c>
      <c r="AP5" s="116">
        <f>_xlfn.STDEV.S(Daily_Returns!AP2:AP505)</f>
        <v>3.1828222128480556E-2</v>
      </c>
      <c r="AQ5" s="116">
        <f>_xlfn.STDEV.S(Daily_Returns!AQ2:AQ505)</f>
        <v>2.1744562048856844E-2</v>
      </c>
      <c r="AR5" s="116">
        <f>_xlfn.STDEV.S(Daily_Returns!AR2:AR505)</f>
        <v>2.1651038420648656E-2</v>
      </c>
      <c r="AS5" s="116">
        <f>_xlfn.STDEV.S(Daily_Returns!AS2:AS505)</f>
        <v>1.9696964070760298E-2</v>
      </c>
      <c r="AT5" s="116">
        <f>_xlfn.STDEV.S(Daily_Returns!AT2:AT505)</f>
        <v>1.5709870448644692E-2</v>
      </c>
      <c r="AU5" s="116">
        <f>_xlfn.STDEV.S(Daily_Returns!AU2:AU505)</f>
        <v>2.9197329571890727E-2</v>
      </c>
      <c r="AV5" s="116">
        <f>_xlfn.STDEV.S(Daily_Returns!AV2:AV505)</f>
        <v>2.2027395571079536E-2</v>
      </c>
      <c r="AW5" s="116">
        <f>_xlfn.STDEV.S(Daily_Returns!AW2:AW505)</f>
        <v>1.7446182386113823E-2</v>
      </c>
      <c r="AX5" s="116">
        <f>_xlfn.STDEV.S(Daily_Returns!AX2:AX505)</f>
        <v>1.5071162612915126E-2</v>
      </c>
      <c r="AY5" s="116">
        <f>_xlfn.STDEV.S(Daily_Returns!AY2:AY505)</f>
        <v>2.4012022635215922E-2</v>
      </c>
      <c r="AZ5" s="116">
        <f>_xlfn.STDEV.S(Daily_Returns!AZ2:AZ505)</f>
        <v>2.3966330516882087E-2</v>
      </c>
    </row>
    <row r="6" spans="1:52" ht="15.75" customHeight="1" x14ac:dyDescent="0.15">
      <c r="A6" s="117" t="s">
        <v>55</v>
      </c>
      <c r="B6" s="116">
        <f t="shared" ref="B6:AZ6" si="0">B4*252</f>
        <v>0.10778530974155047</v>
      </c>
      <c r="C6" s="116">
        <f t="shared" si="0"/>
        <v>0.19365379972962227</v>
      </c>
      <c r="D6" s="116">
        <f t="shared" si="0"/>
        <v>7.2612071570576628E-2</v>
      </c>
      <c r="E6" s="116">
        <f t="shared" si="0"/>
        <v>-2.4976556660039621E-2</v>
      </c>
      <c r="F6" s="116">
        <f t="shared" si="0"/>
        <v>6.1800620278329867E-2</v>
      </c>
      <c r="G6" s="116">
        <f t="shared" si="0"/>
        <v>9.4824143141153117E-2</v>
      </c>
      <c r="H6" s="116">
        <f t="shared" si="0"/>
        <v>-4.1873582504970148E-2</v>
      </c>
      <c r="I6" s="116">
        <f t="shared" si="0"/>
        <v>0.11569304970178923</v>
      </c>
      <c r="J6" s="116">
        <f t="shared" si="0"/>
        <v>3.0185391650099362E-2</v>
      </c>
      <c r="K6" s="116">
        <f t="shared" si="0"/>
        <v>7.3084007952286312E-2</v>
      </c>
      <c r="L6" s="116">
        <f t="shared" si="0"/>
        <v>-1.7363856287425992E-3</v>
      </c>
      <c r="M6" s="116">
        <f t="shared" si="0"/>
        <v>0.21930563021868774</v>
      </c>
      <c r="N6" s="116">
        <f t="shared" si="0"/>
        <v>-7.6398083499006064E-2</v>
      </c>
      <c r="O6" s="116">
        <f t="shared" si="0"/>
        <v>0.21226065208747508</v>
      </c>
      <c r="P6" s="116">
        <f t="shared" si="0"/>
        <v>-5.3083295999999912E-2</v>
      </c>
      <c r="Q6" s="116">
        <f t="shared" si="0"/>
        <v>0.19562815109343937</v>
      </c>
      <c r="R6" s="116">
        <f t="shared" si="0"/>
        <v>0.86719813121272338</v>
      </c>
      <c r="S6" s="116">
        <f t="shared" si="0"/>
        <v>0.28618783300198786</v>
      </c>
      <c r="T6" s="116">
        <f t="shared" si="0"/>
        <v>-7.5295185628742531E-2</v>
      </c>
      <c r="U6" s="116">
        <f t="shared" si="0"/>
        <v>-0.16283937600000001</v>
      </c>
      <c r="V6" s="116">
        <f t="shared" si="0"/>
        <v>0.47160622664015928</v>
      </c>
      <c r="W6" s="116">
        <f t="shared" si="0"/>
        <v>4.0428143712574902E-2</v>
      </c>
      <c r="X6" s="116">
        <f t="shared" si="0"/>
        <v>0.10656732934131738</v>
      </c>
      <c r="Y6" s="116">
        <f t="shared" si="0"/>
        <v>9.3049121272365767E-2</v>
      </c>
      <c r="Z6" s="116">
        <f t="shared" si="0"/>
        <v>0.13444466586826345</v>
      </c>
      <c r="AA6" s="116">
        <f t="shared" si="0"/>
        <v>-8.1630898203594003E-3</v>
      </c>
      <c r="AB6" s="116">
        <f t="shared" si="0"/>
        <v>0.13210534131736518</v>
      </c>
      <c r="AC6" s="116">
        <f t="shared" si="0"/>
        <v>0.14347519199999997</v>
      </c>
      <c r="AD6" s="116">
        <f t="shared" si="0"/>
        <v>-0.14203030616302176</v>
      </c>
      <c r="AE6" s="116">
        <f t="shared" si="0"/>
        <v>-3.8695329341317405E-2</v>
      </c>
      <c r="AF6" s="116">
        <f t="shared" si="0"/>
        <v>-5.4377173652694712E-2</v>
      </c>
      <c r="AG6" s="116">
        <f t="shared" si="0"/>
        <v>6.7483688622754598E-2</v>
      </c>
      <c r="AH6" s="116">
        <f t="shared" si="0"/>
        <v>0.19813848190854871</v>
      </c>
      <c r="AI6" s="116">
        <f t="shared" si="0"/>
        <v>0.26510349900596442</v>
      </c>
      <c r="AJ6" s="116">
        <f t="shared" si="0"/>
        <v>-0.1405027753479127</v>
      </c>
      <c r="AK6" s="116">
        <f t="shared" si="0"/>
        <v>-0.16179552286282334</v>
      </c>
      <c r="AL6" s="116">
        <f t="shared" si="0"/>
        <v>0.28148752095808388</v>
      </c>
      <c r="AM6" s="116">
        <f t="shared" si="0"/>
        <v>9.618083499005961E-2</v>
      </c>
      <c r="AN6" s="116">
        <f t="shared" si="0"/>
        <v>0.19464920874751482</v>
      </c>
      <c r="AO6" s="116">
        <f t="shared" si="0"/>
        <v>0.66946079522862778</v>
      </c>
      <c r="AP6" s="116">
        <f t="shared" si="0"/>
        <v>8.6108349900596209E-2</v>
      </c>
      <c r="AQ6" s="116">
        <f t="shared" si="0"/>
        <v>-0.13488863618290253</v>
      </c>
      <c r="AR6" s="116">
        <f t="shared" si="0"/>
        <v>-3.6019334669338675E-2</v>
      </c>
      <c r="AS6" s="116">
        <f t="shared" si="0"/>
        <v>8.6047688622754345E-2</v>
      </c>
      <c r="AT6" s="116">
        <f t="shared" si="0"/>
        <v>3.6638194831013972E-2</v>
      </c>
      <c r="AU6" s="116">
        <f t="shared" si="0"/>
        <v>-0.22332811133200806</v>
      </c>
      <c r="AV6" s="116">
        <f t="shared" si="0"/>
        <v>-0.10477616766467081</v>
      </c>
      <c r="AW6" s="116">
        <f t="shared" si="0"/>
        <v>0.23470768986083509</v>
      </c>
      <c r="AX6" s="116">
        <f t="shared" si="0"/>
        <v>0.14975864015904569</v>
      </c>
      <c r="AY6" s="116">
        <f t="shared" si="0"/>
        <v>-0.14689696222663995</v>
      </c>
      <c r="AZ6" s="116">
        <f t="shared" si="0"/>
        <v>0.6276518409542744</v>
      </c>
    </row>
    <row r="7" spans="1:52" ht="15.75" customHeight="1" x14ac:dyDescent="0.15">
      <c r="A7" s="117" t="s">
        <v>56</v>
      </c>
      <c r="B7" s="116">
        <f t="shared" ref="B7:AZ7" si="1">B5*SQRT(252)</f>
        <v>0.23059921189676752</v>
      </c>
      <c r="C7" s="116">
        <f t="shared" si="1"/>
        <v>0.42833744673519081</v>
      </c>
      <c r="D7" s="116">
        <f t="shared" si="1"/>
        <v>0.24649656424795371</v>
      </c>
      <c r="E7" s="116">
        <f t="shared" si="1"/>
        <v>0.36317859002332614</v>
      </c>
      <c r="F7" s="116">
        <f t="shared" si="1"/>
        <v>0.2685683120386852</v>
      </c>
      <c r="G7" s="116">
        <f t="shared" si="1"/>
        <v>0.24850473671833495</v>
      </c>
      <c r="H7" s="116">
        <f t="shared" si="1"/>
        <v>0.30850851048203182</v>
      </c>
      <c r="I7" s="116">
        <f t="shared" si="1"/>
        <v>0.31143212380851065</v>
      </c>
      <c r="J7" s="116">
        <f t="shared" si="1"/>
        <v>0.27372936781728185</v>
      </c>
      <c r="K7" s="116">
        <f t="shared" si="1"/>
        <v>0.30525842494810951</v>
      </c>
      <c r="L7" s="116">
        <f t="shared" si="1"/>
        <v>0.37809463553665418</v>
      </c>
      <c r="M7" s="116">
        <f t="shared" si="1"/>
        <v>0.26287482413416197</v>
      </c>
      <c r="N7" s="116">
        <f t="shared" si="1"/>
        <v>0.34735105052682602</v>
      </c>
      <c r="O7" s="116">
        <f t="shared" si="1"/>
        <v>0.31896253587091333</v>
      </c>
      <c r="P7" s="116">
        <f t="shared" si="1"/>
        <v>0.30565280986800819</v>
      </c>
      <c r="Q7" s="116">
        <f t="shared" si="1"/>
        <v>0.25077733698075161</v>
      </c>
      <c r="R7" s="116">
        <f t="shared" si="1"/>
        <v>0.45653534330433304</v>
      </c>
      <c r="S7" s="116">
        <f t="shared" si="1"/>
        <v>0.3519096334208065</v>
      </c>
      <c r="T7" s="116">
        <f t="shared" si="1"/>
        <v>0.39562738764291466</v>
      </c>
      <c r="U7" s="116">
        <f t="shared" si="1"/>
        <v>0.29722332192791512</v>
      </c>
      <c r="V7" s="116">
        <f t="shared" si="1"/>
        <v>0.40749376305832585</v>
      </c>
      <c r="W7" s="116">
        <f t="shared" si="1"/>
        <v>0.4232736586556009</v>
      </c>
      <c r="X7" s="116">
        <f t="shared" si="1"/>
        <v>0.40409889055220588</v>
      </c>
      <c r="Y7" s="116">
        <f t="shared" si="1"/>
        <v>0.28497061532527707</v>
      </c>
      <c r="Z7" s="116">
        <f t="shared" si="1"/>
        <v>0.35481902689930039</v>
      </c>
      <c r="AA7" s="116">
        <f t="shared" si="1"/>
        <v>0.34464314401749313</v>
      </c>
      <c r="AB7" s="116">
        <f t="shared" si="1"/>
        <v>0.37012988084411447</v>
      </c>
      <c r="AC7" s="116">
        <f t="shared" si="1"/>
        <v>0.54413948730702255</v>
      </c>
      <c r="AD7" s="116">
        <f t="shared" si="1"/>
        <v>0.38609047642391592</v>
      </c>
      <c r="AE7" s="116">
        <f t="shared" si="1"/>
        <v>0.46867739837035394</v>
      </c>
      <c r="AF7" s="116">
        <f t="shared" si="1"/>
        <v>0.38497680602320938</v>
      </c>
      <c r="AG7" s="116">
        <f t="shared" si="1"/>
        <v>0.33006066807155221</v>
      </c>
      <c r="AH7" s="116">
        <f t="shared" si="1"/>
        <v>0.27663159407920029</v>
      </c>
      <c r="AI7" s="116">
        <f t="shared" si="1"/>
        <v>0.34326995911016878</v>
      </c>
      <c r="AJ7" s="116">
        <f t="shared" si="1"/>
        <v>0.41570046846313358</v>
      </c>
      <c r="AK7" s="116">
        <f t="shared" si="1"/>
        <v>0.46097690022803373</v>
      </c>
      <c r="AL7" s="116">
        <f t="shared" si="1"/>
        <v>0.37816968697773584</v>
      </c>
      <c r="AM7" s="116">
        <f t="shared" si="1"/>
        <v>0.46944264376993994</v>
      </c>
      <c r="AN7" s="116">
        <f t="shared" si="1"/>
        <v>0.29379588535407442</v>
      </c>
      <c r="AO7" s="116">
        <f t="shared" si="1"/>
        <v>0.60931873861052421</v>
      </c>
      <c r="AP7" s="116">
        <f t="shared" si="1"/>
        <v>0.50525736255169473</v>
      </c>
      <c r="AQ7" s="116">
        <f t="shared" si="1"/>
        <v>0.34518422129573001</v>
      </c>
      <c r="AR7" s="116">
        <f t="shared" si="1"/>
        <v>0.34369957972404602</v>
      </c>
      <c r="AS7" s="116">
        <f t="shared" si="1"/>
        <v>0.31267961108523717</v>
      </c>
      <c r="AT7" s="116">
        <f t="shared" si="1"/>
        <v>0.24938646201693937</v>
      </c>
      <c r="AU7" s="116">
        <f t="shared" si="1"/>
        <v>0.463493237966489</v>
      </c>
      <c r="AV7" s="116">
        <f t="shared" si="1"/>
        <v>0.34967406426913222</v>
      </c>
      <c r="AW7" s="116">
        <f t="shared" si="1"/>
        <v>0.27694955952679567</v>
      </c>
      <c r="AX7" s="116">
        <f t="shared" si="1"/>
        <v>0.23924728945432702</v>
      </c>
      <c r="AY7" s="116">
        <f t="shared" si="1"/>
        <v>0.38117904221061094</v>
      </c>
      <c r="AZ7" s="116">
        <f t="shared" si="1"/>
        <v>0.38045370231868852</v>
      </c>
    </row>
    <row r="8" spans="1:52" ht="15.75" customHeight="1" x14ac:dyDescent="0.15">
      <c r="A8" s="117" t="s">
        <v>57</v>
      </c>
      <c r="B8" s="116">
        <f t="shared" ref="B8:AZ8" si="2">B6-0.5%</f>
        <v>0.10278530974155047</v>
      </c>
      <c r="C8" s="116">
        <f t="shared" si="2"/>
        <v>0.18865379972962226</v>
      </c>
      <c r="D8" s="116">
        <f t="shared" si="2"/>
        <v>6.7612071570576623E-2</v>
      </c>
      <c r="E8" s="116">
        <f t="shared" si="2"/>
        <v>-2.9976556660039622E-2</v>
      </c>
      <c r="F8" s="116">
        <f t="shared" si="2"/>
        <v>5.6800620278329869E-2</v>
      </c>
      <c r="G8" s="116">
        <f t="shared" si="2"/>
        <v>8.9824143141153112E-2</v>
      </c>
      <c r="H8" s="116">
        <f t="shared" si="2"/>
        <v>-4.6873582504970146E-2</v>
      </c>
      <c r="I8" s="116">
        <f t="shared" si="2"/>
        <v>0.11069304970178923</v>
      </c>
      <c r="J8" s="116">
        <f t="shared" si="2"/>
        <v>2.5185391650099361E-2</v>
      </c>
      <c r="K8" s="116">
        <f t="shared" si="2"/>
        <v>6.8084007952286307E-2</v>
      </c>
      <c r="L8" s="116">
        <f t="shared" si="2"/>
        <v>-6.7363856287425989E-3</v>
      </c>
      <c r="M8" s="116">
        <f t="shared" si="2"/>
        <v>0.21430563021868773</v>
      </c>
      <c r="N8" s="116">
        <f t="shared" si="2"/>
        <v>-8.1398083499006069E-2</v>
      </c>
      <c r="O8" s="116">
        <f t="shared" si="2"/>
        <v>0.20726065208747507</v>
      </c>
      <c r="P8" s="116">
        <f t="shared" si="2"/>
        <v>-5.8083295999999909E-2</v>
      </c>
      <c r="Q8" s="116">
        <f t="shared" si="2"/>
        <v>0.19062815109343936</v>
      </c>
      <c r="R8" s="116">
        <f t="shared" si="2"/>
        <v>0.86219813121272337</v>
      </c>
      <c r="S8" s="116">
        <f t="shared" si="2"/>
        <v>0.28118783300198785</v>
      </c>
      <c r="T8" s="116">
        <f t="shared" si="2"/>
        <v>-8.0295185628742535E-2</v>
      </c>
      <c r="U8" s="116">
        <f t="shared" si="2"/>
        <v>-0.16783937600000001</v>
      </c>
      <c r="V8" s="116">
        <f t="shared" si="2"/>
        <v>0.46660622664015927</v>
      </c>
      <c r="W8" s="116">
        <f t="shared" si="2"/>
        <v>3.5428143712574904E-2</v>
      </c>
      <c r="X8" s="116">
        <f t="shared" si="2"/>
        <v>0.10156732934131738</v>
      </c>
      <c r="Y8" s="116">
        <f t="shared" si="2"/>
        <v>8.8049121272365763E-2</v>
      </c>
      <c r="Z8" s="116">
        <f t="shared" si="2"/>
        <v>0.12944466586826345</v>
      </c>
      <c r="AA8" s="116">
        <f t="shared" si="2"/>
        <v>-1.3163089820359401E-2</v>
      </c>
      <c r="AB8" s="116">
        <f t="shared" si="2"/>
        <v>0.12710534131736517</v>
      </c>
      <c r="AC8" s="116">
        <f t="shared" si="2"/>
        <v>0.13847519199999997</v>
      </c>
      <c r="AD8" s="116">
        <f t="shared" si="2"/>
        <v>-0.14703030616302176</v>
      </c>
      <c r="AE8" s="116">
        <f t="shared" si="2"/>
        <v>-4.3695329341317403E-2</v>
      </c>
      <c r="AF8" s="116">
        <f t="shared" si="2"/>
        <v>-5.9377173652694709E-2</v>
      </c>
      <c r="AG8" s="116">
        <f t="shared" si="2"/>
        <v>6.24836886227546E-2</v>
      </c>
      <c r="AH8" s="116">
        <f t="shared" si="2"/>
        <v>0.19313848190854871</v>
      </c>
      <c r="AI8" s="116">
        <f t="shared" si="2"/>
        <v>0.26010349900596441</v>
      </c>
      <c r="AJ8" s="116">
        <f t="shared" si="2"/>
        <v>-0.1455027753479127</v>
      </c>
      <c r="AK8" s="116">
        <f t="shared" si="2"/>
        <v>-0.16679552286282334</v>
      </c>
      <c r="AL8" s="116">
        <f t="shared" si="2"/>
        <v>0.27648752095808388</v>
      </c>
      <c r="AM8" s="116">
        <f t="shared" si="2"/>
        <v>9.1180834990059606E-2</v>
      </c>
      <c r="AN8" s="116">
        <f t="shared" si="2"/>
        <v>0.18964920874751481</v>
      </c>
      <c r="AO8" s="116">
        <f t="shared" si="2"/>
        <v>0.66446079522862778</v>
      </c>
      <c r="AP8" s="116">
        <f t="shared" si="2"/>
        <v>8.1108349900596205E-2</v>
      </c>
      <c r="AQ8" s="116">
        <f t="shared" si="2"/>
        <v>-0.13988863618290254</v>
      </c>
      <c r="AR8" s="116">
        <f t="shared" si="2"/>
        <v>-4.1019334669338672E-2</v>
      </c>
      <c r="AS8" s="116">
        <f t="shared" si="2"/>
        <v>8.1047688622754341E-2</v>
      </c>
      <c r="AT8" s="116">
        <f t="shared" si="2"/>
        <v>3.1638194831013974E-2</v>
      </c>
      <c r="AU8" s="116">
        <f t="shared" si="2"/>
        <v>-0.22832811133200806</v>
      </c>
      <c r="AV8" s="116">
        <f t="shared" si="2"/>
        <v>-0.10977616766467081</v>
      </c>
      <c r="AW8" s="116">
        <f t="shared" si="2"/>
        <v>0.22970768986083509</v>
      </c>
      <c r="AX8" s="116">
        <f t="shared" si="2"/>
        <v>0.14475864015904569</v>
      </c>
      <c r="AY8" s="116">
        <f t="shared" si="2"/>
        <v>-0.15189696222663995</v>
      </c>
      <c r="AZ8" s="116">
        <f t="shared" si="2"/>
        <v>0.62265184095427439</v>
      </c>
    </row>
    <row r="9" spans="1:52" ht="15.75" customHeight="1" x14ac:dyDescent="0.15">
      <c r="A9" s="117" t="s">
        <v>58</v>
      </c>
      <c r="B9" s="116">
        <f t="shared" ref="B9:AZ9" si="3">B8/B7</f>
        <v>0.4457314007975206</v>
      </c>
      <c r="C9" s="116">
        <f t="shared" si="3"/>
        <v>0.44043265693333805</v>
      </c>
      <c r="D9" s="116">
        <f t="shared" si="3"/>
        <v>0.27429214592445544</v>
      </c>
      <c r="E9" s="116">
        <f t="shared" si="3"/>
        <v>-8.2539437850987565E-2</v>
      </c>
      <c r="F9" s="116">
        <f t="shared" si="3"/>
        <v>0.21149412545046706</v>
      </c>
      <c r="G9" s="116">
        <f t="shared" si="3"/>
        <v>0.36145847490610744</v>
      </c>
      <c r="H9" s="116">
        <f t="shared" si="3"/>
        <v>-0.15193610844554048</v>
      </c>
      <c r="I9" s="116">
        <f t="shared" si="3"/>
        <v>0.35543234380616023</v>
      </c>
      <c r="J9" s="116">
        <f t="shared" si="3"/>
        <v>9.200836523653888E-2</v>
      </c>
      <c r="K9" s="116">
        <f t="shared" si="3"/>
        <v>0.22303727723111924</v>
      </c>
      <c r="L9" s="116">
        <f t="shared" si="3"/>
        <v>-1.7816665447213265E-2</v>
      </c>
      <c r="M9" s="116">
        <f t="shared" si="3"/>
        <v>0.81523832084168601</v>
      </c>
      <c r="N9" s="116">
        <f t="shared" si="3"/>
        <v>-0.23433953453012421</v>
      </c>
      <c r="O9" s="116">
        <f t="shared" si="3"/>
        <v>0.64979622613533239</v>
      </c>
      <c r="P9" s="116">
        <f t="shared" si="3"/>
        <v>-0.19003030276437619</v>
      </c>
      <c r="Q9" s="116">
        <f t="shared" si="3"/>
        <v>0.76014903654579846</v>
      </c>
      <c r="R9" s="116">
        <f t="shared" si="3"/>
        <v>1.888568199281714</v>
      </c>
      <c r="S9" s="116">
        <f t="shared" si="3"/>
        <v>0.79903420167457895</v>
      </c>
      <c r="T9" s="116">
        <f t="shared" si="3"/>
        <v>-0.20295659030869562</v>
      </c>
      <c r="U9" s="116">
        <f t="shared" si="3"/>
        <v>-0.56469113833774354</v>
      </c>
      <c r="V9" s="116">
        <f t="shared" si="3"/>
        <v>1.1450634805749713</v>
      </c>
      <c r="W9" s="116">
        <f t="shared" si="3"/>
        <v>8.3700327171555039E-2</v>
      </c>
      <c r="X9" s="116">
        <f t="shared" si="3"/>
        <v>0.25134275722094762</v>
      </c>
      <c r="Y9" s="116">
        <f t="shared" si="3"/>
        <v>0.30897614187997213</v>
      </c>
      <c r="Z9" s="116">
        <f t="shared" si="3"/>
        <v>0.36481884018299998</v>
      </c>
      <c r="AA9" s="116">
        <f t="shared" si="3"/>
        <v>-3.819338944891728E-2</v>
      </c>
      <c r="AB9" s="116">
        <f t="shared" si="3"/>
        <v>0.34340740344305631</v>
      </c>
      <c r="AC9" s="116">
        <f t="shared" si="3"/>
        <v>0.25448473273888211</v>
      </c>
      <c r="AD9" s="116">
        <f t="shared" si="3"/>
        <v>-0.38081826706750166</v>
      </c>
      <c r="AE9" s="116">
        <f t="shared" si="3"/>
        <v>-9.3231142558295246E-2</v>
      </c>
      <c r="AF9" s="116">
        <f t="shared" si="3"/>
        <v>-0.15423571686319978</v>
      </c>
      <c r="AG9" s="116">
        <f t="shared" si="3"/>
        <v>0.18930970778138603</v>
      </c>
      <c r="AH9" s="116">
        <f t="shared" si="3"/>
        <v>0.69817940554271141</v>
      </c>
      <c r="AI9" s="116">
        <f t="shared" si="3"/>
        <v>0.75772287117757076</v>
      </c>
      <c r="AJ9" s="116">
        <f t="shared" si="3"/>
        <v>-0.35001830978407145</v>
      </c>
      <c r="AK9" s="116">
        <f t="shared" si="3"/>
        <v>-0.36183054461148439</v>
      </c>
      <c r="AL9" s="116">
        <f t="shared" si="3"/>
        <v>0.73112026288442744</v>
      </c>
      <c r="AM9" s="116">
        <f t="shared" si="3"/>
        <v>0.19423210950291225</v>
      </c>
      <c r="AN9" s="116">
        <f t="shared" si="3"/>
        <v>0.64551349491826615</v>
      </c>
      <c r="AO9" s="116">
        <f t="shared" si="3"/>
        <v>1.0904978841514841</v>
      </c>
      <c r="AP9" s="116">
        <f t="shared" si="3"/>
        <v>0.16052878376868326</v>
      </c>
      <c r="AQ9" s="116">
        <f t="shared" si="3"/>
        <v>-0.40525791027700425</v>
      </c>
      <c r="AR9" s="116">
        <f t="shared" si="3"/>
        <v>-0.11934647898688967</v>
      </c>
      <c r="AS9" s="116">
        <f t="shared" si="3"/>
        <v>0.25920362489084892</v>
      </c>
      <c r="AT9" s="116">
        <f t="shared" si="3"/>
        <v>0.12686412315703399</v>
      </c>
      <c r="AU9" s="116">
        <f t="shared" si="3"/>
        <v>-0.49262447135963694</v>
      </c>
      <c r="AV9" s="116">
        <f t="shared" si="3"/>
        <v>-0.31393854701268276</v>
      </c>
      <c r="AW9" s="116">
        <f t="shared" si="3"/>
        <v>0.82942067231780592</v>
      </c>
      <c r="AX9" s="116">
        <f t="shared" si="3"/>
        <v>0.60505864241642959</v>
      </c>
      <c r="AY9" s="116">
        <f t="shared" si="3"/>
        <v>-0.39849242850742328</v>
      </c>
      <c r="AZ9" s="116">
        <f t="shared" si="3"/>
        <v>1.6366034478295277</v>
      </c>
    </row>
    <row r="10" spans="1:52" ht="15.75" customHeight="1" x14ac:dyDescent="0.15">
      <c r="A10" s="118"/>
      <c r="B10" s="118"/>
      <c r="C10" s="118"/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</row>
    <row r="11" spans="1:52" ht="15.75" customHeight="1" x14ac:dyDescent="0.15">
      <c r="A11" s="123" t="s">
        <v>59</v>
      </c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  <c r="AQ11" s="124"/>
      <c r="AR11" s="124"/>
      <c r="AS11" s="124"/>
      <c r="AT11" s="124"/>
      <c r="AU11" s="124"/>
      <c r="AV11" s="124"/>
      <c r="AW11" s="124"/>
      <c r="AX11" s="124"/>
      <c r="AY11" s="124"/>
      <c r="AZ11" s="124"/>
    </row>
    <row r="12" spans="1:52" ht="15.75" customHeight="1" x14ac:dyDescent="0.15">
      <c r="A12" s="124"/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4"/>
      <c r="AT12" s="124"/>
      <c r="AU12" s="124"/>
      <c r="AV12" s="124"/>
      <c r="AW12" s="124"/>
      <c r="AX12" s="124"/>
      <c r="AY12" s="124"/>
      <c r="AZ12" s="124"/>
    </row>
    <row r="13" spans="1:52" ht="15.75" customHeight="1" x14ac:dyDescent="0.15">
      <c r="A13" s="118"/>
      <c r="B13" s="116" t="str">
        <f t="shared" ref="B13:AZ13" si="4">B3</f>
        <v>AFIN50</v>
      </c>
      <c r="C13" s="116" t="str">
        <f t="shared" si="4"/>
        <v>Stock1</v>
      </c>
      <c r="D13" s="116" t="str">
        <f t="shared" si="4"/>
        <v>Stock2</v>
      </c>
      <c r="E13" s="116" t="str">
        <f t="shared" si="4"/>
        <v>Stock3</v>
      </c>
      <c r="F13" s="116" t="str">
        <f t="shared" si="4"/>
        <v>Stock4</v>
      </c>
      <c r="G13" s="116" t="str">
        <f t="shared" si="4"/>
        <v>Stock5</v>
      </c>
      <c r="H13" s="116" t="str">
        <f t="shared" si="4"/>
        <v>Stock6</v>
      </c>
      <c r="I13" s="116" t="str">
        <f t="shared" si="4"/>
        <v>Stock7</v>
      </c>
      <c r="J13" s="116" t="str">
        <f t="shared" si="4"/>
        <v>Stock8</v>
      </c>
      <c r="K13" s="116" t="str">
        <f t="shared" si="4"/>
        <v>Stock9</v>
      </c>
      <c r="L13" s="116" t="str">
        <f t="shared" si="4"/>
        <v>Stock10</v>
      </c>
      <c r="M13" s="116" t="str">
        <f t="shared" si="4"/>
        <v>Stock11</v>
      </c>
      <c r="N13" s="116" t="str">
        <f t="shared" si="4"/>
        <v>Stock12</v>
      </c>
      <c r="O13" s="116" t="str">
        <f t="shared" si="4"/>
        <v>Stock13</v>
      </c>
      <c r="P13" s="116" t="str">
        <f t="shared" si="4"/>
        <v>Stock14</v>
      </c>
      <c r="Q13" s="116" t="str">
        <f t="shared" si="4"/>
        <v>Stock15</v>
      </c>
      <c r="R13" s="116" t="str">
        <f t="shared" si="4"/>
        <v>Stock16</v>
      </c>
      <c r="S13" s="116" t="str">
        <f t="shared" si="4"/>
        <v>Stock17</v>
      </c>
      <c r="T13" s="116" t="str">
        <f t="shared" si="4"/>
        <v>Stock18</v>
      </c>
      <c r="U13" s="116" t="str">
        <f t="shared" si="4"/>
        <v>Stock19</v>
      </c>
      <c r="V13" s="116" t="str">
        <f t="shared" si="4"/>
        <v>Stock20</v>
      </c>
      <c r="W13" s="116" t="str">
        <f t="shared" si="4"/>
        <v>Stock21</v>
      </c>
      <c r="X13" s="116" t="str">
        <f t="shared" si="4"/>
        <v>Stock22</v>
      </c>
      <c r="Y13" s="116" t="str">
        <f t="shared" si="4"/>
        <v>Stock23</v>
      </c>
      <c r="Z13" s="116" t="str">
        <f t="shared" si="4"/>
        <v>Stock24</v>
      </c>
      <c r="AA13" s="116" t="str">
        <f t="shared" si="4"/>
        <v>Stock25</v>
      </c>
      <c r="AB13" s="116" t="str">
        <f t="shared" si="4"/>
        <v>Stock26</v>
      </c>
      <c r="AC13" s="116" t="str">
        <f t="shared" si="4"/>
        <v>Stock27</v>
      </c>
      <c r="AD13" s="116" t="str">
        <f t="shared" si="4"/>
        <v>Stock28</v>
      </c>
      <c r="AE13" s="116" t="str">
        <f t="shared" si="4"/>
        <v>Stock29</v>
      </c>
      <c r="AF13" s="116" t="str">
        <f t="shared" si="4"/>
        <v>Stock30</v>
      </c>
      <c r="AG13" s="116" t="str">
        <f t="shared" si="4"/>
        <v>Stock31</v>
      </c>
      <c r="AH13" s="116" t="str">
        <f t="shared" si="4"/>
        <v>Stock32</v>
      </c>
      <c r="AI13" s="116" t="str">
        <f t="shared" si="4"/>
        <v>Stock33</v>
      </c>
      <c r="AJ13" s="116" t="str">
        <f t="shared" si="4"/>
        <v>Stock34</v>
      </c>
      <c r="AK13" s="116" t="str">
        <f t="shared" si="4"/>
        <v>Stock35</v>
      </c>
      <c r="AL13" s="116" t="str">
        <f t="shared" si="4"/>
        <v>Stock36</v>
      </c>
      <c r="AM13" s="116" t="str">
        <f t="shared" si="4"/>
        <v>Stock37</v>
      </c>
      <c r="AN13" s="116" t="str">
        <f t="shared" si="4"/>
        <v>Stock38</v>
      </c>
      <c r="AO13" s="116" t="str">
        <f t="shared" si="4"/>
        <v>Stock39</v>
      </c>
      <c r="AP13" s="116" t="str">
        <f t="shared" si="4"/>
        <v>Stock40</v>
      </c>
      <c r="AQ13" s="116" t="str">
        <f t="shared" si="4"/>
        <v>Stock41</v>
      </c>
      <c r="AR13" s="116" t="str">
        <f t="shared" si="4"/>
        <v>Stock42</v>
      </c>
      <c r="AS13" s="116" t="str">
        <f t="shared" si="4"/>
        <v>Stock43</v>
      </c>
      <c r="AT13" s="116" t="str">
        <f t="shared" si="4"/>
        <v>Stock44</v>
      </c>
      <c r="AU13" s="116" t="str">
        <f t="shared" si="4"/>
        <v>Stock45</v>
      </c>
      <c r="AV13" s="116" t="str">
        <f t="shared" si="4"/>
        <v>Stock46</v>
      </c>
      <c r="AW13" s="116" t="str">
        <f t="shared" si="4"/>
        <v>Stock47</v>
      </c>
      <c r="AX13" s="116" t="str">
        <f t="shared" si="4"/>
        <v>Stock48</v>
      </c>
      <c r="AY13" s="116" t="str">
        <f t="shared" si="4"/>
        <v>Stock49</v>
      </c>
      <c r="AZ13" s="116" t="str">
        <f t="shared" si="4"/>
        <v>Stock50</v>
      </c>
    </row>
    <row r="14" spans="1:52" ht="15.75" customHeight="1" x14ac:dyDescent="0.15">
      <c r="A14" s="116" t="str">
        <f t="shared" ref="A14:A19" si="5">A4</f>
        <v>Daily Return</v>
      </c>
      <c r="B14" s="116">
        <f>AVERAGE(Daily_Returns!B506:B757)</f>
        <v>6.2307496031746123E-4</v>
      </c>
      <c r="C14" s="116">
        <f>AVERAGE(Daily_Returns!C506:C757)</f>
        <v>1.2585246129032247E-3</v>
      </c>
      <c r="D14" s="116">
        <f>AVERAGE(Daily_Returns!D506:D757)</f>
        <v>2.9392460317460313E-4</v>
      </c>
      <c r="E14" s="116">
        <f>AVERAGE(Daily_Returns!E506:E757)</f>
        <v>7.6274603174603182E-4</v>
      </c>
      <c r="F14" s="116">
        <f>AVERAGE(Daily_Returns!F506:F757)</f>
        <v>1.6526587301587302E-4</v>
      </c>
      <c r="G14" s="116">
        <f>AVERAGE(Daily_Returns!G506:G757)</f>
        <v>1.0113650793650794E-3</v>
      </c>
      <c r="H14" s="116">
        <f>AVERAGE(Daily_Returns!H506:H757)</f>
        <v>-4.4051190476190476E-4</v>
      </c>
      <c r="I14" s="116">
        <f>AVERAGE(Daily_Returns!I506:I757)</f>
        <v>-8.7944444444444609E-5</v>
      </c>
      <c r="J14" s="116">
        <f>AVERAGE(Daily_Returns!J506:J757)</f>
        <v>1.1301587301587067E-5</v>
      </c>
      <c r="K14" s="116">
        <f>AVERAGE(Daily_Returns!K506:K757)</f>
        <v>8.2161111111111063E-4</v>
      </c>
      <c r="L14" s="116">
        <f>AVERAGE(Daily_Returns!L506:L757)</f>
        <v>5.3194404761904804E-4</v>
      </c>
      <c r="M14" s="116">
        <f>AVERAGE(Daily_Returns!M506:M757)</f>
        <v>-4.4003968253968233E-5</v>
      </c>
      <c r="N14" s="116">
        <f>AVERAGE(Daily_Returns!N506:N757)</f>
        <v>1.2780443548387091E-3</v>
      </c>
      <c r="O14" s="116">
        <f>AVERAGE(Daily_Returns!O506:O757)</f>
        <v>4.4751004016064264E-4</v>
      </c>
      <c r="P14" s="116">
        <f>AVERAGE(Daily_Returns!P506:P757)</f>
        <v>6.6666269841269817E-4</v>
      </c>
      <c r="Q14" s="116">
        <f>AVERAGE(Daily_Returns!Q506:Q757)</f>
        <v>1.5073095238095236E-3</v>
      </c>
      <c r="R14" s="116">
        <f>AVERAGE(Daily_Returns!R506:R757)</f>
        <v>-7.8792857142857202E-4</v>
      </c>
      <c r="S14" s="116">
        <f>AVERAGE(Daily_Returns!S506:S757)</f>
        <v>1.3391746031746032E-3</v>
      </c>
      <c r="T14" s="116">
        <f>AVERAGE(Daily_Returns!T506:T757)</f>
        <v>7.3822222222222204E-4</v>
      </c>
      <c r="U14" s="116">
        <f>AVERAGE(Daily_Returns!U506:U757)</f>
        <v>-3.8994444444444439E-4</v>
      </c>
      <c r="V14" s="116">
        <f>AVERAGE(Daily_Returns!V506:V757)</f>
        <v>1.4660595238095231E-3</v>
      </c>
      <c r="W14" s="116">
        <f>AVERAGE(Daily_Returns!W506:W757)</f>
        <v>-8.0688492063492095E-4</v>
      </c>
      <c r="X14" s="116">
        <f>AVERAGE(Daily_Returns!X506:X757)</f>
        <v>3.8648412698412643E-4</v>
      </c>
      <c r="Y14" s="116">
        <f>AVERAGE(Daily_Returns!Y506:Y757)</f>
        <v>4.2463888888888852E-4</v>
      </c>
      <c r="Z14" s="116">
        <f>AVERAGE(Daily_Returns!Z506:Z757)</f>
        <v>1.5599039999999998E-3</v>
      </c>
      <c r="AA14" s="116">
        <f>AVERAGE(Daily_Returns!AA506:AA757)</f>
        <v>9.6753174603174581E-4</v>
      </c>
      <c r="AB14" s="116">
        <f>AVERAGE(Daily_Returns!AB506:AB757)</f>
        <v>-2.0549999999999971E-4</v>
      </c>
      <c r="AC14" s="116">
        <f>AVERAGE(Daily_Returns!AC506:AC757)</f>
        <v>-1.1868095238095236E-3</v>
      </c>
      <c r="AD14" s="116">
        <f>AVERAGE(Daily_Returns!AD506:AD757)</f>
        <v>3.8152777777777734E-4</v>
      </c>
      <c r="AE14" s="116">
        <f>AVERAGE(Daily_Returns!AE506:AE757)</f>
        <v>1.2890873015872979E-4</v>
      </c>
      <c r="AF14" s="116">
        <f>AVERAGE(Daily_Returns!AF506:AF757)</f>
        <v>1.1333214285714275E-3</v>
      </c>
      <c r="AG14" s="116">
        <f>AVERAGE(Daily_Returns!AG506:AG757)</f>
        <v>5.5415873015873004E-4</v>
      </c>
      <c r="AH14" s="116">
        <f>AVERAGE(Daily_Returns!AH506:AH757)</f>
        <v>-5.0969444444444434E-4</v>
      </c>
      <c r="AI14" s="116">
        <f>AVERAGE(Daily_Returns!AI506:AI757)</f>
        <v>1.0835476190476179E-3</v>
      </c>
      <c r="AJ14" s="116">
        <f>AVERAGE(Daily_Returns!AJ506:AJ757)</f>
        <v>1.9229166666666665E-3</v>
      </c>
      <c r="AK14" s="116">
        <f>AVERAGE(Daily_Returns!AK506:AK757)</f>
        <v>5.0850000000000038E-4</v>
      </c>
      <c r="AL14" s="116">
        <f>AVERAGE(Daily_Returns!AL506:AL757)</f>
        <v>5.510992063492067E-4</v>
      </c>
      <c r="AM14" s="116">
        <f>AVERAGE(Daily_Returns!AM506:AM757)</f>
        <v>5.6472222222222209E-5</v>
      </c>
      <c r="AN14" s="116">
        <f>AVERAGE(Daily_Returns!AN506:AN757)</f>
        <v>1.4753928571428576E-3</v>
      </c>
      <c r="AO14" s="116">
        <f>AVERAGE(Daily_Returns!AO506:AO757)</f>
        <v>-1.1837896825396832E-3</v>
      </c>
      <c r="AP14" s="116">
        <f>AVERAGE(Daily_Returns!AP506:AP757)</f>
        <v>2.5269841269841314E-5</v>
      </c>
      <c r="AQ14" s="116">
        <f>AVERAGE(Daily_Returns!AQ506:AQ757)</f>
        <v>5.0786904761904823E-4</v>
      </c>
      <c r="AR14" s="116">
        <f>AVERAGE(Daily_Returns!AR506:AR757)</f>
        <v>1.0019325396825392E-3</v>
      </c>
      <c r="AS14" s="116">
        <f>AVERAGE(Daily_Returns!AS506:AS757)</f>
        <v>9.6737903225806694E-5</v>
      </c>
      <c r="AT14" s="116">
        <f>AVERAGE(Daily_Returns!AT506:AT757)</f>
        <v>1.3426785714285717E-3</v>
      </c>
      <c r="AU14" s="116">
        <f>AVERAGE(Daily_Returns!AU506:AU757)</f>
        <v>1.0927460317460313E-3</v>
      </c>
      <c r="AV14" s="116">
        <f>AVERAGE(Daily_Returns!AV506:AV757)</f>
        <v>3.8619444444444465E-4</v>
      </c>
      <c r="AW14" s="116">
        <f>AVERAGE(Daily_Returns!AW506:AW757)</f>
        <v>6.4538492063492012E-4</v>
      </c>
      <c r="AX14" s="116">
        <f>AVERAGE(Daily_Returns!AX506:AX757)</f>
        <v>5.1291666666666749E-4</v>
      </c>
      <c r="AY14" s="116">
        <f>AVERAGE(Daily_Returns!AY506:AY757)</f>
        <v>-1.4386507936507895E-4</v>
      </c>
      <c r="AZ14" s="116">
        <f>AVERAGE(Daily_Returns!AZ506:AZ757)</f>
        <v>-1.4840595238095164E-4</v>
      </c>
    </row>
    <row r="15" spans="1:52" ht="15.75" customHeight="1" x14ac:dyDescent="0.15">
      <c r="A15" s="116" t="str">
        <f t="shared" si="5"/>
        <v>Daily SD</v>
      </c>
      <c r="B15" s="116">
        <f>_xlfn.STDEV.S(Daily_Returns!B506:B757)</f>
        <v>7.1818559992819896E-3</v>
      </c>
      <c r="C15" s="116">
        <f>_xlfn.STDEV.S(Daily_Returns!C506:C757)</f>
        <v>1.4669094589825949E-2</v>
      </c>
      <c r="D15" s="116">
        <f>_xlfn.STDEV.S(Daily_Returns!D506:D757)</f>
        <v>1.0194954537914785E-2</v>
      </c>
      <c r="E15" s="116">
        <f>_xlfn.STDEV.S(Daily_Returns!E506:E757)</f>
        <v>1.066268109129993E-2</v>
      </c>
      <c r="F15" s="116">
        <f>_xlfn.STDEV.S(Daily_Returns!F506:F757)</f>
        <v>1.2113663655562899E-2</v>
      </c>
      <c r="G15" s="116">
        <f>_xlfn.STDEV.S(Daily_Returns!G506:G757)</f>
        <v>1.056981079191785E-2</v>
      </c>
      <c r="H15" s="116">
        <f>_xlfn.STDEV.S(Daily_Returns!H506:H757)</f>
        <v>1.361608679662568E-2</v>
      </c>
      <c r="I15" s="116">
        <f>_xlfn.STDEV.S(Daily_Returns!I506:I757)</f>
        <v>1.842046328554936E-2</v>
      </c>
      <c r="J15" s="116">
        <f>_xlfn.STDEV.S(Daily_Returns!J506:J757)</f>
        <v>1.1288557654750184E-2</v>
      </c>
      <c r="K15" s="116">
        <f>_xlfn.STDEV.S(Daily_Returns!K506:K757)</f>
        <v>1.3240567109080909E-2</v>
      </c>
      <c r="L15" s="116">
        <f>_xlfn.STDEV.S(Daily_Returns!L506:L757)</f>
        <v>1.5814328087750559E-2</v>
      </c>
      <c r="M15" s="116">
        <f>_xlfn.STDEV.S(Daily_Returns!M506:M757)</f>
        <v>1.1521937329316683E-2</v>
      </c>
      <c r="N15" s="116">
        <f>_xlfn.STDEV.S(Daily_Returns!N506:N757)</f>
        <v>1.4046744817273056E-2</v>
      </c>
      <c r="O15" s="116">
        <f>_xlfn.STDEV.S(Daily_Returns!O506:O757)</f>
        <v>1.3118260772467333E-2</v>
      </c>
      <c r="P15" s="116">
        <f>_xlfn.STDEV.S(Daily_Returns!P506:P757)</f>
        <v>1.2612329318802842E-2</v>
      </c>
      <c r="Q15" s="116">
        <f>_xlfn.STDEV.S(Daily_Returns!Q506:Q757)</f>
        <v>1.5389534531073256E-2</v>
      </c>
      <c r="R15" s="116">
        <f>_xlfn.STDEV.S(Daily_Returns!R506:R757)</f>
        <v>2.6686633092311254E-2</v>
      </c>
      <c r="S15" s="116">
        <f>_xlfn.STDEV.S(Daily_Returns!S506:S757)</f>
        <v>1.2872068837318234E-2</v>
      </c>
      <c r="T15" s="116">
        <f>_xlfn.STDEV.S(Daily_Returns!T506:T757)</f>
        <v>1.3021891467855956E-2</v>
      </c>
      <c r="U15" s="116">
        <f>_xlfn.STDEV.S(Daily_Returns!U506:U757)</f>
        <v>1.6145111182537673E-2</v>
      </c>
      <c r="V15" s="116">
        <f>_xlfn.STDEV.S(Daily_Returns!V506:V757)</f>
        <v>1.4966939593558852E-2</v>
      </c>
      <c r="W15" s="116">
        <f>_xlfn.STDEV.S(Daily_Returns!W506:W757)</f>
        <v>1.5022472838183301E-2</v>
      </c>
      <c r="X15" s="116">
        <f>_xlfn.STDEV.S(Daily_Returns!X506:X757)</f>
        <v>1.427229632324078E-2</v>
      </c>
      <c r="Y15" s="116">
        <f>_xlfn.STDEV.S(Daily_Returns!Y506:Y757)</f>
        <v>1.0421048641542655E-2</v>
      </c>
      <c r="Z15" s="116">
        <f>_xlfn.STDEV.S(Daily_Returns!Z506:Z757)</f>
        <v>1.2787093158515821E-2</v>
      </c>
      <c r="AA15" s="116">
        <f>_xlfn.STDEV.S(Daily_Returns!AA506:AA757)</f>
        <v>1.0434941961889014E-2</v>
      </c>
      <c r="AB15" s="116">
        <f>_xlfn.STDEV.S(Daily_Returns!AB506:AB757)</f>
        <v>1.674917557690456E-2</v>
      </c>
      <c r="AC15" s="116">
        <f>_xlfn.STDEV.S(Daily_Returns!AC506:AC757)</f>
        <v>2.4818299460418327E-2</v>
      </c>
      <c r="AD15" s="116">
        <f>_xlfn.STDEV.S(Daily_Returns!AD506:AD757)</f>
        <v>2.0348037576688637E-2</v>
      </c>
      <c r="AE15" s="116">
        <f>_xlfn.STDEV.S(Daily_Returns!AE506:AE757)</f>
        <v>1.7785879434163963E-2</v>
      </c>
      <c r="AF15" s="116">
        <f>_xlfn.STDEV.S(Daily_Returns!AF506:AF757)</f>
        <v>1.6380582896701641E-2</v>
      </c>
      <c r="AG15" s="116">
        <f>_xlfn.STDEV.S(Daily_Returns!AG506:AG757)</f>
        <v>1.3210102920791019E-2</v>
      </c>
      <c r="AH15" s="116">
        <f>_xlfn.STDEV.S(Daily_Returns!AH506:AH757)</f>
        <v>1.9282940195198515E-2</v>
      </c>
      <c r="AI15" s="116">
        <f>_xlfn.STDEV.S(Daily_Returns!AI506:AI757)</f>
        <v>1.6844664901243176E-2</v>
      </c>
      <c r="AJ15" s="116">
        <f>_xlfn.STDEV.S(Daily_Returns!AJ506:AJ757)</f>
        <v>1.8748685673058027E-2</v>
      </c>
      <c r="AK15" s="116">
        <f>_xlfn.STDEV.S(Daily_Returns!AK506:AK757)</f>
        <v>1.5961032759848469E-2</v>
      </c>
      <c r="AL15" s="116">
        <f>_xlfn.STDEV.S(Daily_Returns!AL506:AL757)</f>
        <v>1.7057745300920493E-2</v>
      </c>
      <c r="AM15" s="116">
        <f>_xlfn.STDEV.S(Daily_Returns!AM506:AM757)</f>
        <v>1.6405750299442919E-2</v>
      </c>
      <c r="AN15" s="116">
        <f>_xlfn.STDEV.S(Daily_Returns!AN506:AN757)</f>
        <v>1.2698872112934511E-2</v>
      </c>
      <c r="AO15" s="116">
        <f>_xlfn.STDEV.S(Daily_Returns!AO506:AO757)</f>
        <v>3.1543678469478934E-2</v>
      </c>
      <c r="AP15" s="116">
        <f>_xlfn.STDEV.S(Daily_Returns!AP506:AP757)</f>
        <v>1.9720292352718716E-2</v>
      </c>
      <c r="AQ15" s="116">
        <f>_xlfn.STDEV.S(Daily_Returns!AQ506:AQ757)</f>
        <v>1.3770353655137695E-2</v>
      </c>
      <c r="AR15" s="116">
        <f>_xlfn.STDEV.S(Daily_Returns!AR506:AR757)</f>
        <v>1.4642749610057583E-2</v>
      </c>
      <c r="AS15" s="116">
        <f>_xlfn.STDEV.S(Daily_Returns!AS506:AS757)</f>
        <v>1.2625863952635498E-2</v>
      </c>
      <c r="AT15" s="116">
        <f>_xlfn.STDEV.S(Daily_Returns!AT506:AT757)</f>
        <v>1.0820921100811022E-2</v>
      </c>
      <c r="AU15" s="116">
        <f>_xlfn.STDEV.S(Daily_Returns!AU506:AU757)</f>
        <v>1.8974716221336826E-2</v>
      </c>
      <c r="AV15" s="116">
        <f>_xlfn.STDEV.S(Daily_Returns!AV506:AV757)</f>
        <v>1.1973642694534662E-2</v>
      </c>
      <c r="AW15" s="116">
        <f>_xlfn.STDEV.S(Daily_Returns!AW506:AW757)</f>
        <v>1.1062901811220778E-2</v>
      </c>
      <c r="AX15" s="116">
        <f>_xlfn.STDEV.S(Daily_Returns!AX506:AX757)</f>
        <v>1.2273031878676916E-2</v>
      </c>
      <c r="AY15" s="116">
        <f>_xlfn.STDEV.S(Daily_Returns!AY506:AY757)</f>
        <v>1.8242122486880341E-2</v>
      </c>
      <c r="AZ15" s="116">
        <f>_xlfn.STDEV.S(Daily_Returns!AZ506:AZ757)</f>
        <v>2.3269124729211235E-2</v>
      </c>
    </row>
    <row r="16" spans="1:52" ht="15.75" customHeight="1" x14ac:dyDescent="0.15">
      <c r="A16" s="116" t="str">
        <f t="shared" si="5"/>
        <v>Yearly Return</v>
      </c>
      <c r="B16" s="116">
        <f t="shared" ref="B16:AZ16" si="6">B14*252</f>
        <v>0.15701489000000024</v>
      </c>
      <c r="C16" s="116">
        <f t="shared" si="6"/>
        <v>0.31714820245161263</v>
      </c>
      <c r="D16" s="116">
        <f t="shared" si="6"/>
        <v>7.4068999999999996E-2</v>
      </c>
      <c r="E16" s="116">
        <f t="shared" si="6"/>
        <v>0.19221200000000002</v>
      </c>
      <c r="F16" s="116">
        <f t="shared" si="6"/>
        <v>4.1647000000000003E-2</v>
      </c>
      <c r="G16" s="116">
        <f t="shared" si="6"/>
        <v>0.25486399999999998</v>
      </c>
      <c r="H16" s="116">
        <f t="shared" si="6"/>
        <v>-0.111009</v>
      </c>
      <c r="I16" s="116">
        <f t="shared" si="6"/>
        <v>-2.2162000000000043E-2</v>
      </c>
      <c r="J16" s="116">
        <f t="shared" si="6"/>
        <v>2.8479999999999409E-3</v>
      </c>
      <c r="K16" s="116">
        <f t="shared" si="6"/>
        <v>0.20704599999999987</v>
      </c>
      <c r="L16" s="116">
        <f t="shared" si="6"/>
        <v>0.13404990000000011</v>
      </c>
      <c r="M16" s="116">
        <f t="shared" si="6"/>
        <v>-1.1088999999999995E-2</v>
      </c>
      <c r="N16" s="116">
        <f t="shared" si="6"/>
        <v>0.3220671774193547</v>
      </c>
      <c r="O16" s="116">
        <f t="shared" si="6"/>
        <v>0.11277253012048194</v>
      </c>
      <c r="P16" s="116">
        <f t="shared" si="6"/>
        <v>0.16799899999999993</v>
      </c>
      <c r="Q16" s="116">
        <f t="shared" si="6"/>
        <v>0.37984199999999996</v>
      </c>
      <c r="R16" s="116">
        <f t="shared" si="6"/>
        <v>-0.19855800000000015</v>
      </c>
      <c r="S16" s="116">
        <f t="shared" si="6"/>
        <v>0.33747199999999999</v>
      </c>
      <c r="T16" s="116">
        <f t="shared" si="6"/>
        <v>0.18603199999999995</v>
      </c>
      <c r="U16" s="116">
        <f t="shared" si="6"/>
        <v>-9.8265999999999992E-2</v>
      </c>
      <c r="V16" s="116">
        <f t="shared" si="6"/>
        <v>0.3694469999999998</v>
      </c>
      <c r="W16" s="116">
        <f t="shared" si="6"/>
        <v>-0.20333500000000007</v>
      </c>
      <c r="X16" s="116">
        <f t="shared" si="6"/>
        <v>9.7393999999999856E-2</v>
      </c>
      <c r="Y16" s="116">
        <f t="shared" si="6"/>
        <v>0.10700899999999991</v>
      </c>
      <c r="Z16" s="116">
        <f t="shared" si="6"/>
        <v>0.39309580799999994</v>
      </c>
      <c r="AA16" s="116">
        <f t="shared" si="6"/>
        <v>0.24381799999999995</v>
      </c>
      <c r="AB16" s="116">
        <f t="shared" si="6"/>
        <v>-5.1785999999999929E-2</v>
      </c>
      <c r="AC16" s="116">
        <f t="shared" si="6"/>
        <v>-0.29907599999999995</v>
      </c>
      <c r="AD16" s="116">
        <f t="shared" si="6"/>
        <v>9.6144999999999897E-2</v>
      </c>
      <c r="AE16" s="116">
        <f t="shared" si="6"/>
        <v>3.248499999999991E-2</v>
      </c>
      <c r="AF16" s="116">
        <f t="shared" si="6"/>
        <v>0.28559699999999977</v>
      </c>
      <c r="AG16" s="116">
        <f t="shared" si="6"/>
        <v>0.13964799999999997</v>
      </c>
      <c r="AH16" s="116">
        <f t="shared" si="6"/>
        <v>-0.12844299999999997</v>
      </c>
      <c r="AI16" s="116">
        <f t="shared" si="6"/>
        <v>0.27305399999999969</v>
      </c>
      <c r="AJ16" s="116">
        <f t="shared" si="6"/>
        <v>0.48457499999999998</v>
      </c>
      <c r="AK16" s="116">
        <f t="shared" si="6"/>
        <v>0.12814200000000009</v>
      </c>
      <c r="AL16" s="116">
        <f t="shared" si="6"/>
        <v>0.13887700000000008</v>
      </c>
      <c r="AM16" s="116">
        <f t="shared" si="6"/>
        <v>1.4230999999999997E-2</v>
      </c>
      <c r="AN16" s="116">
        <f t="shared" si="6"/>
        <v>0.3717990000000001</v>
      </c>
      <c r="AO16" s="116">
        <f t="shared" si="6"/>
        <v>-0.29831500000000016</v>
      </c>
      <c r="AP16" s="116">
        <f t="shared" si="6"/>
        <v>6.3680000000000108E-3</v>
      </c>
      <c r="AQ16" s="116">
        <f t="shared" si="6"/>
        <v>0.12798300000000015</v>
      </c>
      <c r="AR16" s="116">
        <f t="shared" si="6"/>
        <v>0.25248699999999985</v>
      </c>
      <c r="AS16" s="116">
        <f t="shared" si="6"/>
        <v>2.4377951612903286E-2</v>
      </c>
      <c r="AT16" s="116">
        <f t="shared" si="6"/>
        <v>0.33835500000000007</v>
      </c>
      <c r="AU16" s="116">
        <f t="shared" si="6"/>
        <v>0.27537199999999989</v>
      </c>
      <c r="AV16" s="116">
        <f t="shared" si="6"/>
        <v>9.7321000000000046E-2</v>
      </c>
      <c r="AW16" s="116">
        <f t="shared" si="6"/>
        <v>0.16263699999999987</v>
      </c>
      <c r="AX16" s="116">
        <f t="shared" si="6"/>
        <v>0.1292550000000002</v>
      </c>
      <c r="AY16" s="116">
        <f t="shared" si="6"/>
        <v>-3.6253999999999897E-2</v>
      </c>
      <c r="AZ16" s="116">
        <f t="shared" si="6"/>
        <v>-3.7398299999999815E-2</v>
      </c>
    </row>
    <row r="17" spans="1:52" ht="15.75" customHeight="1" x14ac:dyDescent="0.15">
      <c r="A17" s="116" t="str">
        <f t="shared" si="5"/>
        <v>Yearly SD</v>
      </c>
      <c r="B17" s="116">
        <f t="shared" ref="B17:AZ17" si="7">B15*SQRT(252)</f>
        <v>0.11400842955586452</v>
      </c>
      <c r="C17" s="116">
        <f t="shared" si="7"/>
        <v>0.232864657458975</v>
      </c>
      <c r="D17" s="116">
        <f t="shared" si="7"/>
        <v>0.16183988600959165</v>
      </c>
      <c r="E17" s="116">
        <f t="shared" si="7"/>
        <v>0.16926481486062245</v>
      </c>
      <c r="F17" s="116">
        <f t="shared" si="7"/>
        <v>0.19229844899100615</v>
      </c>
      <c r="G17" s="116">
        <f t="shared" si="7"/>
        <v>0.16779054456252787</v>
      </c>
      <c r="H17" s="116">
        <f t="shared" si="7"/>
        <v>0.21614867696244994</v>
      </c>
      <c r="I17" s="116">
        <f t="shared" si="7"/>
        <v>0.29241578932895629</v>
      </c>
      <c r="J17" s="116">
        <f t="shared" si="7"/>
        <v>0.17920029729050113</v>
      </c>
      <c r="K17" s="116">
        <f t="shared" si="7"/>
        <v>0.21018748672853707</v>
      </c>
      <c r="L17" s="116">
        <f t="shared" si="7"/>
        <v>0.25104467563062977</v>
      </c>
      <c r="M17" s="116">
        <f t="shared" si="7"/>
        <v>0.18290508477026196</v>
      </c>
      <c r="N17" s="116">
        <f t="shared" si="7"/>
        <v>0.22298516109893959</v>
      </c>
      <c r="O17" s="116">
        <f t="shared" si="7"/>
        <v>0.20824593382585582</v>
      </c>
      <c r="P17" s="116">
        <f t="shared" si="7"/>
        <v>0.20021452098480597</v>
      </c>
      <c r="Q17" s="116">
        <f t="shared" si="7"/>
        <v>0.24430128697356515</v>
      </c>
      <c r="R17" s="116">
        <f t="shared" si="7"/>
        <v>0.42363716695129316</v>
      </c>
      <c r="S17" s="116">
        <f t="shared" si="7"/>
        <v>0.20433775801469028</v>
      </c>
      <c r="T17" s="116">
        <f t="shared" si="7"/>
        <v>0.20671611854172423</v>
      </c>
      <c r="U17" s="116">
        <f t="shared" si="7"/>
        <v>0.25629569447089579</v>
      </c>
      <c r="V17" s="116">
        <f t="shared" si="7"/>
        <v>0.23759280031369717</v>
      </c>
      <c r="W17" s="116">
        <f t="shared" si="7"/>
        <v>0.23847436324233404</v>
      </c>
      <c r="X17" s="116">
        <f t="shared" si="7"/>
        <v>0.22656568025469978</v>
      </c>
      <c r="Y17" s="116">
        <f t="shared" si="7"/>
        <v>0.1654290186361761</v>
      </c>
      <c r="Z17" s="116">
        <f t="shared" si="7"/>
        <v>0.20298881093308976</v>
      </c>
      <c r="AA17" s="116">
        <f t="shared" si="7"/>
        <v>0.16564956825930463</v>
      </c>
      <c r="AB17" s="116">
        <f t="shared" si="7"/>
        <v>0.26588491945107756</v>
      </c>
      <c r="AC17" s="116">
        <f t="shared" si="7"/>
        <v>0.39397829001477247</v>
      </c>
      <c r="AD17" s="116">
        <f t="shared" si="7"/>
        <v>0.32301508257669309</v>
      </c>
      <c r="AE17" s="116">
        <f t="shared" si="7"/>
        <v>0.28234208298825625</v>
      </c>
      <c r="AF17" s="116">
        <f t="shared" si="7"/>
        <v>0.26003369204970345</v>
      </c>
      <c r="AG17" s="116">
        <f t="shared" si="7"/>
        <v>0.20970388273188612</v>
      </c>
      <c r="AH17" s="116">
        <f t="shared" si="7"/>
        <v>0.30610718581575941</v>
      </c>
      <c r="AI17" s="116">
        <f t="shared" si="7"/>
        <v>0.26740076548144698</v>
      </c>
      <c r="AJ17" s="116">
        <f t="shared" si="7"/>
        <v>0.2976261582013871</v>
      </c>
      <c r="AK17" s="116">
        <f t="shared" si="7"/>
        <v>0.25337354010188384</v>
      </c>
      <c r="AL17" s="116">
        <f t="shared" si="7"/>
        <v>0.27078331196229755</v>
      </c>
      <c r="AM17" s="116">
        <f t="shared" si="7"/>
        <v>0.26043321218249643</v>
      </c>
      <c r="AN17" s="116">
        <f t="shared" si="7"/>
        <v>0.20158834525102831</v>
      </c>
      <c r="AO17" s="116">
        <f t="shared" si="7"/>
        <v>0.50074037199854271</v>
      </c>
      <c r="AP17" s="116">
        <f t="shared" si="7"/>
        <v>0.31304993608069537</v>
      </c>
      <c r="AQ17" s="116">
        <f t="shared" si="7"/>
        <v>0.21859758742142182</v>
      </c>
      <c r="AR17" s="116">
        <f t="shared" si="7"/>
        <v>0.23244644387040225</v>
      </c>
      <c r="AS17" s="116">
        <f t="shared" si="7"/>
        <v>0.20042937663605115</v>
      </c>
      <c r="AT17" s="116">
        <f t="shared" si="7"/>
        <v>0.17177679713638352</v>
      </c>
      <c r="AU17" s="116">
        <f t="shared" si="7"/>
        <v>0.3012142819180828</v>
      </c>
      <c r="AV17" s="116">
        <f t="shared" si="7"/>
        <v>0.19007568514370424</v>
      </c>
      <c r="AW17" s="116">
        <f t="shared" si="7"/>
        <v>0.17561812182729725</v>
      </c>
      <c r="AX17" s="116">
        <f t="shared" si="7"/>
        <v>0.19482834110248182</v>
      </c>
      <c r="AY17" s="116">
        <f t="shared" si="7"/>
        <v>0.28958471691758708</v>
      </c>
      <c r="AZ17" s="116">
        <f t="shared" si="7"/>
        <v>0.3693859035578167</v>
      </c>
    </row>
    <row r="18" spans="1:52" ht="15.75" customHeight="1" x14ac:dyDescent="0.15">
      <c r="A18" s="116" t="str">
        <f t="shared" si="5"/>
        <v>Excess Return</v>
      </c>
      <c r="B18" s="116">
        <f t="shared" ref="B18:AZ18" si="8">B16-0.5%</f>
        <v>0.15201489000000024</v>
      </c>
      <c r="C18" s="116">
        <f t="shared" si="8"/>
        <v>0.31214820245161262</v>
      </c>
      <c r="D18" s="116">
        <f t="shared" si="8"/>
        <v>6.9068999999999992E-2</v>
      </c>
      <c r="E18" s="116">
        <f t="shared" si="8"/>
        <v>0.18721200000000002</v>
      </c>
      <c r="F18" s="116">
        <f t="shared" si="8"/>
        <v>3.6647000000000006E-2</v>
      </c>
      <c r="G18" s="116">
        <f t="shared" si="8"/>
        <v>0.24986399999999998</v>
      </c>
      <c r="H18" s="116">
        <f t="shared" si="8"/>
        <v>-0.116009</v>
      </c>
      <c r="I18" s="116">
        <f t="shared" si="8"/>
        <v>-2.7162000000000044E-2</v>
      </c>
      <c r="J18" s="116">
        <f t="shared" si="8"/>
        <v>-2.1520000000000592E-3</v>
      </c>
      <c r="K18" s="116">
        <f t="shared" si="8"/>
        <v>0.20204599999999986</v>
      </c>
      <c r="L18" s="116">
        <f t="shared" si="8"/>
        <v>0.12904990000000011</v>
      </c>
      <c r="M18" s="116">
        <f t="shared" si="8"/>
        <v>-1.6088999999999996E-2</v>
      </c>
      <c r="N18" s="116">
        <f t="shared" si="8"/>
        <v>0.3170671774193547</v>
      </c>
      <c r="O18" s="116">
        <f t="shared" si="8"/>
        <v>0.10777253012048194</v>
      </c>
      <c r="P18" s="116">
        <f t="shared" si="8"/>
        <v>0.16299899999999992</v>
      </c>
      <c r="Q18" s="116">
        <f t="shared" si="8"/>
        <v>0.37484199999999995</v>
      </c>
      <c r="R18" s="116">
        <f t="shared" si="8"/>
        <v>-0.20355800000000016</v>
      </c>
      <c r="S18" s="116">
        <f t="shared" si="8"/>
        <v>0.33247199999999999</v>
      </c>
      <c r="T18" s="116">
        <f t="shared" si="8"/>
        <v>0.18103199999999994</v>
      </c>
      <c r="U18" s="116">
        <f t="shared" si="8"/>
        <v>-0.103266</v>
      </c>
      <c r="V18" s="116">
        <f t="shared" si="8"/>
        <v>0.3644469999999998</v>
      </c>
      <c r="W18" s="116">
        <f t="shared" si="8"/>
        <v>-0.20833500000000008</v>
      </c>
      <c r="X18" s="116">
        <f t="shared" si="8"/>
        <v>9.2393999999999851E-2</v>
      </c>
      <c r="Y18" s="116">
        <f t="shared" si="8"/>
        <v>0.10200899999999991</v>
      </c>
      <c r="Z18" s="116">
        <f t="shared" si="8"/>
        <v>0.38809580799999993</v>
      </c>
      <c r="AA18" s="116">
        <f t="shared" si="8"/>
        <v>0.23881799999999995</v>
      </c>
      <c r="AB18" s="116">
        <f t="shared" si="8"/>
        <v>-5.6785999999999927E-2</v>
      </c>
      <c r="AC18" s="116">
        <f t="shared" si="8"/>
        <v>-0.30407599999999996</v>
      </c>
      <c r="AD18" s="116">
        <f t="shared" si="8"/>
        <v>9.1144999999999893E-2</v>
      </c>
      <c r="AE18" s="116">
        <f t="shared" si="8"/>
        <v>2.7484999999999909E-2</v>
      </c>
      <c r="AF18" s="116">
        <f t="shared" si="8"/>
        <v>0.28059699999999976</v>
      </c>
      <c r="AG18" s="116">
        <f t="shared" si="8"/>
        <v>0.13464799999999996</v>
      </c>
      <c r="AH18" s="116">
        <f t="shared" si="8"/>
        <v>-0.13344299999999998</v>
      </c>
      <c r="AI18" s="116">
        <f t="shared" si="8"/>
        <v>0.26805399999999968</v>
      </c>
      <c r="AJ18" s="116">
        <f t="shared" si="8"/>
        <v>0.47957499999999997</v>
      </c>
      <c r="AK18" s="116">
        <f t="shared" si="8"/>
        <v>0.12314200000000008</v>
      </c>
      <c r="AL18" s="116">
        <f t="shared" si="8"/>
        <v>0.13387700000000008</v>
      </c>
      <c r="AM18" s="116">
        <f t="shared" si="8"/>
        <v>9.2309999999999962E-3</v>
      </c>
      <c r="AN18" s="116">
        <f t="shared" si="8"/>
        <v>0.3667990000000001</v>
      </c>
      <c r="AO18" s="116">
        <f t="shared" si="8"/>
        <v>-0.30331500000000017</v>
      </c>
      <c r="AP18" s="116">
        <f t="shared" si="8"/>
        <v>1.3680000000000107E-3</v>
      </c>
      <c r="AQ18" s="116">
        <f t="shared" si="8"/>
        <v>0.12298300000000015</v>
      </c>
      <c r="AR18" s="116">
        <f t="shared" si="8"/>
        <v>0.24748699999999985</v>
      </c>
      <c r="AS18" s="116">
        <f t="shared" si="8"/>
        <v>1.9377951612903285E-2</v>
      </c>
      <c r="AT18" s="116">
        <f t="shared" si="8"/>
        <v>0.33335500000000007</v>
      </c>
      <c r="AU18" s="116">
        <f t="shared" si="8"/>
        <v>0.27037199999999989</v>
      </c>
      <c r="AV18" s="116">
        <f t="shared" si="8"/>
        <v>9.2321000000000042E-2</v>
      </c>
      <c r="AW18" s="116">
        <f t="shared" si="8"/>
        <v>0.15763699999999986</v>
      </c>
      <c r="AX18" s="116">
        <f t="shared" si="8"/>
        <v>0.1242550000000002</v>
      </c>
      <c r="AY18" s="116">
        <f t="shared" si="8"/>
        <v>-4.1253999999999895E-2</v>
      </c>
      <c r="AZ18" s="116">
        <f t="shared" si="8"/>
        <v>-4.2398299999999813E-2</v>
      </c>
    </row>
    <row r="19" spans="1:52" ht="15.75" customHeight="1" x14ac:dyDescent="0.15">
      <c r="A19" s="116" t="str">
        <f t="shared" si="5"/>
        <v>Sharpe Ratio</v>
      </c>
      <c r="B19" s="116">
        <f t="shared" ref="B19:AZ19" si="9">B18/B17</f>
        <v>1.3333653537040646</v>
      </c>
      <c r="C19" s="116">
        <f t="shared" si="9"/>
        <v>1.3404704941393069</v>
      </c>
      <c r="D19" s="116">
        <f t="shared" si="9"/>
        <v>0.42677365699520159</v>
      </c>
      <c r="E19" s="116">
        <f t="shared" si="9"/>
        <v>1.1060302175272267</v>
      </c>
      <c r="F19" s="116">
        <f t="shared" si="9"/>
        <v>0.19057355996518721</v>
      </c>
      <c r="G19" s="116">
        <f t="shared" si="9"/>
        <v>1.489142315208871</v>
      </c>
      <c r="H19" s="116">
        <f t="shared" si="9"/>
        <v>-0.53670927636607035</v>
      </c>
      <c r="I19" s="116">
        <f t="shared" si="9"/>
        <v>-9.2888280972556719E-2</v>
      </c>
      <c r="J19" s="116">
        <f t="shared" si="9"/>
        <v>-1.200890864880351E-2</v>
      </c>
      <c r="K19" s="116">
        <f t="shared" si="9"/>
        <v>0.96126559741849826</v>
      </c>
      <c r="L19" s="116">
        <f t="shared" si="9"/>
        <v>0.51405153156833105</v>
      </c>
      <c r="M19" s="116">
        <f t="shared" si="9"/>
        <v>-8.7963656233005186E-2</v>
      </c>
      <c r="N19" s="116">
        <f t="shared" si="9"/>
        <v>1.4219205253692664</v>
      </c>
      <c r="O19" s="116">
        <f t="shared" si="9"/>
        <v>0.51752525555003603</v>
      </c>
      <c r="P19" s="116">
        <f t="shared" si="9"/>
        <v>0.81412176898182986</v>
      </c>
      <c r="Q19" s="116">
        <f t="shared" si="9"/>
        <v>1.5343431246048249</v>
      </c>
      <c r="R19" s="116">
        <f t="shared" si="9"/>
        <v>-0.48050080559481184</v>
      </c>
      <c r="S19" s="116">
        <f t="shared" si="9"/>
        <v>1.6270708029208085</v>
      </c>
      <c r="T19" s="116">
        <f t="shared" si="9"/>
        <v>0.87575173758624869</v>
      </c>
      <c r="U19" s="116">
        <f t="shared" si="9"/>
        <v>-0.40291742010409226</v>
      </c>
      <c r="V19" s="116">
        <f t="shared" si="9"/>
        <v>1.5339143253449399</v>
      </c>
      <c r="W19" s="116">
        <f t="shared" si="9"/>
        <v>-0.87361591899206881</v>
      </c>
      <c r="X19" s="116">
        <f t="shared" si="9"/>
        <v>0.40780227568505828</v>
      </c>
      <c r="Y19" s="116">
        <f t="shared" si="9"/>
        <v>0.61663304806483654</v>
      </c>
      <c r="Z19" s="116">
        <f t="shared" si="9"/>
        <v>1.9119073914272353</v>
      </c>
      <c r="AA19" s="116">
        <f t="shared" si="9"/>
        <v>1.4417061421262436</v>
      </c>
      <c r="AB19" s="116">
        <f t="shared" si="9"/>
        <v>-0.21357360213296514</v>
      </c>
      <c r="AC19" s="116">
        <f t="shared" si="9"/>
        <v>-0.77180902528562789</v>
      </c>
      <c r="AD19" s="116">
        <f t="shared" si="9"/>
        <v>0.28216948655442253</v>
      </c>
      <c r="AE19" s="116">
        <f t="shared" si="9"/>
        <v>9.7346451896592121E-2</v>
      </c>
      <c r="AF19" s="116">
        <f t="shared" si="9"/>
        <v>1.0790793984741247</v>
      </c>
      <c r="AG19" s="116">
        <f t="shared" si="9"/>
        <v>0.64208634692831235</v>
      </c>
      <c r="AH19" s="116">
        <f t="shared" si="9"/>
        <v>-0.43593553560130077</v>
      </c>
      <c r="AI19" s="116">
        <f t="shared" si="9"/>
        <v>1.0024429044448566</v>
      </c>
      <c r="AJ19" s="116">
        <f t="shared" si="9"/>
        <v>1.6113335027343201</v>
      </c>
      <c r="AK19" s="116">
        <f t="shared" si="9"/>
        <v>0.48600970705340246</v>
      </c>
      <c r="AL19" s="116">
        <f t="shared" si="9"/>
        <v>0.49440639096193789</v>
      </c>
      <c r="AM19" s="116">
        <f t="shared" si="9"/>
        <v>3.5444788023162914E-2</v>
      </c>
      <c r="AN19" s="116">
        <f t="shared" si="9"/>
        <v>1.8195446742878061</v>
      </c>
      <c r="AO19" s="116">
        <f t="shared" si="9"/>
        <v>-0.60573306440105235</v>
      </c>
      <c r="AP19" s="116">
        <f t="shared" si="9"/>
        <v>4.3699098524887714E-3</v>
      </c>
      <c r="AQ19" s="116">
        <f t="shared" si="9"/>
        <v>0.56259998772497077</v>
      </c>
      <c r="AR19" s="116">
        <f t="shared" si="9"/>
        <v>1.0647054688347191</v>
      </c>
      <c r="AS19" s="116">
        <f t="shared" si="9"/>
        <v>9.6682192691197447E-2</v>
      </c>
      <c r="AT19" s="116">
        <f t="shared" si="9"/>
        <v>1.9406288017777527</v>
      </c>
      <c r="AU19" s="116">
        <f t="shared" si="9"/>
        <v>0.89760684081218078</v>
      </c>
      <c r="AV19" s="116">
        <f t="shared" si="9"/>
        <v>0.48570652227401917</v>
      </c>
      <c r="AW19" s="116">
        <f t="shared" si="9"/>
        <v>0.89761237826595131</v>
      </c>
      <c r="AX19" s="116">
        <f t="shared" si="9"/>
        <v>0.63776655540397342</v>
      </c>
      <c r="AY19" s="116">
        <f t="shared" si="9"/>
        <v>-0.14245917546726186</v>
      </c>
      <c r="AZ19" s="116">
        <f t="shared" si="9"/>
        <v>-0.11478050351037172</v>
      </c>
    </row>
    <row r="23" spans="1:52" ht="15.75" customHeight="1" x14ac:dyDescent="0.15">
      <c r="A23" s="12" t="s">
        <v>60</v>
      </c>
    </row>
    <row r="24" spans="1:52" ht="15.75" customHeight="1" x14ac:dyDescent="0.15">
      <c r="A24" s="14"/>
      <c r="B24" s="15" t="s">
        <v>61</v>
      </c>
      <c r="C24" s="16" t="s">
        <v>62</v>
      </c>
      <c r="D24" s="16" t="s">
        <v>63</v>
      </c>
      <c r="E24" s="16" t="s">
        <v>64</v>
      </c>
      <c r="F24" s="16" t="s">
        <v>65</v>
      </c>
      <c r="G24" s="17" t="s">
        <v>66</v>
      </c>
    </row>
    <row r="25" spans="1:52" ht="15.75" customHeight="1" x14ac:dyDescent="0.15">
      <c r="A25" s="18" t="s">
        <v>57</v>
      </c>
      <c r="B25" s="13">
        <v>0.10278530974155047</v>
      </c>
      <c r="C25" s="19">
        <v>0.86219813121272337</v>
      </c>
      <c r="D25" s="20">
        <v>0.62265184095427439</v>
      </c>
      <c r="E25" s="20">
        <v>0.46660622664015927</v>
      </c>
      <c r="F25" s="20">
        <v>0.66446079522862778</v>
      </c>
      <c r="G25" s="21">
        <v>0.22970768986083509</v>
      </c>
    </row>
    <row r="26" spans="1:52" ht="15.75" customHeight="1" x14ac:dyDescent="0.15">
      <c r="A26" s="18" t="s">
        <v>58</v>
      </c>
      <c r="B26" s="13">
        <v>0.44573140079752066</v>
      </c>
      <c r="C26" s="22">
        <v>1.8885681992817136</v>
      </c>
      <c r="D26" s="23">
        <v>1.6366034478295284</v>
      </c>
      <c r="E26" s="23">
        <v>1.1450634805749715</v>
      </c>
      <c r="F26" s="23">
        <v>1.0904978841514845</v>
      </c>
      <c r="G26" s="24">
        <v>0.82942067231780625</v>
      </c>
    </row>
    <row r="28" spans="1:52" ht="15.75" customHeight="1" x14ac:dyDescent="0.15">
      <c r="K28">
        <f>LARGE(B9:AZ9, 4)</f>
        <v>1.0904978841514841</v>
      </c>
    </row>
    <row r="29" spans="1:52" ht="15.75" customHeight="1" x14ac:dyDescent="0.15">
      <c r="A29" s="12" t="s">
        <v>67</v>
      </c>
    </row>
    <row r="30" spans="1:52" ht="15.75" customHeight="1" x14ac:dyDescent="0.15">
      <c r="A30" s="14"/>
      <c r="B30" s="15" t="s">
        <v>61</v>
      </c>
      <c r="C30" s="16" t="s">
        <v>68</v>
      </c>
      <c r="D30" s="16" t="s">
        <v>24</v>
      </c>
      <c r="E30" s="16" t="s">
        <v>69</v>
      </c>
      <c r="F30" s="16" t="s">
        <v>70</v>
      </c>
      <c r="G30" s="17" t="s">
        <v>71</v>
      </c>
      <c r="S30" s="115"/>
    </row>
    <row r="31" spans="1:52" ht="15.75" customHeight="1" x14ac:dyDescent="0.15">
      <c r="A31" s="18" t="s">
        <v>57</v>
      </c>
      <c r="B31" s="25">
        <v>0.15201489000000024</v>
      </c>
      <c r="C31" s="26">
        <v>0.33335500000000007</v>
      </c>
      <c r="D31" s="26">
        <v>0.38809580799999993</v>
      </c>
      <c r="E31" s="27">
        <v>0.3667990000000001</v>
      </c>
      <c r="F31" s="27">
        <v>0.33247199999999999</v>
      </c>
      <c r="G31" s="28">
        <v>0.47957499999999997</v>
      </c>
    </row>
    <row r="32" spans="1:52" ht="15.75" customHeight="1" x14ac:dyDescent="0.15">
      <c r="A32" s="18" t="s">
        <v>58</v>
      </c>
      <c r="B32" s="25">
        <v>1.3333653537040646</v>
      </c>
      <c r="C32" s="29">
        <v>1.9406288017777531</v>
      </c>
      <c r="D32" s="29">
        <v>1.9119073914272349</v>
      </c>
      <c r="E32" s="29">
        <v>1.819544674287805</v>
      </c>
      <c r="F32" s="29">
        <v>1.6270708029208085</v>
      </c>
      <c r="G32" s="30">
        <v>1.6113335027343199</v>
      </c>
    </row>
  </sheetData>
  <mergeCells count="2">
    <mergeCell ref="A1:AZ2"/>
    <mergeCell ref="A11:AZ12"/>
  </mergeCells>
  <conditionalFormatting sqref="B9:AZ9">
    <cfRule type="colorScale" priority="1">
      <colorScale>
        <cfvo type="formula" val="-0.5646911383"/>
        <cfvo type="formula" val="0.2230372772"/>
        <cfvo type="formula" val="1.888568199"/>
        <color rgb="FFE67C73"/>
        <color rgb="FFFFFFFF"/>
        <color rgb="FF57BB8A"/>
      </colorScale>
    </cfRule>
  </conditionalFormatting>
  <conditionalFormatting sqref="B19:AZ19">
    <cfRule type="colorScale" priority="2">
      <colorScale>
        <cfvo type="formula" val="-0.873615919"/>
        <cfvo type="formula" val="0.5175252556"/>
        <cfvo type="formula" val="1.940628802"/>
        <color rgb="FFE67C73"/>
        <color rgb="FFFFFFFF"/>
        <color rgb="FF57BB8A"/>
      </colorScale>
    </cfRule>
  </conditionalFormatting>
  <conditionalFormatting sqref="B18:AZ18">
    <cfRule type="colorScale" priority="3">
      <colorScale>
        <cfvo type="formula" val="-0.304076"/>
        <cfvo type="formula" val="0.123142"/>
        <cfvo type="formula" val="0.479575"/>
        <color rgb="FFE67C73"/>
        <color rgb="FFFFFFFF"/>
        <color rgb="FF57BB8A"/>
      </colorScale>
    </cfRule>
  </conditionalFormatting>
  <conditionalFormatting sqref="B8:AZ8">
    <cfRule type="colorScale" priority="4">
      <colorScale>
        <cfvo type="formula" val="-0.2283281113"/>
        <cfvo type="formula" val="0.08104768862"/>
        <cfvo type="formula" val="0.8621981312"/>
        <color rgb="FFE67C73"/>
        <color rgb="FFFFFFFF"/>
        <color rgb="FF57BB8A"/>
      </colorScale>
    </cfRule>
  </conditionalFormatting>
  <conditionalFormatting sqref="C8:AZ8">
    <cfRule type="colorScale" priority="5">
      <colorScale>
        <cfvo type="formula" val="1.3"/>
        <cfvo type="formula" val="2"/>
        <color rgb="FF4A86E8"/>
        <color rgb="FFFF00FF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22D6-F74D-ED42-B484-9E47A6F89274}">
  <dimension ref="A1:P757"/>
  <sheetViews>
    <sheetView tabSelected="1" workbookViewId="0">
      <selection activeCell="I37" sqref="I37"/>
    </sheetView>
  </sheetViews>
  <sheetFormatPr baseColWidth="10" defaultRowHeight="13" x14ac:dyDescent="0.15"/>
  <cols>
    <col min="1" max="1" width="13.5" customWidth="1"/>
    <col min="3" max="3" width="12.33203125" customWidth="1"/>
    <col min="4" max="4" width="12.83203125" customWidth="1"/>
    <col min="7" max="7" width="11.1640625" customWidth="1"/>
    <col min="8" max="8" width="13.33203125" customWidth="1"/>
    <col min="9" max="9" width="13.1640625" customWidth="1"/>
    <col min="11" max="11" width="14.5" customWidth="1"/>
  </cols>
  <sheetData>
    <row r="1" spans="1:16" x14ac:dyDescent="0.15">
      <c r="K1" t="s">
        <v>51</v>
      </c>
      <c r="L1" t="s">
        <v>0</v>
      </c>
      <c r="M1" t="s">
        <v>16</v>
      </c>
      <c r="N1" t="s">
        <v>20</v>
      </c>
      <c r="O1" t="s">
        <v>39</v>
      </c>
      <c r="P1" t="s">
        <v>50</v>
      </c>
    </row>
    <row r="2" spans="1:16" x14ac:dyDescent="0.15">
      <c r="K2" s="131">
        <v>43467</v>
      </c>
    </row>
    <row r="3" spans="1:16" x14ac:dyDescent="0.15">
      <c r="B3" s="130" t="s">
        <v>62</v>
      </c>
      <c r="C3" s="130" t="s">
        <v>64</v>
      </c>
      <c r="D3" s="130" t="s">
        <v>108</v>
      </c>
      <c r="E3" s="130" t="s">
        <v>63</v>
      </c>
      <c r="F3" s="130"/>
      <c r="H3" s="130" t="s">
        <v>57</v>
      </c>
      <c r="I3" s="130" t="s">
        <v>75</v>
      </c>
      <c r="J3" s="130" t="s">
        <v>78</v>
      </c>
      <c r="K3" s="131">
        <v>43468</v>
      </c>
      <c r="L3">
        <v>1.3938000000000001E-2</v>
      </c>
      <c r="M3">
        <v>1.1976000000000001E-2</v>
      </c>
      <c r="N3">
        <v>2.2547000000000001E-2</v>
      </c>
      <c r="O3">
        <v>-8.727E-2</v>
      </c>
      <c r="P3">
        <v>3.3319999999999999E-3</v>
      </c>
    </row>
    <row r="4" spans="1:16" x14ac:dyDescent="0.15">
      <c r="A4" s="130" t="s">
        <v>55</v>
      </c>
      <c r="B4" s="130">
        <v>0.86719813121272338</v>
      </c>
      <c r="C4">
        <v>0.47160622664015928</v>
      </c>
      <c r="D4">
        <v>0.66946079522862778</v>
      </c>
      <c r="E4">
        <v>0.6276518409542744</v>
      </c>
      <c r="G4" s="130" t="s">
        <v>62</v>
      </c>
      <c r="H4" cm="1">
        <f t="array" ref="H4:H7">TRANSPOSE(B6:E6)</f>
        <v>0.86219813121272337</v>
      </c>
      <c r="I4" cm="1">
        <f t="array" aca="1" ref="I4:I7" ca="1">MMULT(MINVERSE(C13:F16),_xlfn.ANCHORARRAY( H4))</f>
        <v>3.5350533730004976</v>
      </c>
      <c r="J4">
        <f ca="1">I4/SUM(_xlfn.ANCHORARRAY($I$4))</f>
        <v>0.4140540890868894</v>
      </c>
      <c r="K4" s="131">
        <v>43469</v>
      </c>
      <c r="L4">
        <v>-3.8999999999999999E-4</v>
      </c>
      <c r="M4">
        <v>2.3529999999999999E-2</v>
      </c>
      <c r="N4">
        <v>-9.8799999999999999E-3</v>
      </c>
      <c r="O4">
        <v>0.104253</v>
      </c>
      <c r="P4">
        <v>-2.8680000000000001E-2</v>
      </c>
    </row>
    <row r="5" spans="1:16" x14ac:dyDescent="0.15">
      <c r="A5" s="130" t="s">
        <v>56</v>
      </c>
      <c r="B5">
        <v>0.45653534330433304</v>
      </c>
      <c r="C5">
        <v>0.40749376305832585</v>
      </c>
      <c r="D5">
        <v>0.60931873861052421</v>
      </c>
      <c r="E5">
        <v>0.38045370231868852</v>
      </c>
      <c r="G5" s="130" t="s">
        <v>64</v>
      </c>
      <c r="H5">
        <v>0.46660622664015927</v>
      </c>
      <c r="I5">
        <f ca="1"/>
        <v>1.3332156662967685</v>
      </c>
      <c r="J5" s="115">
        <f t="shared" ref="J5:J6" ca="1" si="0">I5/SUM(_xlfn.ANCHORARRAY($I$4))</f>
        <v>0.15615701943315499</v>
      </c>
      <c r="K5" s="131">
        <v>43472</v>
      </c>
      <c r="L5">
        <v>8.7449999999999993E-3</v>
      </c>
      <c r="M5">
        <v>3.2038999999999998E-2</v>
      </c>
      <c r="N5">
        <v>6.6200000000000005E-4</v>
      </c>
      <c r="O5">
        <v>4.2730999999999998E-2</v>
      </c>
      <c r="P5">
        <v>2.4393999999999999E-2</v>
      </c>
    </row>
    <row r="6" spans="1:16" x14ac:dyDescent="0.15">
      <c r="A6" s="130" t="s">
        <v>57</v>
      </c>
      <c r="B6">
        <f>B4-0.5%</f>
        <v>0.86219813121272337</v>
      </c>
      <c r="C6" s="115">
        <f t="shared" ref="C6:E6" si="1">C4-0.5%</f>
        <v>0.46660622664015927</v>
      </c>
      <c r="D6" s="115">
        <f t="shared" si="1"/>
        <v>0.66446079522862778</v>
      </c>
      <c r="E6" s="115">
        <f t="shared" si="1"/>
        <v>0.62265184095427439</v>
      </c>
      <c r="G6" s="130" t="s">
        <v>108</v>
      </c>
      <c r="H6">
        <v>0.66446079522862778</v>
      </c>
      <c r="I6">
        <f ca="1"/>
        <v>1.1783239314762732</v>
      </c>
      <c r="J6" s="115">
        <f t="shared" ca="1" si="0"/>
        <v>0.13801484464789776</v>
      </c>
      <c r="K6" s="131">
        <v>43473</v>
      </c>
      <c r="L6">
        <v>6.561E-3</v>
      </c>
      <c r="M6">
        <v>2.0067999999999999E-2</v>
      </c>
      <c r="N6">
        <v>3.9630000000000004E-3</v>
      </c>
      <c r="O6">
        <v>3.8765000000000001E-2</v>
      </c>
      <c r="P6">
        <v>3.7696E-2</v>
      </c>
    </row>
    <row r="7" spans="1:16" x14ac:dyDescent="0.15">
      <c r="A7" s="130"/>
      <c r="C7" s="115"/>
      <c r="D7" s="115"/>
      <c r="E7" s="115"/>
      <c r="G7" s="130" t="s">
        <v>63</v>
      </c>
      <c r="H7">
        <v>0.62265184095427439</v>
      </c>
      <c r="I7">
        <f ca="1"/>
        <v>2.4910678473971641</v>
      </c>
      <c r="J7" s="115">
        <f ca="1">I7/SUM(_xlfn.ANCHORARRAY($I$4))</f>
        <v>0.29177404683205782</v>
      </c>
      <c r="K7" s="131">
        <v>43474</v>
      </c>
      <c r="L7">
        <v>8.7919999999999995E-3</v>
      </c>
      <c r="M7">
        <v>2.6145000000000002E-2</v>
      </c>
      <c r="N7">
        <v>1.9759999999999999E-3</v>
      </c>
      <c r="O7">
        <v>4.3555999999999997E-2</v>
      </c>
      <c r="P7">
        <v>-4.6000000000000001E-4</v>
      </c>
    </row>
    <row r="8" spans="1:16" x14ac:dyDescent="0.15">
      <c r="K8" s="131">
        <v>43475</v>
      </c>
      <c r="L8">
        <v>3.7680000000000001E-3</v>
      </c>
      <c r="M8">
        <v>-1.7350000000000001E-2</v>
      </c>
      <c r="N8">
        <v>6.5570000000000003E-3</v>
      </c>
      <c r="O8">
        <v>2.575E-3</v>
      </c>
      <c r="P8">
        <v>-1.1560000000000001E-2</v>
      </c>
    </row>
    <row r="9" spans="1:16" x14ac:dyDescent="0.15">
      <c r="I9" s="130" t="s">
        <v>55</v>
      </c>
      <c r="J9" cm="1">
        <f t="array" aca="1" ref="J9" ca="1">MMULT(B4:E4, J4:J7)</f>
        <v>0.70823960026353805</v>
      </c>
      <c r="K9" s="131">
        <v>43476</v>
      </c>
      <c r="L9">
        <v>-3.3700000000000002E-3</v>
      </c>
      <c r="M9">
        <v>2.186E-3</v>
      </c>
      <c r="N9">
        <v>1.9589999999999998E-3</v>
      </c>
      <c r="O9">
        <v>1.9650000000000002E-3</v>
      </c>
      <c r="P9">
        <v>-7.9399999999999991E-3</v>
      </c>
    </row>
    <row r="10" spans="1:16" x14ac:dyDescent="0.15">
      <c r="I10" s="130" t="s">
        <v>56</v>
      </c>
      <c r="J10" cm="1">
        <f t="array" aca="1" ref="J10" ca="1">SQRT(MMULT(MMULT(TRANSPOSE(J4:J7), C13:F16), J4:J7))</f>
        <v>0.28700020738841736</v>
      </c>
      <c r="K10" s="131">
        <v>43479</v>
      </c>
      <c r="L10">
        <v>-2.1000000000000001E-4</v>
      </c>
      <c r="M10">
        <v>-1.319E-2</v>
      </c>
      <c r="N10">
        <v>-1.711E-2</v>
      </c>
      <c r="O10">
        <v>-1.5980000000000001E-2</v>
      </c>
      <c r="P10">
        <v>-1.559E-2</v>
      </c>
    </row>
    <row r="11" spans="1:16" x14ac:dyDescent="0.15">
      <c r="A11" s="130" t="s">
        <v>109</v>
      </c>
      <c r="B11">
        <v>0</v>
      </c>
      <c r="C11">
        <v>1</v>
      </c>
      <c r="D11">
        <v>2</v>
      </c>
      <c r="E11">
        <v>3</v>
      </c>
      <c r="F11">
        <v>4</v>
      </c>
      <c r="I11" s="130" t="s">
        <v>58</v>
      </c>
      <c r="J11">
        <f ca="1">(J9-0.5%)/J10</f>
        <v>2.4503104254269577</v>
      </c>
      <c r="K11" s="131">
        <v>43480</v>
      </c>
      <c r="L11">
        <v>7.0039999999999998E-3</v>
      </c>
      <c r="M11">
        <v>6.6150000000000002E-3</v>
      </c>
      <c r="N11">
        <v>-8.6599999999999993E-3</v>
      </c>
      <c r="O11">
        <v>1.1896E-2</v>
      </c>
      <c r="P11">
        <v>8.2990000000000008E-3</v>
      </c>
    </row>
    <row r="12" spans="1:16" x14ac:dyDescent="0.15">
      <c r="A12">
        <v>0</v>
      </c>
      <c r="B12">
        <f ca="1">_xlfn.COVARIANCE.S(OFFSET($L:$L,0,B$11),OFFSET($L:$L,0,$A12))*252</f>
        <v>3.9732683438018578E-2</v>
      </c>
      <c r="C12" s="115">
        <f ca="1">_xlfn.COVARIANCE.S(OFFSET($L:$L,0,C$11),OFFSET($L:$L,0,$A12))*252</f>
        <v>4.0214712104420028E-2</v>
      </c>
      <c r="D12" s="115">
        <f t="shared" ref="C12:F16" ca="1" si="2">_xlfn.COVARIANCE.S(OFFSET($L:$L,0,D$11),OFFSET($L:$L,0,$A12))*252</f>
        <v>4.2932951098698741E-2</v>
      </c>
      <c r="E12" s="115">
        <f t="shared" ca="1" si="2"/>
        <v>3.6815489023804424E-2</v>
      </c>
      <c r="F12" s="115">
        <f t="shared" ca="1" si="2"/>
        <v>3.9777106945203207E-2</v>
      </c>
      <c r="K12" s="131">
        <v>43481</v>
      </c>
      <c r="L12">
        <v>3.2729999999999999E-3</v>
      </c>
      <c r="M12">
        <v>-1.7739999999999999E-2</v>
      </c>
      <c r="N12">
        <v>-4.7000000000000002E-3</v>
      </c>
      <c r="O12">
        <v>-9.1E-4</v>
      </c>
      <c r="P12">
        <v>1.4068000000000001E-2</v>
      </c>
    </row>
    <row r="13" spans="1:16" x14ac:dyDescent="0.15">
      <c r="A13">
        <v>1</v>
      </c>
      <c r="B13" s="115">
        <f t="shared" ref="B13:B16" ca="1" si="3">_xlfn.COVARIANCE.S(OFFSET($L:$L,0,B$11),OFFSET($L:$L,0,$A13))*252</f>
        <v>4.0214712104420028E-2</v>
      </c>
      <c r="C13" s="115">
        <f t="shared" ca="1" si="2"/>
        <v>0.1995124830925723</v>
      </c>
      <c r="D13" s="115">
        <f t="shared" ca="1" si="2"/>
        <v>2.8612464984541147E-2</v>
      </c>
      <c r="E13" s="115">
        <f t="shared" ca="1" si="2"/>
        <v>2.2893253560644679E-2</v>
      </c>
      <c r="F13" s="115">
        <f t="shared" ca="1" si="2"/>
        <v>3.6847089447165242E-2</v>
      </c>
      <c r="I13" s="130" t="s">
        <v>110</v>
      </c>
      <c r="J13">
        <f ca="1">J9 - 0.5*5*(J10^2)</f>
        <v>0.50231680266105161</v>
      </c>
      <c r="K13" s="131">
        <v>43482</v>
      </c>
      <c r="L13">
        <v>2.114E-3</v>
      </c>
      <c r="M13">
        <v>1.7739000000000001E-2</v>
      </c>
      <c r="N13">
        <v>8.7039999999999999E-3</v>
      </c>
      <c r="O13">
        <v>4.3646999999999998E-2</v>
      </c>
      <c r="P13">
        <v>-1.171E-2</v>
      </c>
    </row>
    <row r="14" spans="1:16" x14ac:dyDescent="0.15">
      <c r="A14">
        <v>2</v>
      </c>
      <c r="B14" s="115">
        <f t="shared" ca="1" si="3"/>
        <v>4.2932951098698741E-2</v>
      </c>
      <c r="C14" s="115">
        <f t="shared" ca="1" si="2"/>
        <v>2.8612464984541147E-2</v>
      </c>
      <c r="D14" s="115">
        <f t="shared" ca="1" si="2"/>
        <v>0.1293550051625503</v>
      </c>
      <c r="E14" s="115">
        <f ca="1">_xlfn.COVARIANCE.S(OFFSET($L:$L,0,E$11),OFFSET($L:$L,0,$A14))*252</f>
        <v>4.4673583641719222E-2</v>
      </c>
      <c r="F14" s="115">
        <f t="shared" ca="1" si="2"/>
        <v>5.6345941691994243E-2</v>
      </c>
      <c r="K14" s="131">
        <v>43483</v>
      </c>
      <c r="L14">
        <v>4.0969999999999999E-3</v>
      </c>
      <c r="M14">
        <v>1.7430000000000001E-2</v>
      </c>
      <c r="N14">
        <v>9.9500000000000005E-3</v>
      </c>
      <c r="O14">
        <v>4.8209000000000002E-2</v>
      </c>
      <c r="P14">
        <v>-7.5700000000000003E-3</v>
      </c>
    </row>
    <row r="15" spans="1:16" x14ac:dyDescent="0.15">
      <c r="A15">
        <v>3</v>
      </c>
      <c r="B15" s="115">
        <f t="shared" ca="1" si="3"/>
        <v>3.6815489023804424E-2</v>
      </c>
      <c r="C15" s="115">
        <f t="shared" ca="1" si="2"/>
        <v>2.2893253560644679E-2</v>
      </c>
      <c r="D15" s="115">
        <f t="shared" ca="1" si="2"/>
        <v>4.4673583641719222E-2</v>
      </c>
      <c r="E15" s="115">
        <f t="shared" ca="1" si="2"/>
        <v>0.33148163400517566</v>
      </c>
      <c r="F15" s="115">
        <f t="shared" ca="1" si="2"/>
        <v>5.3543165584816296E-2</v>
      </c>
      <c r="K15" s="131">
        <v>43486</v>
      </c>
      <c r="L15">
        <v>1.609E-3</v>
      </c>
      <c r="M15">
        <v>2.5588E-2</v>
      </c>
      <c r="N15">
        <v>6.5789999999999998E-3</v>
      </c>
      <c r="O15">
        <v>0</v>
      </c>
      <c r="P15">
        <v>2.6080000000000001E-3</v>
      </c>
    </row>
    <row r="16" spans="1:16" x14ac:dyDescent="0.15">
      <c r="A16">
        <v>4</v>
      </c>
      <c r="B16" s="115">
        <f t="shared" ca="1" si="3"/>
        <v>3.9777106945203207E-2</v>
      </c>
      <c r="C16" s="115">
        <f t="shared" ca="1" si="2"/>
        <v>3.6847089447165242E-2</v>
      </c>
      <c r="D16" s="115">
        <f t="shared" ca="1" si="2"/>
        <v>5.6345941691994243E-2</v>
      </c>
      <c r="E16" s="115">
        <f t="shared" ca="1" si="2"/>
        <v>5.3543165584816296E-2</v>
      </c>
      <c r="F16" s="115">
        <f t="shared" ca="1" si="2"/>
        <v>0.1421811645625386</v>
      </c>
      <c r="K16" s="131">
        <v>43487</v>
      </c>
      <c r="L16">
        <v>-6.6800000000000002E-3</v>
      </c>
      <c r="M16">
        <v>-1.6990000000000002E-2</v>
      </c>
      <c r="N16">
        <v>-4.5999999999999999E-3</v>
      </c>
      <c r="O16">
        <v>-6.2689999999999996E-2</v>
      </c>
      <c r="P16">
        <v>8.2520000000000007E-3</v>
      </c>
    </row>
    <row r="17" spans="2:16" x14ac:dyDescent="0.15">
      <c r="K17" s="131">
        <v>43488</v>
      </c>
      <c r="L17">
        <v>-1.8699999999999999E-3</v>
      </c>
      <c r="M17">
        <v>2.1389999999999998E-3</v>
      </c>
      <c r="N17">
        <v>-4.62E-3</v>
      </c>
      <c r="O17">
        <v>1.8255E-2</v>
      </c>
      <c r="P17">
        <v>-9.1999999999999998E-3</v>
      </c>
    </row>
    <row r="18" spans="2:16" x14ac:dyDescent="0.15">
      <c r="K18" s="131">
        <v>43489</v>
      </c>
      <c r="L18">
        <v>4.7200000000000002E-3</v>
      </c>
      <c r="M18">
        <v>1.695E-2</v>
      </c>
      <c r="N18">
        <v>-5.9699999999999996E-3</v>
      </c>
      <c r="O18">
        <v>6.7698999999999995E-2</v>
      </c>
      <c r="P18">
        <v>-4.5100000000000001E-3</v>
      </c>
    </row>
    <row r="19" spans="2:16" x14ac:dyDescent="0.15">
      <c r="H19" t="s">
        <v>57</v>
      </c>
      <c r="I19" s="130" t="s">
        <v>75</v>
      </c>
      <c r="J19" s="130" t="s">
        <v>78</v>
      </c>
      <c r="K19" s="131">
        <v>43490</v>
      </c>
      <c r="L19">
        <v>-9.5600000000000008E-3</v>
      </c>
      <c r="M19">
        <v>8.3680000000000004E-3</v>
      </c>
      <c r="N19">
        <v>1.3309999999999999E-3</v>
      </c>
      <c r="O19">
        <v>5.3069999999999999E-2</v>
      </c>
      <c r="P19">
        <v>6.8789999999999997E-3</v>
      </c>
    </row>
    <row r="20" spans="2:16" x14ac:dyDescent="0.15">
      <c r="C20" t="s">
        <v>57</v>
      </c>
      <c r="D20" t="s">
        <v>75</v>
      </c>
      <c r="E20" s="119" t="s">
        <v>78</v>
      </c>
      <c r="G20" s="130" t="s">
        <v>62</v>
      </c>
      <c r="H20">
        <v>0.86219813121272337</v>
      </c>
      <c r="I20" s="115">
        <v>3.5350533730004976</v>
      </c>
      <c r="J20" s="115">
        <v>0.25</v>
      </c>
      <c r="K20" s="131">
        <v>43494</v>
      </c>
      <c r="L20">
        <v>1.1279000000000001E-2</v>
      </c>
      <c r="M20">
        <v>4.6803999999999998E-2</v>
      </c>
      <c r="N20">
        <v>-3.3300000000000001E-3</v>
      </c>
      <c r="O20">
        <v>-0.12861</v>
      </c>
      <c r="P20">
        <v>-1.141E-2</v>
      </c>
    </row>
    <row r="21" spans="2:16" x14ac:dyDescent="0.15">
      <c r="B21" t="s">
        <v>62</v>
      </c>
      <c r="C21">
        <v>0.86219813121272337</v>
      </c>
      <c r="D21">
        <v>3.5350533730004976</v>
      </c>
      <c r="E21">
        <v>0.4140540890868894</v>
      </c>
      <c r="G21" s="130" t="s">
        <v>64</v>
      </c>
      <c r="H21">
        <v>0.46660622664015927</v>
      </c>
      <c r="I21" s="115">
        <v>1.3332156662967685</v>
      </c>
      <c r="J21" s="115">
        <v>0.25</v>
      </c>
      <c r="K21" s="131">
        <v>43495</v>
      </c>
      <c r="L21">
        <v>-1.456E-2</v>
      </c>
      <c r="M21">
        <v>7.4676000000000006E-2</v>
      </c>
      <c r="N21">
        <v>-6.7000000000000002E-4</v>
      </c>
      <c r="O21">
        <v>4.2408000000000001E-2</v>
      </c>
      <c r="P21">
        <v>-4.3999999999999997E-2</v>
      </c>
    </row>
    <row r="22" spans="2:16" x14ac:dyDescent="0.15">
      <c r="B22" s="115" t="s">
        <v>64</v>
      </c>
      <c r="C22" s="130">
        <v>0.46660622664015927</v>
      </c>
      <c r="D22" s="130">
        <v>1.3332156662967685</v>
      </c>
      <c r="E22" s="130">
        <v>0.15615701943315499</v>
      </c>
      <c r="G22" s="130" t="s">
        <v>108</v>
      </c>
      <c r="H22">
        <v>0.66446079522862778</v>
      </c>
      <c r="I22" s="115">
        <v>1.1783239314762732</v>
      </c>
      <c r="J22" s="115">
        <v>0.25</v>
      </c>
      <c r="K22" s="131">
        <v>43496</v>
      </c>
      <c r="L22">
        <v>-3.4499999999999999E-3</v>
      </c>
      <c r="M22">
        <v>4.156E-2</v>
      </c>
      <c r="N22">
        <v>2.3095999999999998E-2</v>
      </c>
      <c r="O22">
        <v>-2.5200000000000001E-3</v>
      </c>
      <c r="P22">
        <v>8.4071000000000007E-2</v>
      </c>
    </row>
    <row r="23" spans="2:16" x14ac:dyDescent="0.15">
      <c r="B23" s="130" t="s">
        <v>108</v>
      </c>
      <c r="C23" s="115">
        <v>0.66446079522862778</v>
      </c>
      <c r="D23" s="115">
        <v>1.1783239314762732</v>
      </c>
      <c r="E23" s="115">
        <v>0.13801484464789776</v>
      </c>
      <c r="G23" s="130" t="s">
        <v>63</v>
      </c>
      <c r="H23">
        <v>0.62265184095427439</v>
      </c>
      <c r="I23" s="115">
        <v>2.4910678473971641</v>
      </c>
      <c r="J23" s="115">
        <v>0.25</v>
      </c>
      <c r="K23" s="131">
        <v>43497</v>
      </c>
      <c r="L23">
        <v>1.4701000000000001E-2</v>
      </c>
      <c r="M23">
        <v>3.3075E-2</v>
      </c>
      <c r="N23">
        <v>-1.247E-2</v>
      </c>
      <c r="O23">
        <v>-7.7400000000000004E-3</v>
      </c>
      <c r="P23">
        <v>-5.3E-3</v>
      </c>
    </row>
    <row r="24" spans="2:16" x14ac:dyDescent="0.15">
      <c r="B24" s="130" t="s">
        <v>63</v>
      </c>
      <c r="C24" s="115">
        <v>0.62265184095427439</v>
      </c>
      <c r="D24" s="115">
        <v>2.4910678473971641</v>
      </c>
      <c r="E24" s="115">
        <v>0.29177404683205782</v>
      </c>
      <c r="I24" s="115"/>
      <c r="J24" s="115"/>
      <c r="K24" s="131">
        <v>43500</v>
      </c>
      <c r="L24">
        <v>4.947E-3</v>
      </c>
      <c r="M24">
        <v>-1.9019999999999999E-2</v>
      </c>
      <c r="N24">
        <v>-6.6E-4</v>
      </c>
      <c r="O24">
        <v>1.3329000000000001E-2</v>
      </c>
      <c r="P24">
        <v>-2.6679999999999999E-2</v>
      </c>
    </row>
    <row r="25" spans="2:16" x14ac:dyDescent="0.15">
      <c r="B25" s="130"/>
      <c r="C25" s="115"/>
      <c r="D25" s="115"/>
      <c r="E25" s="115"/>
      <c r="I25" s="130" t="s">
        <v>55</v>
      </c>
      <c r="J25" s="115" cm="1">
        <f t="array" ref="J25">MMULT(B4:E4, J20:J23)</f>
        <v>0.65897924850894618</v>
      </c>
      <c r="K25" s="131">
        <v>43501</v>
      </c>
      <c r="L25">
        <v>2.2082999999999998E-2</v>
      </c>
      <c r="M25">
        <v>4.6044000000000002E-2</v>
      </c>
      <c r="N25">
        <v>5.4657999999999998E-2</v>
      </c>
      <c r="O25">
        <v>7.3600000000000002E-3</v>
      </c>
      <c r="P25">
        <v>3.7934000000000002E-2</v>
      </c>
    </row>
    <row r="26" spans="2:16" x14ac:dyDescent="0.15">
      <c r="B26" s="130"/>
      <c r="C26" s="115"/>
      <c r="D26" s="115" t="s">
        <v>55</v>
      </c>
      <c r="E26" s="115">
        <v>0.70823960026353805</v>
      </c>
      <c r="I26" s="130" t="s">
        <v>56</v>
      </c>
      <c r="J26" s="115" cm="1">
        <f t="array" aca="1" ref="J26" ca="1">SQRT(MMULT(MMULT(TRANSPOSE(J20:J23), C13:F16), J20:J23))</f>
        <v>0.28376500892514461</v>
      </c>
      <c r="K26" s="131">
        <v>43502</v>
      </c>
      <c r="L26">
        <v>1.9750000000000002E-3</v>
      </c>
      <c r="M26">
        <v>1.3245E-2</v>
      </c>
      <c r="N26">
        <v>2.7771000000000001E-2</v>
      </c>
      <c r="O26">
        <v>5.3810000000000004E-3</v>
      </c>
      <c r="P26">
        <v>2.7257E-2</v>
      </c>
    </row>
    <row r="27" spans="2:16" x14ac:dyDescent="0.15">
      <c r="B27" s="115"/>
      <c r="C27" s="115"/>
      <c r="D27" s="115" t="s">
        <v>56</v>
      </c>
      <c r="E27" s="115">
        <v>0.28700020738841736</v>
      </c>
      <c r="I27" s="130" t="s">
        <v>58</v>
      </c>
      <c r="J27" s="115">
        <f ca="1">(J25-0.5%)/J26</f>
        <v>2.3046507777196084</v>
      </c>
      <c r="K27" s="131">
        <v>43503</v>
      </c>
      <c r="L27">
        <v>1.1528999999999999E-2</v>
      </c>
      <c r="M27">
        <v>9.8200000000000006E-3</v>
      </c>
      <c r="N27">
        <v>2.9978000000000001E-2</v>
      </c>
      <c r="O27">
        <v>-9.9600000000000001E-3</v>
      </c>
      <c r="P27">
        <v>2.6749999999999999E-2</v>
      </c>
    </row>
    <row r="28" spans="2:16" x14ac:dyDescent="0.15">
      <c r="B28" s="115"/>
      <c r="C28" s="115"/>
      <c r="D28" s="130" t="s">
        <v>58</v>
      </c>
      <c r="E28" s="115">
        <v>2.4503104254269577</v>
      </c>
      <c r="I28" s="115"/>
      <c r="J28" s="115"/>
      <c r="K28" s="131">
        <v>43504</v>
      </c>
      <c r="L28">
        <v>-2.5400000000000002E-3</v>
      </c>
      <c r="M28">
        <v>-1.6420000000000001E-2</v>
      </c>
      <c r="N28">
        <v>-2.3310000000000001E-2</v>
      </c>
      <c r="O28">
        <v>2.1177999999999999E-2</v>
      </c>
      <c r="P28">
        <v>-6.9499999999999996E-3</v>
      </c>
    </row>
    <row r="29" spans="2:16" x14ac:dyDescent="0.15">
      <c r="B29" s="115"/>
      <c r="C29" s="115"/>
      <c r="D29" s="130"/>
      <c r="E29" s="115"/>
      <c r="I29" s="130" t="s">
        <v>110</v>
      </c>
      <c r="J29" s="115">
        <f ca="1">J25-0.5*5*(J26^2)</f>
        <v>0.45767279778322767</v>
      </c>
      <c r="K29" s="131">
        <v>43507</v>
      </c>
      <c r="L29">
        <v>-2.16E-3</v>
      </c>
      <c r="M29">
        <v>3.4176999999999999E-2</v>
      </c>
      <c r="N29">
        <v>1.7381000000000001E-2</v>
      </c>
      <c r="O29">
        <v>1.1231E-2</v>
      </c>
      <c r="P29">
        <v>1.7409999999999999E-3</v>
      </c>
    </row>
    <row r="30" spans="2:16" x14ac:dyDescent="0.15">
      <c r="B30" s="115"/>
      <c r="C30" s="115"/>
      <c r="D30" s="130" t="s">
        <v>110</v>
      </c>
      <c r="E30" s="115">
        <f>E26 - 0.5*5*(E27^2)</f>
        <v>0.50231680266105161</v>
      </c>
      <c r="K30" s="131">
        <v>43508</v>
      </c>
      <c r="L30">
        <v>2.2300000000000002E-3</v>
      </c>
      <c r="M30">
        <v>-1.6000000000000001E-3</v>
      </c>
      <c r="N30">
        <v>1.2987E-2</v>
      </c>
      <c r="O30">
        <v>1.6944000000000001E-2</v>
      </c>
      <c r="P30">
        <v>1.6608000000000001E-2</v>
      </c>
    </row>
    <row r="31" spans="2:16" x14ac:dyDescent="0.15">
      <c r="K31" s="131">
        <v>43509</v>
      </c>
      <c r="L31">
        <v>-1.1299999999999999E-3</v>
      </c>
      <c r="M31">
        <v>-6.43E-3</v>
      </c>
      <c r="N31">
        <v>2.3189000000000001E-2</v>
      </c>
      <c r="O31">
        <v>5.2899999999999996E-4</v>
      </c>
      <c r="P31">
        <v>2.0746000000000001E-2</v>
      </c>
    </row>
    <row r="32" spans="2:16" x14ac:dyDescent="0.15">
      <c r="D32" s="130"/>
      <c r="K32" s="131">
        <v>43510</v>
      </c>
      <c r="L32">
        <v>-1E-3</v>
      </c>
      <c r="M32">
        <v>1.917E-2</v>
      </c>
      <c r="N32">
        <v>-1.153E-2</v>
      </c>
      <c r="O32">
        <v>5.2899999999999996E-4</v>
      </c>
      <c r="P32">
        <v>1.8062999999999999E-2</v>
      </c>
    </row>
    <row r="33" spans="11:16" x14ac:dyDescent="0.15">
      <c r="K33" s="131">
        <v>43511</v>
      </c>
      <c r="L33">
        <v>1.091E-3</v>
      </c>
      <c r="M33">
        <v>-7.9399999999999991E-3</v>
      </c>
      <c r="N33">
        <v>1.4389000000000001E-2</v>
      </c>
      <c r="O33">
        <v>-4.0000000000000002E-4</v>
      </c>
      <c r="P33">
        <v>-5.9800000000000001E-3</v>
      </c>
    </row>
    <row r="34" spans="11:16" x14ac:dyDescent="0.15">
      <c r="K34" s="131">
        <v>43514</v>
      </c>
      <c r="L34">
        <v>4.5830000000000003E-3</v>
      </c>
      <c r="M34">
        <v>1.5823E-2</v>
      </c>
      <c r="N34">
        <v>1.2493000000000001E-2</v>
      </c>
      <c r="O34">
        <v>0</v>
      </c>
      <c r="P34">
        <v>7.424E-3</v>
      </c>
    </row>
    <row r="35" spans="11:16" x14ac:dyDescent="0.15">
      <c r="K35" s="131">
        <v>43515</v>
      </c>
      <c r="L35">
        <v>3.9899999999999996E-3</v>
      </c>
      <c r="M35">
        <v>-3.14E-3</v>
      </c>
      <c r="N35">
        <v>-3.3899999999999998E-3</v>
      </c>
      <c r="O35">
        <v>1.3134E-2</v>
      </c>
      <c r="P35">
        <v>-7.0099999999999997E-3</v>
      </c>
    </row>
    <row r="36" spans="11:16" x14ac:dyDescent="0.15">
      <c r="K36" s="131">
        <v>43516</v>
      </c>
      <c r="L36">
        <v>-1.98E-3</v>
      </c>
      <c r="M36">
        <v>5.2158999999999997E-2</v>
      </c>
      <c r="N36">
        <v>7.3340000000000002E-3</v>
      </c>
      <c r="O36">
        <v>-8.7799999999999996E-3</v>
      </c>
      <c r="P36">
        <v>-8.3000000000000001E-4</v>
      </c>
    </row>
    <row r="37" spans="11:16" x14ac:dyDescent="0.15">
      <c r="K37" s="131">
        <v>43517</v>
      </c>
      <c r="L37">
        <v>8.1460000000000005E-3</v>
      </c>
      <c r="M37">
        <v>-4.2750000000000003E-2</v>
      </c>
      <c r="N37">
        <v>1.6850000000000001E-3</v>
      </c>
      <c r="O37">
        <v>-2.0480000000000002E-2</v>
      </c>
      <c r="P37">
        <v>-9.7800000000000005E-3</v>
      </c>
    </row>
    <row r="38" spans="11:16" x14ac:dyDescent="0.15">
      <c r="K38" s="131">
        <v>43518</v>
      </c>
      <c r="L38">
        <v>4.3179999999999998E-3</v>
      </c>
      <c r="M38">
        <v>-1.414E-2</v>
      </c>
      <c r="N38">
        <v>1.0606000000000001E-2</v>
      </c>
      <c r="O38">
        <v>2.1926000000000001E-2</v>
      </c>
      <c r="P38">
        <v>1.8645999999999999E-2</v>
      </c>
    </row>
    <row r="39" spans="11:16" x14ac:dyDescent="0.15">
      <c r="K39" s="131">
        <v>43521</v>
      </c>
      <c r="L39">
        <v>2.833E-3</v>
      </c>
      <c r="M39">
        <v>2.0361000000000001E-2</v>
      </c>
      <c r="N39">
        <v>8.8450000000000004E-3</v>
      </c>
      <c r="O39">
        <v>1.3707E-2</v>
      </c>
      <c r="P39">
        <v>6.7510000000000001E-3</v>
      </c>
    </row>
    <row r="40" spans="11:16" x14ac:dyDescent="0.15">
      <c r="K40" s="131">
        <v>43522</v>
      </c>
      <c r="L40">
        <v>-8.8299999999999993E-3</v>
      </c>
      <c r="M40">
        <v>4.64E-3</v>
      </c>
      <c r="N40">
        <v>0</v>
      </c>
      <c r="O40">
        <v>1.0574999999999999E-2</v>
      </c>
      <c r="P40">
        <v>-2.2679999999999999E-2</v>
      </c>
    </row>
    <row r="41" spans="11:16" x14ac:dyDescent="0.15">
      <c r="K41" s="131">
        <v>43523</v>
      </c>
      <c r="L41">
        <v>4.3369999999999997E-3</v>
      </c>
      <c r="M41">
        <v>-1.3990000000000001E-2</v>
      </c>
      <c r="N41">
        <v>-1.051E-2</v>
      </c>
      <c r="O41">
        <v>1.7423000000000001E-2</v>
      </c>
      <c r="P41">
        <v>-1.3010000000000001E-2</v>
      </c>
    </row>
    <row r="42" spans="11:16" x14ac:dyDescent="0.15">
      <c r="K42" s="131">
        <v>43524</v>
      </c>
      <c r="L42">
        <v>4.6889999999999996E-3</v>
      </c>
      <c r="M42">
        <v>-5.3019999999999998E-2</v>
      </c>
      <c r="N42">
        <v>-1.9089999999999999E-2</v>
      </c>
      <c r="O42">
        <v>2.3917000000000001E-2</v>
      </c>
      <c r="P42">
        <v>3.5850000000000001E-3</v>
      </c>
    </row>
    <row r="43" spans="11:16" x14ac:dyDescent="0.15">
      <c r="K43" s="131">
        <v>43525</v>
      </c>
      <c r="L43">
        <v>4.1879999999999999E-3</v>
      </c>
      <c r="M43">
        <v>-1.329E-2</v>
      </c>
      <c r="N43">
        <v>1.1273999999999999E-2</v>
      </c>
      <c r="O43">
        <v>-4.7649999999999998E-2</v>
      </c>
      <c r="P43">
        <v>1.3176E-2</v>
      </c>
    </row>
    <row r="44" spans="11:16" x14ac:dyDescent="0.15">
      <c r="K44" s="131">
        <v>43528</v>
      </c>
      <c r="L44">
        <v>3.3999999999999998E-3</v>
      </c>
      <c r="M44">
        <v>6.6313999999999998E-2</v>
      </c>
      <c r="N44">
        <v>2.5458000000000001E-2</v>
      </c>
      <c r="O44">
        <v>-3.6420000000000001E-2</v>
      </c>
      <c r="P44">
        <v>3.6516E-2</v>
      </c>
    </row>
    <row r="45" spans="11:16" x14ac:dyDescent="0.15">
      <c r="K45" s="131">
        <v>43529</v>
      </c>
      <c r="L45">
        <v>-1.67E-3</v>
      </c>
      <c r="M45">
        <v>1.7068E-2</v>
      </c>
      <c r="N45">
        <v>3.8180000000000002E-3</v>
      </c>
      <c r="O45">
        <v>1.7912999999999998E-2</v>
      </c>
      <c r="P45">
        <v>-2.351E-2</v>
      </c>
    </row>
    <row r="46" spans="11:16" x14ac:dyDescent="0.15">
      <c r="K46" s="131">
        <v>43530</v>
      </c>
      <c r="L46">
        <v>7.8700000000000003E-3</v>
      </c>
      <c r="M46">
        <v>1.6781000000000001E-2</v>
      </c>
      <c r="N46">
        <v>5.4289999999999998E-3</v>
      </c>
      <c r="O46">
        <v>-1.191E-2</v>
      </c>
      <c r="P46">
        <v>6.1339999999999997E-3</v>
      </c>
    </row>
    <row r="47" spans="11:16" x14ac:dyDescent="0.15">
      <c r="K47" s="131">
        <v>43531</v>
      </c>
      <c r="L47">
        <v>6.5680000000000001E-3</v>
      </c>
      <c r="M47">
        <v>-1.5100000000000001E-3</v>
      </c>
      <c r="N47">
        <v>9.162E-3</v>
      </c>
      <c r="O47">
        <v>-1.38E-2</v>
      </c>
      <c r="P47">
        <v>-1.0200000000000001E-3</v>
      </c>
    </row>
    <row r="48" spans="11:16" x14ac:dyDescent="0.15">
      <c r="K48" s="131">
        <v>43532</v>
      </c>
      <c r="L48">
        <v>-9.7099999999999999E-3</v>
      </c>
      <c r="M48">
        <v>-1.5270000000000001E-2</v>
      </c>
      <c r="N48">
        <v>-4.8399999999999997E-3</v>
      </c>
      <c r="O48">
        <v>3.9050000000000001E-3</v>
      </c>
      <c r="P48">
        <v>-7.7799999999999996E-3</v>
      </c>
    </row>
    <row r="49" spans="11:16" x14ac:dyDescent="0.15">
      <c r="K49" s="131">
        <v>43535</v>
      </c>
      <c r="L49">
        <v>-4.1999999999999997E-3</v>
      </c>
      <c r="M49">
        <v>-2.3349999999999999E-2</v>
      </c>
      <c r="N49">
        <v>-1.576E-2</v>
      </c>
      <c r="O49">
        <v>1.5074000000000001E-2</v>
      </c>
      <c r="P49">
        <v>1.8489999999999999E-3</v>
      </c>
    </row>
    <row r="50" spans="11:16" x14ac:dyDescent="0.15">
      <c r="K50" s="131">
        <v>43536</v>
      </c>
      <c r="L50">
        <v>-1.0300000000000001E-3</v>
      </c>
      <c r="M50">
        <v>2.6419999999999999E-2</v>
      </c>
      <c r="N50">
        <v>-1.1000000000000001E-3</v>
      </c>
      <c r="O50">
        <v>1.6284E-2</v>
      </c>
      <c r="P50">
        <v>-8.2400000000000008E-3</v>
      </c>
    </row>
    <row r="51" spans="11:16" x14ac:dyDescent="0.15">
      <c r="K51" s="131">
        <v>43537</v>
      </c>
      <c r="L51">
        <v>-1.1199999999999999E-3</v>
      </c>
      <c r="M51">
        <v>1.5330000000000001E-3</v>
      </c>
      <c r="N51">
        <v>-2.0490000000000001E-2</v>
      </c>
      <c r="O51">
        <v>1.397E-2</v>
      </c>
      <c r="P51">
        <v>-1.6480000000000002E-2</v>
      </c>
    </row>
    <row r="52" spans="11:16" x14ac:dyDescent="0.15">
      <c r="K52" s="131">
        <v>43538</v>
      </c>
      <c r="L52">
        <v>2.0869999999999999E-3</v>
      </c>
      <c r="M52">
        <v>4.5840000000000004E-3</v>
      </c>
      <c r="N52">
        <v>4.4669999999999996E-3</v>
      </c>
      <c r="O52">
        <v>-6.0600000000000003E-3</v>
      </c>
      <c r="P52">
        <v>2.0409E-2</v>
      </c>
    </row>
    <row r="53" spans="11:16" x14ac:dyDescent="0.15">
      <c r="K53" s="131">
        <v>43539</v>
      </c>
      <c r="L53">
        <v>-8.4999999999999995E-4</v>
      </c>
      <c r="M53">
        <v>-1.227E-2</v>
      </c>
      <c r="N53">
        <v>4.4470000000000004E-3</v>
      </c>
      <c r="O53">
        <v>-9.4800000000000006E-3</v>
      </c>
      <c r="P53">
        <v>2.1818000000000001E-2</v>
      </c>
    </row>
    <row r="54" spans="11:16" x14ac:dyDescent="0.15">
      <c r="K54" s="131">
        <v>43542</v>
      </c>
      <c r="L54">
        <v>2.7369999999999998E-3</v>
      </c>
      <c r="M54">
        <v>5.2603999999999998E-2</v>
      </c>
      <c r="N54">
        <v>-4.45E-3</v>
      </c>
      <c r="O54">
        <v>-1.8700000000000001E-2</v>
      </c>
      <c r="P54">
        <v>-4.6499999999999996E-3</v>
      </c>
    </row>
    <row r="55" spans="11:16" x14ac:dyDescent="0.15">
      <c r="K55" s="131">
        <v>43543</v>
      </c>
      <c r="L55">
        <v>-7.1000000000000002E-4</v>
      </c>
      <c r="M55">
        <v>-1.47E-3</v>
      </c>
      <c r="N55">
        <v>-1.2330000000000001E-2</v>
      </c>
      <c r="O55">
        <v>2.0785000000000001E-2</v>
      </c>
      <c r="P55">
        <v>-1.737E-2</v>
      </c>
    </row>
    <row r="56" spans="11:16" x14ac:dyDescent="0.15">
      <c r="K56" s="131">
        <v>43544</v>
      </c>
      <c r="L56">
        <v>-2.8500000000000001E-3</v>
      </c>
      <c r="M56">
        <v>-6.9830000000000003E-2</v>
      </c>
      <c r="N56">
        <v>-1.306E-2</v>
      </c>
      <c r="O56">
        <v>-2.0389999999999998E-2</v>
      </c>
      <c r="P56">
        <v>3.0459E-2</v>
      </c>
    </row>
    <row r="57" spans="11:16" x14ac:dyDescent="0.15">
      <c r="K57" s="131">
        <v>43545</v>
      </c>
      <c r="L57">
        <v>1.0740000000000001E-3</v>
      </c>
      <c r="M57">
        <v>2.3310999999999998E-2</v>
      </c>
      <c r="N57">
        <v>2.8530000000000001E-3</v>
      </c>
      <c r="O57">
        <v>4.2532E-2</v>
      </c>
      <c r="P57">
        <v>-1.3089999999999999E-2</v>
      </c>
    </row>
    <row r="58" spans="11:16" x14ac:dyDescent="0.15">
      <c r="K58" s="131">
        <v>43546</v>
      </c>
      <c r="L58">
        <v>5.7670000000000004E-3</v>
      </c>
      <c r="M58">
        <v>1.2213999999999999E-2</v>
      </c>
      <c r="N58">
        <v>2.1420999999999999E-2</v>
      </c>
      <c r="O58">
        <v>-4.4790000000000003E-2</v>
      </c>
      <c r="P58">
        <v>8.0730000000000003E-3</v>
      </c>
    </row>
    <row r="59" spans="11:16" x14ac:dyDescent="0.15">
      <c r="K59" s="131">
        <v>43549</v>
      </c>
      <c r="L59">
        <v>-9.3699999999999999E-3</v>
      </c>
      <c r="M59">
        <v>-1.221E-2</v>
      </c>
      <c r="N59">
        <v>-5.5900000000000004E-3</v>
      </c>
      <c r="O59">
        <v>-7.2199999999999999E-3</v>
      </c>
      <c r="P59">
        <v>-3.4979999999999997E-2</v>
      </c>
    </row>
    <row r="60" spans="11:16" x14ac:dyDescent="0.15">
      <c r="K60" s="131">
        <v>43550</v>
      </c>
      <c r="L60">
        <v>-6.7000000000000002E-4</v>
      </c>
      <c r="M60">
        <v>1.6756E-2</v>
      </c>
      <c r="N60">
        <v>1.8339000000000001E-2</v>
      </c>
      <c r="O60">
        <v>-8.3499999999999998E-3</v>
      </c>
      <c r="P60">
        <v>-4.1700000000000001E-3</v>
      </c>
    </row>
    <row r="61" spans="11:16" x14ac:dyDescent="0.15">
      <c r="K61" s="131">
        <v>43551</v>
      </c>
      <c r="L61">
        <v>1.238E-3</v>
      </c>
      <c r="M61">
        <v>2.3882E-2</v>
      </c>
      <c r="N61">
        <v>-9.41E-3</v>
      </c>
      <c r="O61">
        <v>-1.307E-2</v>
      </c>
      <c r="P61">
        <v>1.8433000000000001E-2</v>
      </c>
    </row>
    <row r="62" spans="11:16" x14ac:dyDescent="0.15">
      <c r="K62" s="131">
        <v>43552</v>
      </c>
      <c r="L62">
        <v>6.2820000000000003E-3</v>
      </c>
      <c r="M62">
        <v>1.7544000000000001E-2</v>
      </c>
      <c r="N62">
        <v>-2.7799999999999999E-3</v>
      </c>
      <c r="O62">
        <v>1.7524000000000001E-2</v>
      </c>
      <c r="P62">
        <v>-1.052E-2</v>
      </c>
    </row>
    <row r="63" spans="11:16" x14ac:dyDescent="0.15">
      <c r="K63" s="131">
        <v>43553</v>
      </c>
      <c r="L63">
        <v>6.0400000000000004E-4</v>
      </c>
      <c r="M63">
        <v>2.9981000000000001E-2</v>
      </c>
      <c r="N63">
        <v>1.1087E-2</v>
      </c>
      <c r="O63">
        <v>8.848E-3</v>
      </c>
      <c r="P63">
        <v>8.8780000000000005E-3</v>
      </c>
    </row>
    <row r="64" spans="11:16" x14ac:dyDescent="0.15">
      <c r="K64" s="131">
        <v>43556</v>
      </c>
      <c r="L64">
        <v>5.9810000000000002E-3</v>
      </c>
      <c r="M64">
        <v>4.4024000000000001E-2</v>
      </c>
      <c r="N64">
        <v>6.5929999999999999E-3</v>
      </c>
      <c r="O64">
        <v>1.8513999999999999E-2</v>
      </c>
      <c r="P64">
        <v>6.9639999999999997E-3</v>
      </c>
    </row>
    <row r="65" spans="11:16" x14ac:dyDescent="0.15">
      <c r="K65" s="131">
        <v>43557</v>
      </c>
      <c r="L65">
        <v>2.8809999999999999E-3</v>
      </c>
      <c r="M65">
        <v>2.9180000000000001E-2</v>
      </c>
      <c r="N65">
        <v>-7.7000000000000002E-3</v>
      </c>
      <c r="O65">
        <v>-9.4800000000000006E-3</v>
      </c>
      <c r="P65">
        <v>3.3126000000000003E-2</v>
      </c>
    </row>
    <row r="66" spans="11:16" x14ac:dyDescent="0.15">
      <c r="K66" s="131">
        <v>43558</v>
      </c>
      <c r="L66">
        <v>7.4590000000000004E-3</v>
      </c>
      <c r="M66">
        <v>1.8134999999999998E-2</v>
      </c>
      <c r="N66">
        <v>5.5199999999999997E-4</v>
      </c>
      <c r="O66">
        <v>1.8998000000000001E-2</v>
      </c>
      <c r="P66">
        <v>1.1839999999999999E-3</v>
      </c>
    </row>
    <row r="67" spans="11:16" x14ac:dyDescent="0.15">
      <c r="K67" s="131">
        <v>43559</v>
      </c>
      <c r="L67">
        <v>-9.3900000000000008E-3</v>
      </c>
      <c r="M67">
        <v>-1.162E-2</v>
      </c>
      <c r="N67">
        <v>-1.1089999999999999E-2</v>
      </c>
      <c r="O67">
        <v>-3.3390000000000003E-2</v>
      </c>
      <c r="P67">
        <v>7.6629999999999997E-3</v>
      </c>
    </row>
    <row r="68" spans="11:16" x14ac:dyDescent="0.15">
      <c r="K68" s="131">
        <v>43560</v>
      </c>
      <c r="L68">
        <v>-8.8100000000000001E-3</v>
      </c>
      <c r="M68">
        <v>1.0336E-2</v>
      </c>
      <c r="N68">
        <v>1.3847E-2</v>
      </c>
      <c r="O68">
        <v>6.8199999999999997E-3</v>
      </c>
      <c r="P68">
        <v>-2.8389999999999999E-2</v>
      </c>
    </row>
    <row r="69" spans="11:16" x14ac:dyDescent="0.15">
      <c r="K69" s="131">
        <v>43563</v>
      </c>
      <c r="L69">
        <v>6.4120000000000002E-3</v>
      </c>
      <c r="M69">
        <v>2.7885E-2</v>
      </c>
      <c r="N69">
        <v>1.7448999999999999E-2</v>
      </c>
      <c r="O69">
        <v>-4.0000000000000002E-4</v>
      </c>
      <c r="P69">
        <v>1.6972000000000001E-2</v>
      </c>
    </row>
    <row r="70" spans="11:16" x14ac:dyDescent="0.15">
      <c r="K70" s="131">
        <v>43564</v>
      </c>
      <c r="L70">
        <v>-1.7000000000000001E-4</v>
      </c>
      <c r="M70">
        <v>2.3472E-2</v>
      </c>
      <c r="N70">
        <v>1.0218E-2</v>
      </c>
      <c r="O70">
        <v>-5.3499999999999997E-3</v>
      </c>
      <c r="P70">
        <v>9.0659999999999994E-3</v>
      </c>
    </row>
    <row r="71" spans="11:16" x14ac:dyDescent="0.15">
      <c r="K71" s="131">
        <v>43565</v>
      </c>
      <c r="L71">
        <v>1.0280000000000001E-3</v>
      </c>
      <c r="M71">
        <v>-2.4399999999999999E-3</v>
      </c>
      <c r="N71">
        <v>-2.14E-3</v>
      </c>
      <c r="O71">
        <v>1.8749999999999999E-3</v>
      </c>
      <c r="P71">
        <v>8.4010000000000005E-3</v>
      </c>
    </row>
    <row r="72" spans="11:16" x14ac:dyDescent="0.15">
      <c r="K72" s="131">
        <v>43566</v>
      </c>
      <c r="L72">
        <v>-3.9500000000000004E-3</v>
      </c>
      <c r="M72">
        <v>-1.6039999999999999E-2</v>
      </c>
      <c r="N72">
        <v>-1.295E-2</v>
      </c>
      <c r="O72">
        <v>1.0116999999999999E-2</v>
      </c>
      <c r="P72">
        <v>-2.7299999999999998E-3</v>
      </c>
    </row>
    <row r="73" spans="11:16" x14ac:dyDescent="0.15">
      <c r="K73" s="131">
        <v>43567</v>
      </c>
      <c r="L73">
        <v>8.5640000000000004E-3</v>
      </c>
      <c r="M73">
        <v>3.7239999999999999E-3</v>
      </c>
      <c r="N73">
        <v>0</v>
      </c>
      <c r="O73">
        <v>-2.9199999999999999E-3</v>
      </c>
      <c r="P73">
        <v>1.6062E-2</v>
      </c>
    </row>
    <row r="74" spans="11:16" x14ac:dyDescent="0.15">
      <c r="K74" s="131">
        <v>43570</v>
      </c>
      <c r="L74">
        <v>4.5800000000000002E-4</v>
      </c>
      <c r="M74">
        <v>9.8639999999999995E-3</v>
      </c>
      <c r="N74">
        <v>1.5095000000000001E-2</v>
      </c>
      <c r="O74">
        <v>-1.189E-2</v>
      </c>
      <c r="P74">
        <v>-4.2300000000000003E-3</v>
      </c>
    </row>
    <row r="75" spans="11:16" x14ac:dyDescent="0.15">
      <c r="K75" s="131">
        <v>43571</v>
      </c>
      <c r="L75">
        <v>3.826E-3</v>
      </c>
      <c r="M75">
        <v>-6.1500000000000001E-3</v>
      </c>
      <c r="N75">
        <v>5.3359999999999996E-3</v>
      </c>
      <c r="O75">
        <v>-1.217E-2</v>
      </c>
      <c r="P75">
        <v>-1.0659999999999999E-2</v>
      </c>
    </row>
    <row r="76" spans="11:16" x14ac:dyDescent="0.15">
      <c r="K76" s="131">
        <v>43572</v>
      </c>
      <c r="L76">
        <v>-4.0899999999999999E-3</v>
      </c>
      <c r="M76">
        <v>-8.634E-2</v>
      </c>
      <c r="N76">
        <v>1.0588E-2</v>
      </c>
      <c r="O76">
        <v>-9.9799999999999993E-3</v>
      </c>
      <c r="P76">
        <v>4.8599999999999997E-3</v>
      </c>
    </row>
    <row r="77" spans="11:16" x14ac:dyDescent="0.15">
      <c r="K77" s="131">
        <v>43573</v>
      </c>
      <c r="L77">
        <v>1.1479999999999999E-3</v>
      </c>
      <c r="M77">
        <v>6.7070000000000003E-3</v>
      </c>
      <c r="N77">
        <v>-6.8700000000000002E-3</v>
      </c>
      <c r="O77">
        <v>-2.8160000000000001E-2</v>
      </c>
      <c r="P77">
        <v>-5.0499999999999998E-3</v>
      </c>
    </row>
    <row r="78" spans="11:16" x14ac:dyDescent="0.15">
      <c r="K78" s="131">
        <v>43578</v>
      </c>
      <c r="L78">
        <v>8.5620000000000002E-3</v>
      </c>
      <c r="M78">
        <v>3.4168999999999998E-2</v>
      </c>
      <c r="N78">
        <v>7.9220000000000002E-3</v>
      </c>
      <c r="O78">
        <v>2.3885E-2</v>
      </c>
      <c r="P78">
        <v>3.7863000000000001E-2</v>
      </c>
    </row>
    <row r="79" spans="11:16" x14ac:dyDescent="0.15">
      <c r="K79" s="131">
        <v>43579</v>
      </c>
      <c r="L79">
        <v>1.0361E-2</v>
      </c>
      <c r="M79">
        <v>-1.8249999999999999E-2</v>
      </c>
      <c r="N79">
        <v>1.1506000000000001E-2</v>
      </c>
      <c r="O79">
        <v>-6.3699999999999998E-3</v>
      </c>
      <c r="P79">
        <v>1.8407E-2</v>
      </c>
    </row>
    <row r="80" spans="11:16" x14ac:dyDescent="0.15">
      <c r="K80" s="131">
        <v>43581</v>
      </c>
      <c r="L80">
        <v>1.1659999999999999E-3</v>
      </c>
      <c r="M80">
        <v>-5.5460000000000002E-2</v>
      </c>
      <c r="N80">
        <v>1.0399999999999999E-3</v>
      </c>
      <c r="O80">
        <v>-6.13E-3</v>
      </c>
      <c r="P80">
        <v>-6.1000000000000004E-3</v>
      </c>
    </row>
    <row r="81" spans="11:16" x14ac:dyDescent="0.15">
      <c r="K81" s="131">
        <v>43584</v>
      </c>
      <c r="L81">
        <v>-4.8599999999999997E-3</v>
      </c>
      <c r="M81">
        <v>8.3099999999999997E-3</v>
      </c>
      <c r="N81">
        <v>5.1809999999999998E-3</v>
      </c>
      <c r="O81">
        <v>1.6219999999999998E-2</v>
      </c>
      <c r="P81">
        <v>1.1243E-2</v>
      </c>
    </row>
    <row r="82" spans="11:16" x14ac:dyDescent="0.15">
      <c r="K82" s="131">
        <v>43585</v>
      </c>
      <c r="L82">
        <v>-5.45E-3</v>
      </c>
      <c r="M82">
        <v>-1.389E-2</v>
      </c>
      <c r="N82">
        <v>-3.62E-3</v>
      </c>
      <c r="O82">
        <v>1.374E-3</v>
      </c>
      <c r="P82">
        <v>-2.0200000000000001E-3</v>
      </c>
    </row>
    <row r="83" spans="11:16" x14ac:dyDescent="0.15">
      <c r="K83" s="131">
        <v>43586</v>
      </c>
      <c r="L83">
        <v>8.9060000000000007E-3</v>
      </c>
      <c r="M83">
        <v>2.0761999999999999E-2</v>
      </c>
      <c r="N83">
        <v>1.3395000000000001E-2</v>
      </c>
      <c r="O83">
        <v>1.0926E-2</v>
      </c>
      <c r="P83">
        <v>1.0596E-2</v>
      </c>
    </row>
    <row r="84" spans="11:16" x14ac:dyDescent="0.15">
      <c r="K84" s="131">
        <v>43587</v>
      </c>
      <c r="L84">
        <v>-6.4400000000000004E-3</v>
      </c>
      <c r="M84">
        <v>-1.5180000000000001E-2</v>
      </c>
      <c r="N84">
        <v>-1.2880000000000001E-2</v>
      </c>
      <c r="O84">
        <v>-8.3239999999999995E-2</v>
      </c>
      <c r="P84">
        <v>0</v>
      </c>
    </row>
    <row r="85" spans="11:16" x14ac:dyDescent="0.15">
      <c r="K85" s="131">
        <v>43588</v>
      </c>
      <c r="L85">
        <v>-5.1000000000000004E-4</v>
      </c>
      <c r="M85">
        <v>1.5183E-2</v>
      </c>
      <c r="N85">
        <v>2.0709999999999999E-3</v>
      </c>
      <c r="O85">
        <v>1.1449000000000001E-2</v>
      </c>
      <c r="P85">
        <v>-6.9300000000000004E-3</v>
      </c>
    </row>
    <row r="86" spans="11:16" x14ac:dyDescent="0.15">
      <c r="K86" s="131">
        <v>43591</v>
      </c>
      <c r="L86">
        <v>-6.0899999999999999E-3</v>
      </c>
      <c r="M86">
        <v>-2.0760000000000001E-2</v>
      </c>
      <c r="N86">
        <v>-2.197E-2</v>
      </c>
      <c r="O86">
        <v>2.3368E-2</v>
      </c>
      <c r="P86">
        <v>-2.0889999999999999E-2</v>
      </c>
    </row>
    <row r="87" spans="11:16" x14ac:dyDescent="0.15">
      <c r="K87" s="131">
        <v>43592</v>
      </c>
      <c r="L87">
        <v>1.503E-3</v>
      </c>
      <c r="M87">
        <v>6.1036E-2</v>
      </c>
      <c r="N87">
        <v>-3.7100000000000002E-3</v>
      </c>
      <c r="O87">
        <v>-2.4830000000000001E-2</v>
      </c>
      <c r="P87">
        <v>9.8539999999999999E-3</v>
      </c>
    </row>
    <row r="88" spans="11:16" x14ac:dyDescent="0.15">
      <c r="K88" s="131">
        <v>43593</v>
      </c>
      <c r="L88">
        <v>-3.48E-3</v>
      </c>
      <c r="M88">
        <v>-1.4579999999999999E-2</v>
      </c>
      <c r="N88">
        <v>-1.2279999999999999E-2</v>
      </c>
      <c r="O88">
        <v>-1.7250000000000001E-2</v>
      </c>
      <c r="P88">
        <v>-1.0789999999999999E-2</v>
      </c>
    </row>
    <row r="89" spans="11:16" x14ac:dyDescent="0.15">
      <c r="K89" s="131">
        <v>43594</v>
      </c>
      <c r="L89">
        <v>4.4050000000000001E-3</v>
      </c>
      <c r="M89">
        <v>-4.0099999999999997E-3</v>
      </c>
      <c r="N89">
        <v>-4.3099999999999996E-3</v>
      </c>
      <c r="O89">
        <v>-1.2869999999999999E-2</v>
      </c>
      <c r="P89">
        <v>5.5950000000000001E-3</v>
      </c>
    </row>
    <row r="90" spans="11:16" x14ac:dyDescent="0.15">
      <c r="K90" s="131">
        <v>43595</v>
      </c>
      <c r="L90">
        <v>2.823E-3</v>
      </c>
      <c r="M90">
        <v>1.0666999999999999E-2</v>
      </c>
      <c r="N90">
        <v>-6.4999999999999997E-3</v>
      </c>
      <c r="O90">
        <v>-6.0400000000000002E-3</v>
      </c>
      <c r="P90">
        <v>2.5159999999999998E-2</v>
      </c>
    </row>
    <row r="91" spans="11:16" x14ac:dyDescent="0.15">
      <c r="K91" s="131">
        <v>43598</v>
      </c>
      <c r="L91">
        <v>3.5500000000000001E-4</v>
      </c>
      <c r="M91">
        <v>-1.33E-3</v>
      </c>
      <c r="N91">
        <v>-5.9899999999999997E-3</v>
      </c>
      <c r="O91">
        <v>-5.6099999999999997E-2</v>
      </c>
      <c r="P91">
        <v>-1.094E-2</v>
      </c>
    </row>
    <row r="92" spans="11:16" x14ac:dyDescent="0.15">
      <c r="K92" s="131">
        <v>43599</v>
      </c>
      <c r="L92">
        <v>-7.9600000000000001E-3</v>
      </c>
      <c r="M92">
        <v>7.1734000000000006E-2</v>
      </c>
      <c r="N92">
        <v>-1.9869999999999999E-2</v>
      </c>
      <c r="O92">
        <v>2.7195E-2</v>
      </c>
      <c r="P92">
        <v>-1.4590000000000001E-2</v>
      </c>
    </row>
    <row r="93" spans="11:16" x14ac:dyDescent="0.15">
      <c r="K93" s="131">
        <v>43600</v>
      </c>
      <c r="L93">
        <v>7.0349999999999996E-3</v>
      </c>
      <c r="M93">
        <v>6.1609999999999998E-3</v>
      </c>
      <c r="N93">
        <v>2.6404E-2</v>
      </c>
      <c r="O93">
        <v>1.7319000000000001E-2</v>
      </c>
      <c r="P93">
        <v>1.0364999999999999E-2</v>
      </c>
    </row>
    <row r="94" spans="11:16" x14ac:dyDescent="0.15">
      <c r="K94" s="131">
        <v>43601</v>
      </c>
      <c r="L94">
        <v>8.7969999999999993E-3</v>
      </c>
      <c r="M94">
        <v>3.1441999999999998E-2</v>
      </c>
      <c r="N94">
        <v>-6.5399999999999998E-3</v>
      </c>
      <c r="O94">
        <v>1.7777999999999999E-2</v>
      </c>
      <c r="P94">
        <v>0.102133</v>
      </c>
    </row>
    <row r="95" spans="11:16" x14ac:dyDescent="0.15">
      <c r="K95" s="131">
        <v>43602</v>
      </c>
      <c r="L95">
        <v>5.0210000000000003E-3</v>
      </c>
      <c r="M95">
        <v>6.3422000000000006E-2</v>
      </c>
      <c r="N95">
        <v>8.1630000000000001E-3</v>
      </c>
      <c r="O95">
        <v>-1.6549999999999999E-2</v>
      </c>
      <c r="P95">
        <v>1.8938E-2</v>
      </c>
    </row>
    <row r="96" spans="11:16" x14ac:dyDescent="0.15">
      <c r="K96" s="131">
        <v>43605</v>
      </c>
      <c r="L96">
        <v>2.2072999999999999E-2</v>
      </c>
      <c r="M96">
        <v>2.9721999999999998E-2</v>
      </c>
      <c r="N96">
        <v>-3.4180000000000002E-2</v>
      </c>
      <c r="O96">
        <v>-1.4189999999999999E-2</v>
      </c>
      <c r="P96">
        <v>-3.1489999999999997E-2</v>
      </c>
    </row>
    <row r="97" spans="11:16" x14ac:dyDescent="0.15">
      <c r="K97" s="131">
        <v>43606</v>
      </c>
      <c r="L97">
        <v>5.0109999999999998E-3</v>
      </c>
      <c r="M97">
        <v>-2.4150000000000001E-2</v>
      </c>
      <c r="N97">
        <v>3.6887999999999997E-2</v>
      </c>
      <c r="O97">
        <v>2.3484000000000001E-2</v>
      </c>
      <c r="P97">
        <v>3.026E-3</v>
      </c>
    </row>
    <row r="98" spans="11:16" x14ac:dyDescent="0.15">
      <c r="K98" s="131">
        <v>43607</v>
      </c>
      <c r="L98">
        <v>1.0330000000000001E-3</v>
      </c>
      <c r="M98">
        <v>-8.4589999999999999E-2</v>
      </c>
      <c r="N98">
        <v>2.1391E-2</v>
      </c>
      <c r="O98">
        <v>8.1580000000000003E-3</v>
      </c>
      <c r="P98">
        <v>-6.2300000000000003E-3</v>
      </c>
    </row>
    <row r="99" spans="11:16" x14ac:dyDescent="0.15">
      <c r="K99" s="131">
        <v>43608</v>
      </c>
      <c r="L99">
        <v>-4.47E-3</v>
      </c>
      <c r="M99">
        <v>9.6270000000000001E-3</v>
      </c>
      <c r="N99">
        <v>-1.7080000000000001E-2</v>
      </c>
      <c r="O99">
        <v>-4.163E-2</v>
      </c>
      <c r="P99">
        <v>1.5585E-2</v>
      </c>
    </row>
    <row r="100" spans="11:16" x14ac:dyDescent="0.15">
      <c r="K100" s="131">
        <v>43609</v>
      </c>
      <c r="L100">
        <v>-4.4400000000000004E-3</v>
      </c>
      <c r="M100">
        <v>-1.5689999999999999E-2</v>
      </c>
      <c r="N100">
        <v>-1.464E-2</v>
      </c>
      <c r="O100">
        <v>1.4174000000000001E-2</v>
      </c>
      <c r="P100">
        <v>-7.5100000000000002E-3</v>
      </c>
    </row>
    <row r="101" spans="11:16" x14ac:dyDescent="0.15">
      <c r="K101" s="131">
        <v>43612</v>
      </c>
      <c r="L101">
        <v>-1.23E-3</v>
      </c>
      <c r="M101">
        <v>2.7595999999999999E-2</v>
      </c>
      <c r="N101">
        <v>-1.043E-2</v>
      </c>
      <c r="O101">
        <v>0</v>
      </c>
      <c r="P101">
        <v>8.5079999999999999E-3</v>
      </c>
    </row>
    <row r="102" spans="11:16" x14ac:dyDescent="0.15">
      <c r="K102" s="131">
        <v>43613</v>
      </c>
      <c r="L102">
        <v>4.6540000000000002E-3</v>
      </c>
      <c r="M102">
        <v>1.183E-3</v>
      </c>
      <c r="N102">
        <v>1.4246999999999999E-2</v>
      </c>
      <c r="O102">
        <v>1.7781000000000002E-2</v>
      </c>
      <c r="P102">
        <v>1.4348E-2</v>
      </c>
    </row>
    <row r="103" spans="11:16" x14ac:dyDescent="0.15">
      <c r="K103" s="131">
        <v>43614</v>
      </c>
      <c r="L103">
        <v>-6.7000000000000002E-3</v>
      </c>
      <c r="M103">
        <v>-2.0299999999999999E-2</v>
      </c>
      <c r="N103">
        <v>1.6310000000000001E-3</v>
      </c>
      <c r="O103">
        <v>-4.0140000000000002E-2</v>
      </c>
      <c r="P103">
        <v>-1.0869999999999999E-2</v>
      </c>
    </row>
    <row r="104" spans="11:16" x14ac:dyDescent="0.15">
      <c r="K104" s="131">
        <v>43615</v>
      </c>
      <c r="L104">
        <v>-6.45E-3</v>
      </c>
      <c r="M104">
        <v>-3.8109999999999998E-2</v>
      </c>
      <c r="N104">
        <v>-8.7299999999999999E-3</v>
      </c>
      <c r="O104">
        <v>6.9350000000000002E-3</v>
      </c>
      <c r="P104">
        <v>-8.6499999999999997E-3</v>
      </c>
    </row>
    <row r="105" spans="11:16" x14ac:dyDescent="0.15">
      <c r="K105" s="131">
        <v>43616</v>
      </c>
      <c r="L105">
        <v>1.619E-3</v>
      </c>
      <c r="M105">
        <v>8.7340000000000004E-3</v>
      </c>
      <c r="N105">
        <v>4.9189999999999998E-3</v>
      </c>
      <c r="O105">
        <v>-2.7390000000000001E-2</v>
      </c>
      <c r="P105">
        <v>-1.34E-3</v>
      </c>
    </row>
    <row r="106" spans="11:16" x14ac:dyDescent="0.15">
      <c r="K106" s="131">
        <v>43619</v>
      </c>
      <c r="L106">
        <v>-1.1270000000000001E-2</v>
      </c>
      <c r="M106">
        <v>-3.669E-2</v>
      </c>
      <c r="N106">
        <v>-2.2610000000000002E-2</v>
      </c>
      <c r="O106">
        <v>-2.1700000000000001E-2</v>
      </c>
      <c r="P106">
        <v>-6.0400000000000002E-3</v>
      </c>
    </row>
    <row r="107" spans="11:16" x14ac:dyDescent="0.15">
      <c r="K107" s="131">
        <v>43620</v>
      </c>
      <c r="L107">
        <v>4.0850000000000001E-3</v>
      </c>
      <c r="M107">
        <v>6.4229999999999999E-3</v>
      </c>
      <c r="N107">
        <v>3.8960000000000002E-3</v>
      </c>
      <c r="O107">
        <v>4.4680999999999998E-2</v>
      </c>
      <c r="P107">
        <v>-3.5439999999999999E-2</v>
      </c>
    </row>
    <row r="108" spans="11:16" x14ac:dyDescent="0.15">
      <c r="K108" s="131">
        <v>43621</v>
      </c>
      <c r="L108">
        <v>4.0800000000000003E-3</v>
      </c>
      <c r="M108">
        <v>1.7767000000000002E-2</v>
      </c>
      <c r="N108">
        <v>4.9880000000000002E-3</v>
      </c>
      <c r="O108">
        <v>2.4004000000000001E-2</v>
      </c>
      <c r="P108">
        <v>1.5906E-2</v>
      </c>
    </row>
    <row r="109" spans="11:16" x14ac:dyDescent="0.15">
      <c r="K109" s="131">
        <v>43622</v>
      </c>
      <c r="L109">
        <v>3.6700000000000001E-3</v>
      </c>
      <c r="M109">
        <v>-2.8060000000000002E-2</v>
      </c>
      <c r="N109">
        <v>-5.5000000000000003E-4</v>
      </c>
      <c r="O109">
        <v>1.2854000000000001E-2</v>
      </c>
      <c r="P109">
        <v>6.6670000000000002E-3</v>
      </c>
    </row>
    <row r="110" spans="11:16" x14ac:dyDescent="0.15">
      <c r="K110" s="131">
        <v>43623</v>
      </c>
      <c r="L110">
        <v>9.2919999999999999E-3</v>
      </c>
      <c r="M110">
        <v>1.5405E-2</v>
      </c>
      <c r="N110">
        <v>1.2095E-2</v>
      </c>
      <c r="O110">
        <v>4.0085999999999997E-2</v>
      </c>
      <c r="P110">
        <v>1.0170999999999999E-2</v>
      </c>
    </row>
    <row r="111" spans="11:16" x14ac:dyDescent="0.15">
      <c r="K111" s="131">
        <v>43627</v>
      </c>
      <c r="L111">
        <v>1.6150999999999999E-2</v>
      </c>
      <c r="M111">
        <v>3.1350999999999997E-2</v>
      </c>
      <c r="N111">
        <v>1.9480999999999998E-2</v>
      </c>
      <c r="O111">
        <v>2.4813999999999999E-2</v>
      </c>
      <c r="P111">
        <v>2.6956999999999998E-2</v>
      </c>
    </row>
    <row r="112" spans="11:16" x14ac:dyDescent="0.15">
      <c r="K112" s="131">
        <v>43628</v>
      </c>
      <c r="L112">
        <v>-2.0200000000000001E-3</v>
      </c>
      <c r="M112">
        <v>6.1060000000000003E-2</v>
      </c>
      <c r="N112">
        <v>-1.1860000000000001E-2</v>
      </c>
      <c r="O112">
        <v>3.9820000000000003E-3</v>
      </c>
      <c r="P112">
        <v>-7.5799999999999999E-3</v>
      </c>
    </row>
    <row r="113" spans="11:16" x14ac:dyDescent="0.15">
      <c r="K113" s="131">
        <v>43629</v>
      </c>
      <c r="L113">
        <v>1.897E-3</v>
      </c>
      <c r="M113">
        <v>-3.066E-2</v>
      </c>
      <c r="N113">
        <v>1.6260000000000001E-3</v>
      </c>
      <c r="O113">
        <v>2.4118000000000001E-2</v>
      </c>
      <c r="P113">
        <v>-1.634E-2</v>
      </c>
    </row>
    <row r="114" spans="11:16" x14ac:dyDescent="0.15">
      <c r="K114" s="131">
        <v>43630</v>
      </c>
      <c r="L114">
        <v>7.9900000000000001E-4</v>
      </c>
      <c r="M114">
        <v>5.2490000000000002E-2</v>
      </c>
      <c r="N114">
        <v>-1.08E-3</v>
      </c>
      <c r="O114">
        <v>-8.2100000000000003E-3</v>
      </c>
      <c r="P114">
        <v>-3.8700000000000002E-3</v>
      </c>
    </row>
    <row r="115" spans="11:16" x14ac:dyDescent="0.15">
      <c r="K115" s="131">
        <v>43633</v>
      </c>
      <c r="L115">
        <v>-2.6800000000000001E-3</v>
      </c>
      <c r="M115">
        <v>-3.8219999999999997E-2</v>
      </c>
      <c r="N115">
        <v>1.4527999999999999E-2</v>
      </c>
      <c r="O115">
        <v>8.6230000000000005E-3</v>
      </c>
      <c r="P115">
        <v>-2.5400000000000002E-3</v>
      </c>
    </row>
    <row r="116" spans="11:16" x14ac:dyDescent="0.15">
      <c r="K116" s="131">
        <v>43634</v>
      </c>
      <c r="L116">
        <v>6.3429999999999997E-3</v>
      </c>
      <c r="M116">
        <v>5.8859999999999997E-3</v>
      </c>
      <c r="N116">
        <v>-1.2359999999999999E-2</v>
      </c>
      <c r="O116">
        <v>-5.4200000000000003E-3</v>
      </c>
      <c r="P116">
        <v>2.0934000000000001E-2</v>
      </c>
    </row>
    <row r="117" spans="11:16" x14ac:dyDescent="0.15">
      <c r="K117" s="131">
        <v>43635</v>
      </c>
      <c r="L117">
        <v>1.1390000000000001E-2</v>
      </c>
      <c r="M117">
        <v>2.7779999999999999E-2</v>
      </c>
      <c r="N117">
        <v>1.0758999999999999E-2</v>
      </c>
      <c r="O117">
        <v>1.1627999999999999E-2</v>
      </c>
      <c r="P117">
        <v>7.5950000000000002E-3</v>
      </c>
    </row>
    <row r="118" spans="11:16" x14ac:dyDescent="0.15">
      <c r="K118" s="131">
        <v>43636</v>
      </c>
      <c r="L118">
        <v>4.9719999999999999E-3</v>
      </c>
      <c r="M118">
        <v>-4.5799999999999999E-3</v>
      </c>
      <c r="N118">
        <v>-1.07E-3</v>
      </c>
      <c r="O118">
        <v>2.3934E-2</v>
      </c>
      <c r="P118">
        <v>2.9175E-2</v>
      </c>
    </row>
    <row r="119" spans="11:16" x14ac:dyDescent="0.15">
      <c r="K119" s="131">
        <v>43637</v>
      </c>
      <c r="L119">
        <v>-5.1200000000000004E-3</v>
      </c>
      <c r="M119">
        <v>1.7056000000000002E-2</v>
      </c>
      <c r="N119">
        <v>2.1722999999999999E-2</v>
      </c>
      <c r="O119">
        <v>-2.1049999999999999E-2</v>
      </c>
      <c r="P119">
        <v>-9.7900000000000001E-3</v>
      </c>
    </row>
    <row r="120" spans="11:16" x14ac:dyDescent="0.15">
      <c r="K120" s="131">
        <v>43640</v>
      </c>
      <c r="L120">
        <v>3.5479999999999999E-3</v>
      </c>
      <c r="M120">
        <v>-5.6499999999999996E-3</v>
      </c>
      <c r="N120">
        <v>5.2400000000000005E-4</v>
      </c>
      <c r="O120">
        <v>-2.2000000000000001E-3</v>
      </c>
      <c r="P120">
        <v>-1.103E-2</v>
      </c>
    </row>
    <row r="121" spans="11:16" x14ac:dyDescent="0.15">
      <c r="K121" s="131">
        <v>43641</v>
      </c>
      <c r="L121">
        <v>-3.8999999999999999E-4</v>
      </c>
      <c r="M121">
        <v>-1.026E-2</v>
      </c>
      <c r="N121">
        <v>1.4043999999999999E-2</v>
      </c>
      <c r="O121">
        <v>-3.984E-2</v>
      </c>
      <c r="P121">
        <v>-2.6099999999999999E-3</v>
      </c>
    </row>
    <row r="122" spans="11:16" x14ac:dyDescent="0.15">
      <c r="K122" s="131">
        <v>43642</v>
      </c>
      <c r="L122">
        <v>-2.3700000000000001E-3</v>
      </c>
      <c r="M122">
        <v>-3.4399999999999999E-3</v>
      </c>
      <c r="N122">
        <v>-1.2999999999999999E-2</v>
      </c>
      <c r="O122">
        <v>1.1440000000000001E-3</v>
      </c>
      <c r="P122">
        <v>-2.1299999999999999E-3</v>
      </c>
    </row>
    <row r="123" spans="11:16" x14ac:dyDescent="0.15">
      <c r="K123" s="131">
        <v>43643</v>
      </c>
      <c r="L123">
        <v>6.0130000000000001E-3</v>
      </c>
      <c r="M123">
        <v>5.3704000000000002E-2</v>
      </c>
      <c r="N123">
        <v>-4.1999999999999997E-3</v>
      </c>
      <c r="O123">
        <v>1.8835000000000001E-2</v>
      </c>
      <c r="P123">
        <v>-4.4299999999999999E-3</v>
      </c>
    </row>
    <row r="124" spans="11:16" x14ac:dyDescent="0.15">
      <c r="K124" s="131">
        <v>43644</v>
      </c>
      <c r="L124">
        <v>-7.2100000000000003E-3</v>
      </c>
      <c r="M124">
        <v>-1.7579999999999998E-2</v>
      </c>
      <c r="N124">
        <v>-1.7489999999999999E-2</v>
      </c>
      <c r="O124">
        <v>1.7384E-2</v>
      </c>
      <c r="P124">
        <v>-1.342E-2</v>
      </c>
    </row>
    <row r="125" spans="11:16" x14ac:dyDescent="0.15">
      <c r="K125" s="131">
        <v>43647</v>
      </c>
      <c r="L125">
        <v>3.2759999999999998E-3</v>
      </c>
      <c r="M125">
        <v>1.431E-2</v>
      </c>
      <c r="N125">
        <v>-2.14E-3</v>
      </c>
      <c r="O125">
        <v>9.195E-3</v>
      </c>
      <c r="P125">
        <v>2.1129999999999999E-2</v>
      </c>
    </row>
    <row r="126" spans="11:16" x14ac:dyDescent="0.15">
      <c r="K126" s="131">
        <v>43648</v>
      </c>
      <c r="L126">
        <v>-9.5E-4</v>
      </c>
      <c r="M126">
        <v>3.2729999999999999E-3</v>
      </c>
      <c r="N126">
        <v>-4.8300000000000001E-3</v>
      </c>
      <c r="O126">
        <v>1.0463999999999999E-2</v>
      </c>
      <c r="P126">
        <v>9.4289999999999999E-3</v>
      </c>
    </row>
    <row r="127" spans="11:16" x14ac:dyDescent="0.15">
      <c r="K127" s="131">
        <v>43649</v>
      </c>
      <c r="L127">
        <v>5.1130000000000004E-3</v>
      </c>
      <c r="M127">
        <v>2.3682000000000002E-2</v>
      </c>
      <c r="N127">
        <v>-5.4000000000000001E-4</v>
      </c>
      <c r="O127">
        <v>3.9129999999999998E-3</v>
      </c>
      <c r="P127">
        <v>1.9231000000000002E-2</v>
      </c>
    </row>
    <row r="128" spans="11:16" x14ac:dyDescent="0.15">
      <c r="K128" s="131">
        <v>43650</v>
      </c>
      <c r="L128">
        <v>5.4539999999999996E-3</v>
      </c>
      <c r="M128">
        <v>-2.1510000000000001E-2</v>
      </c>
      <c r="N128">
        <v>5.9090000000000002E-3</v>
      </c>
      <c r="O128">
        <v>0</v>
      </c>
      <c r="P128">
        <v>-6.3699999999999998E-3</v>
      </c>
    </row>
    <row r="129" spans="11:16" x14ac:dyDescent="0.15">
      <c r="K129" s="131">
        <v>43651</v>
      </c>
      <c r="L129">
        <v>4.3740000000000003E-3</v>
      </c>
      <c r="M129">
        <v>-4.4450000000000003E-2</v>
      </c>
      <c r="N129">
        <v>1.1185E-2</v>
      </c>
      <c r="O129">
        <v>6.7299999999999999E-4</v>
      </c>
      <c r="P129">
        <v>1.0645999999999999E-2</v>
      </c>
    </row>
    <row r="130" spans="11:16" x14ac:dyDescent="0.15">
      <c r="K130" s="131">
        <v>43654</v>
      </c>
      <c r="L130">
        <v>-1.247E-2</v>
      </c>
      <c r="M130">
        <v>5.666E-3</v>
      </c>
      <c r="N130">
        <v>-8.5100000000000002E-3</v>
      </c>
      <c r="O130">
        <v>-1.191E-2</v>
      </c>
      <c r="P130">
        <v>-1.081E-2</v>
      </c>
    </row>
    <row r="131" spans="11:16" x14ac:dyDescent="0.15">
      <c r="K131" s="131">
        <v>43655</v>
      </c>
      <c r="L131">
        <v>-1.6000000000000001E-4</v>
      </c>
      <c r="M131">
        <v>8.9990000000000001E-3</v>
      </c>
      <c r="N131">
        <v>-1.0200000000000001E-2</v>
      </c>
      <c r="O131">
        <v>5.9863E-2</v>
      </c>
      <c r="P131">
        <v>-4.4799999999999996E-3</v>
      </c>
    </row>
    <row r="132" spans="11:16" x14ac:dyDescent="0.15">
      <c r="K132" s="131">
        <v>43656</v>
      </c>
      <c r="L132">
        <v>2.2669999999999999E-3</v>
      </c>
      <c r="M132">
        <v>-4.4900000000000001E-3</v>
      </c>
      <c r="N132">
        <v>3.771E-3</v>
      </c>
      <c r="O132">
        <v>5.2449999999999997E-3</v>
      </c>
      <c r="P132">
        <v>1.8445E-2</v>
      </c>
    </row>
    <row r="133" spans="11:16" x14ac:dyDescent="0.15">
      <c r="K133" s="131">
        <v>43657</v>
      </c>
      <c r="L133">
        <v>2.7699999999999999E-3</v>
      </c>
      <c r="M133">
        <v>-1.359E-2</v>
      </c>
      <c r="N133">
        <v>5.3619999999999996E-3</v>
      </c>
      <c r="O133">
        <v>1.3561E-2</v>
      </c>
      <c r="P133">
        <v>7.6909999999999999E-3</v>
      </c>
    </row>
    <row r="134" spans="11:16" x14ac:dyDescent="0.15">
      <c r="K134" s="131">
        <v>43658</v>
      </c>
      <c r="L134">
        <v>-2.0999999999999999E-3</v>
      </c>
      <c r="M134">
        <v>1.14E-3</v>
      </c>
      <c r="N134">
        <v>4.2690000000000002E-3</v>
      </c>
      <c r="O134">
        <v>3.5125999999999998E-2</v>
      </c>
      <c r="P134">
        <v>-9.9000000000000008E-3</v>
      </c>
    </row>
    <row r="135" spans="11:16" x14ac:dyDescent="0.15">
      <c r="K135" s="131">
        <v>43661</v>
      </c>
      <c r="L135">
        <v>-6.6699999999999997E-3</v>
      </c>
      <c r="M135">
        <v>6.8100000000000001E-3</v>
      </c>
      <c r="N135">
        <v>5.8399999999999997E-3</v>
      </c>
      <c r="O135">
        <v>-1.34E-3</v>
      </c>
      <c r="P135">
        <v>-3.6990000000000002E-2</v>
      </c>
    </row>
    <row r="136" spans="11:16" x14ac:dyDescent="0.15">
      <c r="K136" s="131">
        <v>43662</v>
      </c>
      <c r="L136">
        <v>-1.5E-3</v>
      </c>
      <c r="M136">
        <v>1.6826000000000001E-2</v>
      </c>
      <c r="N136">
        <v>-1.9779999999999999E-2</v>
      </c>
      <c r="O136">
        <v>-1.942E-2</v>
      </c>
      <c r="P136">
        <v>-1.5520000000000001E-2</v>
      </c>
    </row>
    <row r="137" spans="11:16" x14ac:dyDescent="0.15">
      <c r="K137" s="131">
        <v>43663</v>
      </c>
      <c r="L137">
        <v>5.1869999999999998E-3</v>
      </c>
      <c r="M137">
        <v>-2.1360000000000001E-2</v>
      </c>
      <c r="N137">
        <v>8.6020000000000003E-3</v>
      </c>
      <c r="O137">
        <v>3.4680000000000002E-3</v>
      </c>
      <c r="P137">
        <v>-1.17E-3</v>
      </c>
    </row>
    <row r="138" spans="11:16" x14ac:dyDescent="0.15">
      <c r="K138" s="131">
        <v>43664</v>
      </c>
      <c r="L138">
        <v>-3.7100000000000002E-3</v>
      </c>
      <c r="M138">
        <v>-1.719E-2</v>
      </c>
      <c r="N138">
        <v>-8.6E-3</v>
      </c>
      <c r="O138">
        <v>2.3470000000000001E-3</v>
      </c>
      <c r="P138">
        <v>-2.5000000000000001E-3</v>
      </c>
    </row>
    <row r="139" spans="11:16" x14ac:dyDescent="0.15">
      <c r="K139" s="131">
        <v>43665</v>
      </c>
      <c r="L139">
        <v>6.7219999999999997E-3</v>
      </c>
      <c r="M139">
        <v>5.764E-3</v>
      </c>
      <c r="N139">
        <v>1.3409000000000001E-2</v>
      </c>
      <c r="O139">
        <v>-3.1960000000000002E-2</v>
      </c>
      <c r="P139">
        <v>1.9845000000000002E-2</v>
      </c>
    </row>
    <row r="140" spans="11:16" x14ac:dyDescent="0.15">
      <c r="K140" s="131">
        <v>43668</v>
      </c>
      <c r="L140">
        <v>-2.8800000000000002E-3</v>
      </c>
      <c r="M140">
        <v>2.2728000000000002E-2</v>
      </c>
      <c r="N140">
        <v>-7.4900000000000001E-3</v>
      </c>
      <c r="O140">
        <v>7.6400000000000003E-4</v>
      </c>
      <c r="P140">
        <v>8.8030000000000001E-3</v>
      </c>
    </row>
    <row r="141" spans="11:16" x14ac:dyDescent="0.15">
      <c r="K141" s="131">
        <v>43669</v>
      </c>
      <c r="L141">
        <v>4.2760000000000003E-3</v>
      </c>
      <c r="M141">
        <v>-1.357E-2</v>
      </c>
      <c r="N141">
        <v>2.1450000000000002E-3</v>
      </c>
      <c r="O141">
        <v>3.431E-3</v>
      </c>
      <c r="P141">
        <v>1.5141999999999999E-2</v>
      </c>
    </row>
    <row r="142" spans="11:16" x14ac:dyDescent="0.15">
      <c r="K142" s="131">
        <v>43670</v>
      </c>
      <c r="L142">
        <v>7.8919999999999997E-3</v>
      </c>
      <c r="M142">
        <v>-5.7099999999999998E-3</v>
      </c>
      <c r="N142">
        <v>1.2773E-2</v>
      </c>
      <c r="O142">
        <v>1.9966999999999999E-2</v>
      </c>
      <c r="P142">
        <v>1.2709E-2</v>
      </c>
    </row>
    <row r="143" spans="11:16" x14ac:dyDescent="0.15">
      <c r="K143" s="131">
        <v>43671</v>
      </c>
      <c r="L143">
        <v>6.1460000000000004E-3</v>
      </c>
      <c r="M143">
        <v>-5.6550000000000003E-2</v>
      </c>
      <c r="N143">
        <v>2.6613000000000001E-2</v>
      </c>
      <c r="O143">
        <v>-5.11E-3</v>
      </c>
      <c r="P143">
        <v>2.9551000000000001E-2</v>
      </c>
    </row>
    <row r="144" spans="11:16" x14ac:dyDescent="0.15">
      <c r="K144" s="131">
        <v>43672</v>
      </c>
      <c r="L144">
        <v>-3.2499999999999999E-3</v>
      </c>
      <c r="M144">
        <v>4.8370000000000002E-3</v>
      </c>
      <c r="N144">
        <v>1.8367999999999999E-2</v>
      </c>
      <c r="O144">
        <v>2.2123E-2</v>
      </c>
      <c r="P144">
        <v>-1.0630000000000001E-2</v>
      </c>
    </row>
    <row r="145" spans="11:16" x14ac:dyDescent="0.15">
      <c r="K145" s="131">
        <v>43675</v>
      </c>
      <c r="L145">
        <v>4.5719999999999997E-3</v>
      </c>
      <c r="M145">
        <v>-1.703E-2</v>
      </c>
      <c r="N145">
        <v>1.1561E-2</v>
      </c>
      <c r="O145">
        <v>-1.9879999999999998E-2</v>
      </c>
      <c r="P145">
        <v>1.0937000000000001E-2</v>
      </c>
    </row>
    <row r="146" spans="11:16" x14ac:dyDescent="0.15">
      <c r="K146" s="131">
        <v>43676</v>
      </c>
      <c r="L146">
        <v>3.9919999999999999E-3</v>
      </c>
      <c r="M146">
        <v>8.5520000000000006E-3</v>
      </c>
      <c r="N146">
        <v>-4.0099999999999997E-3</v>
      </c>
      <c r="O146">
        <v>3.6089999999999998E-3</v>
      </c>
      <c r="P146">
        <v>-5.6800000000000002E-3</v>
      </c>
    </row>
    <row r="147" spans="11:16" x14ac:dyDescent="0.15">
      <c r="K147" s="131">
        <v>43677</v>
      </c>
      <c r="L147">
        <v>-4.0400000000000002E-3</v>
      </c>
      <c r="M147">
        <v>1.3292999999999999E-2</v>
      </c>
      <c r="N147">
        <v>-2.0100000000000001E-3</v>
      </c>
      <c r="O147">
        <v>-9.8999999999999999E-4</v>
      </c>
      <c r="P147">
        <v>3.0800000000000001E-4</v>
      </c>
    </row>
    <row r="148" spans="11:16" x14ac:dyDescent="0.15">
      <c r="K148" s="131">
        <v>43678</v>
      </c>
      <c r="L148">
        <v>-2.1800000000000001E-3</v>
      </c>
      <c r="M148">
        <v>-2.307E-2</v>
      </c>
      <c r="N148">
        <v>4.5149999999999999E-3</v>
      </c>
      <c r="O148">
        <v>7.064E-3</v>
      </c>
      <c r="P148">
        <v>-5.4099999999999999E-3</v>
      </c>
    </row>
    <row r="149" spans="11:16" x14ac:dyDescent="0.15">
      <c r="K149" s="131">
        <v>43679</v>
      </c>
      <c r="L149">
        <v>-2.47E-3</v>
      </c>
      <c r="M149">
        <v>-6.3390000000000002E-2</v>
      </c>
      <c r="N149">
        <v>-9.5600000000000008E-3</v>
      </c>
      <c r="O149">
        <v>-0.15143999999999999</v>
      </c>
      <c r="P149">
        <v>1.7045000000000001E-2</v>
      </c>
    </row>
    <row r="150" spans="11:16" x14ac:dyDescent="0.15">
      <c r="K150" s="131">
        <v>43683</v>
      </c>
      <c r="L150">
        <v>-4.2299999999999997E-2</v>
      </c>
      <c r="M150">
        <v>-4.6890000000000001E-2</v>
      </c>
      <c r="N150">
        <v>-3.4970000000000001E-2</v>
      </c>
      <c r="O150">
        <v>-7.4550000000000005E-2</v>
      </c>
      <c r="P150">
        <v>-9.0950000000000003E-2</v>
      </c>
    </row>
    <row r="151" spans="11:16" x14ac:dyDescent="0.15">
      <c r="K151" s="131">
        <v>43684</v>
      </c>
      <c r="L151">
        <v>5.4869999999999997E-3</v>
      </c>
      <c r="M151">
        <v>-3.3480000000000003E-2</v>
      </c>
      <c r="N151">
        <v>2.6129999999999999E-3</v>
      </c>
      <c r="O151">
        <v>6.1729999999999997E-3</v>
      </c>
      <c r="P151">
        <v>-6.7000000000000002E-4</v>
      </c>
    </row>
    <row r="152" spans="11:16" x14ac:dyDescent="0.15">
      <c r="K152" s="131">
        <v>43685</v>
      </c>
      <c r="L152">
        <v>7.9939999999999994E-3</v>
      </c>
      <c r="M152">
        <v>4.0311E-2</v>
      </c>
      <c r="N152">
        <v>-7.8600000000000007E-3</v>
      </c>
      <c r="O152">
        <v>1.9349999999999999E-2</v>
      </c>
      <c r="P152">
        <v>1.7860999999999998E-2</v>
      </c>
    </row>
    <row r="153" spans="11:16" x14ac:dyDescent="0.15">
      <c r="K153" s="131">
        <v>43686</v>
      </c>
      <c r="L153">
        <v>1.4170000000000001E-3</v>
      </c>
      <c r="M153">
        <v>-1.0959999999999999E-2</v>
      </c>
      <c r="N153">
        <v>0.13142499999999999</v>
      </c>
      <c r="O153">
        <v>-1.9199999999999998E-2</v>
      </c>
      <c r="P153">
        <v>1.147E-3</v>
      </c>
    </row>
    <row r="154" spans="11:16" x14ac:dyDescent="0.15">
      <c r="K154" s="131">
        <v>43689</v>
      </c>
      <c r="L154">
        <v>3.9899999999999999E-4</v>
      </c>
      <c r="M154">
        <v>-4.0759999999999998E-2</v>
      </c>
      <c r="N154">
        <v>2.1898999999999998E-2</v>
      </c>
      <c r="O154">
        <v>-4.258E-2</v>
      </c>
      <c r="P154">
        <v>1.0099E-2</v>
      </c>
    </row>
    <row r="155" spans="11:16" x14ac:dyDescent="0.15">
      <c r="K155" s="131">
        <v>43690</v>
      </c>
      <c r="L155">
        <v>-3.4499999999999999E-3</v>
      </c>
      <c r="M155">
        <v>3.524E-2</v>
      </c>
      <c r="N155">
        <v>6.2979999999999998E-3</v>
      </c>
      <c r="O155">
        <v>1.1173000000000001E-2</v>
      </c>
      <c r="P155">
        <v>5.4949999999999999E-3</v>
      </c>
    </row>
    <row r="156" spans="11:16" x14ac:dyDescent="0.15">
      <c r="K156" s="131">
        <v>43691</v>
      </c>
      <c r="L156">
        <v>8.3739999999999995E-3</v>
      </c>
      <c r="M156">
        <v>4.6016000000000001E-2</v>
      </c>
      <c r="N156">
        <v>2.2173999999999999E-2</v>
      </c>
      <c r="O156">
        <v>-2.3279999999999999E-2</v>
      </c>
      <c r="P156">
        <v>8.8260000000000005E-3</v>
      </c>
    </row>
    <row r="157" spans="11:16" x14ac:dyDescent="0.15">
      <c r="K157" s="131">
        <v>43692</v>
      </c>
      <c r="L157">
        <v>-2.7959999999999999E-2</v>
      </c>
      <c r="M157">
        <v>-7.9699999999999997E-3</v>
      </c>
      <c r="N157">
        <v>-1.191E-2</v>
      </c>
      <c r="O157">
        <v>7.2849999999999998E-3</v>
      </c>
      <c r="P157">
        <v>-3.5450000000000002E-2</v>
      </c>
    </row>
    <row r="158" spans="11:16" x14ac:dyDescent="0.15">
      <c r="K158" s="131">
        <v>43693</v>
      </c>
      <c r="L158">
        <v>7.85E-4</v>
      </c>
      <c r="M158">
        <v>2.1108999999999999E-2</v>
      </c>
      <c r="N158">
        <v>2.66E-3</v>
      </c>
      <c r="O158">
        <v>1.3934999999999999E-2</v>
      </c>
      <c r="P158">
        <v>-6.8100000000000001E-3</v>
      </c>
    </row>
    <row r="159" spans="11:16" x14ac:dyDescent="0.15">
      <c r="K159" s="131">
        <v>43696</v>
      </c>
      <c r="L159">
        <v>9.5630000000000003E-3</v>
      </c>
      <c r="M159">
        <v>0</v>
      </c>
      <c r="N159">
        <v>-2.2200000000000002E-3</v>
      </c>
      <c r="O159">
        <v>1.9063E-2</v>
      </c>
      <c r="P159">
        <v>3.279E-2</v>
      </c>
    </row>
    <row r="160" spans="11:16" x14ac:dyDescent="0.15">
      <c r="K160" s="131">
        <v>43697</v>
      </c>
      <c r="L160">
        <v>1.1180000000000001E-2</v>
      </c>
      <c r="M160">
        <v>-1.0500000000000001E-2</v>
      </c>
      <c r="N160">
        <v>2.8861000000000001E-2</v>
      </c>
      <c r="O160">
        <v>4.5149999999999999E-3</v>
      </c>
      <c r="P160">
        <v>8.1919999999999996E-3</v>
      </c>
    </row>
    <row r="161" spans="11:16" x14ac:dyDescent="0.15">
      <c r="K161" s="131">
        <v>43698</v>
      </c>
      <c r="L161">
        <v>-9.6799999999999994E-3</v>
      </c>
      <c r="M161">
        <v>-4.1759999999999999E-2</v>
      </c>
      <c r="N161">
        <v>-1.04E-2</v>
      </c>
      <c r="O161">
        <v>1.6027E-2</v>
      </c>
      <c r="P161">
        <v>1.598E-3</v>
      </c>
    </row>
    <row r="162" spans="11:16" x14ac:dyDescent="0.15">
      <c r="K162" s="131">
        <v>43699</v>
      </c>
      <c r="L162">
        <v>3.3670000000000002E-3</v>
      </c>
      <c r="M162">
        <v>1.2304000000000001E-2</v>
      </c>
      <c r="N162">
        <v>8.7100000000000003E-4</v>
      </c>
      <c r="O162">
        <v>-1.1220000000000001E-2</v>
      </c>
      <c r="P162">
        <v>-2.8800000000000002E-3</v>
      </c>
    </row>
    <row r="163" spans="11:16" x14ac:dyDescent="0.15">
      <c r="K163" s="131">
        <v>43700</v>
      </c>
      <c r="L163">
        <v>4.2069999999999998E-3</v>
      </c>
      <c r="M163">
        <v>2.8132999999999998E-2</v>
      </c>
      <c r="N163">
        <v>3.4749999999999998E-3</v>
      </c>
      <c r="O163">
        <v>-4.5870000000000001E-2</v>
      </c>
      <c r="P163">
        <v>-1.371E-2</v>
      </c>
    </row>
    <row r="164" spans="11:16" x14ac:dyDescent="0.15">
      <c r="K164" s="131">
        <v>43703</v>
      </c>
      <c r="L164">
        <v>-1.235E-2</v>
      </c>
      <c r="M164">
        <v>-5.4289999999999998E-2</v>
      </c>
      <c r="N164">
        <v>-2.725E-2</v>
      </c>
      <c r="O164">
        <v>1.6375000000000001E-2</v>
      </c>
      <c r="P164">
        <v>-1.753E-2</v>
      </c>
    </row>
    <row r="165" spans="11:16" x14ac:dyDescent="0.15">
      <c r="K165" s="131">
        <v>43704</v>
      </c>
      <c r="L165">
        <v>4.9950000000000003E-3</v>
      </c>
      <c r="M165">
        <v>5.1642E-2</v>
      </c>
      <c r="N165">
        <v>0</v>
      </c>
      <c r="O165">
        <v>-1.686E-2</v>
      </c>
      <c r="P165">
        <v>1.6066E-2</v>
      </c>
    </row>
    <row r="166" spans="11:16" x14ac:dyDescent="0.15">
      <c r="K166" s="131">
        <v>43705</v>
      </c>
      <c r="L166">
        <v>3.3839999999999999E-3</v>
      </c>
      <c r="M166">
        <v>1.4463999999999999E-2</v>
      </c>
      <c r="N166">
        <v>-2.2300000000000002E-3</v>
      </c>
      <c r="O166">
        <v>6.4570000000000001E-3</v>
      </c>
      <c r="P166">
        <v>2.1239999999999998E-2</v>
      </c>
    </row>
    <row r="167" spans="11:16" x14ac:dyDescent="0.15">
      <c r="K167" s="131">
        <v>43706</v>
      </c>
      <c r="L167">
        <v>2.081E-3</v>
      </c>
      <c r="M167">
        <v>2.6080000000000001E-3</v>
      </c>
      <c r="N167">
        <v>-3.5799999999999998E-3</v>
      </c>
      <c r="O167">
        <v>1.1041E-2</v>
      </c>
      <c r="P167">
        <v>-1.056E-2</v>
      </c>
    </row>
    <row r="168" spans="11:16" x14ac:dyDescent="0.15">
      <c r="K168" s="131">
        <v>43707</v>
      </c>
      <c r="L168">
        <v>1.6469999999999999E-2</v>
      </c>
      <c r="M168">
        <v>4.0821999999999997E-2</v>
      </c>
      <c r="N168">
        <v>1.0699999999999999E-2</v>
      </c>
      <c r="O168">
        <v>-1.6039999999999999E-2</v>
      </c>
      <c r="P168">
        <v>2.1017000000000001E-2</v>
      </c>
    </row>
    <row r="169" spans="11:16" x14ac:dyDescent="0.15">
      <c r="K169" s="131">
        <v>43710</v>
      </c>
      <c r="L169">
        <v>-3.47E-3</v>
      </c>
      <c r="M169">
        <v>-1.8929999999999999E-2</v>
      </c>
      <c r="N169">
        <v>1.7719999999999999E-3</v>
      </c>
      <c r="O169">
        <v>0</v>
      </c>
      <c r="P169">
        <v>-1.89E-3</v>
      </c>
    </row>
    <row r="170" spans="11:16" x14ac:dyDescent="0.15">
      <c r="K170" s="131">
        <v>43711</v>
      </c>
      <c r="L170">
        <v>-6.2E-4</v>
      </c>
      <c r="M170">
        <v>-1.2700000000000001E-3</v>
      </c>
      <c r="N170">
        <v>7.058E-3</v>
      </c>
      <c r="O170">
        <v>-1.155E-2</v>
      </c>
      <c r="P170">
        <v>-8.8800000000000007E-3</v>
      </c>
    </row>
    <row r="171" spans="11:16" x14ac:dyDescent="0.15">
      <c r="K171" s="131">
        <v>43712</v>
      </c>
      <c r="L171">
        <v>-3.0799999999999998E-3</v>
      </c>
      <c r="M171">
        <v>2.0202999999999999E-2</v>
      </c>
      <c r="N171">
        <v>-1.55E-2</v>
      </c>
      <c r="O171">
        <v>6.5399999999999996E-4</v>
      </c>
      <c r="P171">
        <v>4.7800000000000002E-4</v>
      </c>
    </row>
    <row r="172" spans="11:16" x14ac:dyDescent="0.15">
      <c r="K172" s="131">
        <v>43713</v>
      </c>
      <c r="L172">
        <v>1.1115E-2</v>
      </c>
      <c r="M172">
        <v>3.3193E-2</v>
      </c>
      <c r="N172">
        <v>1.8575999999999999E-2</v>
      </c>
      <c r="O172">
        <v>2.9794999999999999E-2</v>
      </c>
      <c r="P172">
        <v>3.4268E-2</v>
      </c>
    </row>
    <row r="173" spans="11:16" x14ac:dyDescent="0.15">
      <c r="K173" s="131">
        <v>43714</v>
      </c>
      <c r="L173">
        <v>4.8390000000000004E-3</v>
      </c>
      <c r="M173">
        <v>1.6787E-2</v>
      </c>
      <c r="N173">
        <v>8.7259999999999994E-3</v>
      </c>
      <c r="O173">
        <v>-1.6320000000000001E-2</v>
      </c>
      <c r="P173">
        <v>2.2661000000000001E-2</v>
      </c>
    </row>
    <row r="174" spans="11:16" x14ac:dyDescent="0.15">
      <c r="K174" s="131">
        <v>43717</v>
      </c>
      <c r="L174">
        <v>4.0999999999999999E-4</v>
      </c>
      <c r="M174">
        <v>5.9280000000000001E-3</v>
      </c>
      <c r="N174">
        <v>1.7654E-2</v>
      </c>
      <c r="O174">
        <v>-8.5900000000000004E-3</v>
      </c>
      <c r="P174">
        <v>7.6400000000000001E-3</v>
      </c>
    </row>
    <row r="175" spans="11:16" x14ac:dyDescent="0.15">
      <c r="K175" s="131">
        <v>43718</v>
      </c>
      <c r="L175">
        <v>-4.0000000000000001E-3</v>
      </c>
      <c r="M175">
        <v>1.6413000000000001E-2</v>
      </c>
      <c r="N175">
        <v>-6.8500000000000002E-3</v>
      </c>
      <c r="O175">
        <v>-1.508E-2</v>
      </c>
      <c r="P175">
        <v>-1.9900000000000001E-2</v>
      </c>
    </row>
    <row r="176" spans="11:16" x14ac:dyDescent="0.15">
      <c r="K176" s="131">
        <v>43719</v>
      </c>
      <c r="L176">
        <v>3.7200000000000002E-3</v>
      </c>
      <c r="M176">
        <v>1.9574999999999999E-2</v>
      </c>
      <c r="N176">
        <v>-5.5999999999999999E-3</v>
      </c>
      <c r="O176">
        <v>-2.2550000000000001E-2</v>
      </c>
      <c r="P176">
        <v>-3.3119999999999997E-2</v>
      </c>
    </row>
    <row r="177" spans="11:16" x14ac:dyDescent="0.15">
      <c r="K177" s="131">
        <v>43720</v>
      </c>
      <c r="L177">
        <v>3.2989999999999998E-3</v>
      </c>
      <c r="M177">
        <v>2.6998000000000001E-2</v>
      </c>
      <c r="N177">
        <v>1.5862999999999999E-2</v>
      </c>
      <c r="O177">
        <v>-2.4109999999999999E-2</v>
      </c>
      <c r="P177">
        <v>-1.7780000000000001E-2</v>
      </c>
    </row>
    <row r="178" spans="11:16" x14ac:dyDescent="0.15">
      <c r="K178" s="131">
        <v>43721</v>
      </c>
      <c r="L178">
        <v>3.643E-3</v>
      </c>
      <c r="M178">
        <v>4.4299999999999999E-3</v>
      </c>
      <c r="N178">
        <v>-1.2800000000000001E-3</v>
      </c>
      <c r="O178">
        <v>8.6149999999999994E-3</v>
      </c>
      <c r="P178">
        <v>-4.4999999999999997E-3</v>
      </c>
    </row>
    <row r="179" spans="11:16" x14ac:dyDescent="0.15">
      <c r="K179" s="131">
        <v>43724</v>
      </c>
      <c r="L179">
        <v>1.7100000000000001E-4</v>
      </c>
      <c r="M179">
        <v>-4.4299999999999999E-3</v>
      </c>
      <c r="N179">
        <v>-2.99E-3</v>
      </c>
      <c r="O179">
        <v>1.6334999999999999E-2</v>
      </c>
      <c r="P179">
        <v>-1.6060000000000001E-2</v>
      </c>
    </row>
    <row r="180" spans="11:16" x14ac:dyDescent="0.15">
      <c r="K180" s="131">
        <v>43725</v>
      </c>
      <c r="L180">
        <v>4.3449999999999999E-3</v>
      </c>
      <c r="M180">
        <v>-2.2200000000000002E-3</v>
      </c>
      <c r="N180">
        <v>9.7769999999999992E-3</v>
      </c>
      <c r="O180">
        <v>5.8900000000000003E-3</v>
      </c>
      <c r="P180">
        <v>2.4070000000000001E-2</v>
      </c>
    </row>
    <row r="181" spans="11:16" x14ac:dyDescent="0.15">
      <c r="K181" s="131">
        <v>43726</v>
      </c>
      <c r="L181">
        <v>-1.82E-3</v>
      </c>
      <c r="M181">
        <v>1.2161999999999999E-2</v>
      </c>
      <c r="N181">
        <v>8.005E-3</v>
      </c>
      <c r="O181">
        <v>2.5140000000000002E-3</v>
      </c>
      <c r="P181">
        <v>-5.5999999999999999E-3</v>
      </c>
    </row>
    <row r="182" spans="11:16" x14ac:dyDescent="0.15">
      <c r="K182" s="131">
        <v>43727</v>
      </c>
      <c r="L182">
        <v>5.6150000000000002E-3</v>
      </c>
      <c r="M182">
        <v>-6.62E-3</v>
      </c>
      <c r="N182">
        <v>1.9531E-2</v>
      </c>
      <c r="O182">
        <v>-1.2120000000000001E-2</v>
      </c>
      <c r="P182">
        <v>1.2125E-2</v>
      </c>
    </row>
    <row r="183" spans="11:16" x14ac:dyDescent="0.15">
      <c r="K183" s="131">
        <v>43728</v>
      </c>
      <c r="L183">
        <v>1.2600000000000001E-3</v>
      </c>
      <c r="M183">
        <v>-1.336E-2</v>
      </c>
      <c r="N183">
        <v>1.5921999999999999E-2</v>
      </c>
      <c r="O183">
        <v>-2.019E-2</v>
      </c>
      <c r="P183">
        <v>1.1667E-2</v>
      </c>
    </row>
    <row r="184" spans="11:16" x14ac:dyDescent="0.15">
      <c r="K184" s="131">
        <v>43731</v>
      </c>
      <c r="L184">
        <v>2.5739999999999999E-3</v>
      </c>
      <c r="M184">
        <v>6.7039999999999999E-3</v>
      </c>
      <c r="N184">
        <v>2.4269999999999999E-3</v>
      </c>
      <c r="O184">
        <v>-1.9019999999999999E-2</v>
      </c>
      <c r="P184">
        <v>2.7823000000000001E-2</v>
      </c>
    </row>
    <row r="185" spans="11:16" x14ac:dyDescent="0.15">
      <c r="K185" s="131">
        <v>43732</v>
      </c>
      <c r="L185">
        <v>3.2200000000000002E-4</v>
      </c>
      <c r="M185">
        <v>-2.7089999999999999E-2</v>
      </c>
      <c r="N185">
        <v>-5.6699999999999997E-3</v>
      </c>
      <c r="O185">
        <v>1.2952999999999999E-2</v>
      </c>
      <c r="P185">
        <v>8.3490000000000005E-3</v>
      </c>
    </row>
    <row r="186" spans="11:16" x14ac:dyDescent="0.15">
      <c r="K186" s="131">
        <v>43733</v>
      </c>
      <c r="L186">
        <v>-5.0899999999999999E-3</v>
      </c>
      <c r="M186">
        <v>-1.9640000000000001E-2</v>
      </c>
      <c r="N186">
        <v>-5.7000000000000002E-3</v>
      </c>
      <c r="O186">
        <v>1.7413000000000001E-2</v>
      </c>
      <c r="P186">
        <v>-2.155E-2</v>
      </c>
    </row>
    <row r="187" spans="11:16" x14ac:dyDescent="0.15">
      <c r="K187" s="131">
        <v>43734</v>
      </c>
      <c r="L187">
        <v>-5.3499999999999997E-3</v>
      </c>
      <c r="M187">
        <v>5.8170000000000001E-3</v>
      </c>
      <c r="N187">
        <v>7.7349999999999997E-3</v>
      </c>
      <c r="O187">
        <v>3.8392000000000003E-2</v>
      </c>
      <c r="P187">
        <v>-2.2339999999999999E-2</v>
      </c>
    </row>
    <row r="188" spans="11:16" x14ac:dyDescent="0.15">
      <c r="K188" s="131">
        <v>43735</v>
      </c>
      <c r="L188">
        <v>6.1120000000000002E-3</v>
      </c>
      <c r="M188">
        <v>2.2936999999999999E-2</v>
      </c>
      <c r="N188">
        <v>2.4299999999999999E-3</v>
      </c>
      <c r="O188">
        <v>-8.1999999999999998E-4</v>
      </c>
      <c r="P188">
        <v>6.3199999999999997E-4</v>
      </c>
    </row>
    <row r="189" spans="11:16" x14ac:dyDescent="0.15">
      <c r="K189" s="131">
        <v>43738</v>
      </c>
      <c r="L189">
        <v>-4.3499999999999997E-3</v>
      </c>
      <c r="M189">
        <v>-2.2699999999999999E-3</v>
      </c>
      <c r="N189">
        <v>5.6470000000000001E-3</v>
      </c>
      <c r="O189">
        <v>1.9560999999999999E-2</v>
      </c>
      <c r="P189">
        <v>-1.687E-2</v>
      </c>
    </row>
    <row r="190" spans="11:16" x14ac:dyDescent="0.15">
      <c r="K190" s="131">
        <v>43739</v>
      </c>
      <c r="L190">
        <v>7.2589999999999998E-3</v>
      </c>
      <c r="M190">
        <v>-5.7000000000000002E-3</v>
      </c>
      <c r="N190">
        <v>6.8149999999999999E-3</v>
      </c>
      <c r="O190">
        <v>-5.1799999999999997E-3</v>
      </c>
      <c r="P190">
        <v>2.4265999999999999E-2</v>
      </c>
    </row>
    <row r="191" spans="11:16" x14ac:dyDescent="0.15">
      <c r="K191" s="131">
        <v>43740</v>
      </c>
      <c r="L191">
        <v>-1.4970000000000001E-2</v>
      </c>
      <c r="M191">
        <v>-3.4299999999999999E-3</v>
      </c>
      <c r="N191">
        <v>-1.4080000000000001E-2</v>
      </c>
      <c r="O191">
        <v>-2.547E-2</v>
      </c>
      <c r="P191">
        <v>-3.2649999999999998E-2</v>
      </c>
    </row>
    <row r="192" spans="11:16" x14ac:dyDescent="0.15">
      <c r="K192" s="131">
        <v>43741</v>
      </c>
      <c r="L192">
        <v>-2.3879999999999998E-2</v>
      </c>
      <c r="M192">
        <v>-3.2640000000000002E-2</v>
      </c>
      <c r="N192">
        <v>-2.7109999999999999E-2</v>
      </c>
      <c r="O192">
        <v>3.2264000000000001E-2</v>
      </c>
      <c r="P192">
        <v>-2.2589999999999999E-2</v>
      </c>
    </row>
    <row r="193" spans="11:16" x14ac:dyDescent="0.15">
      <c r="K193" s="131">
        <v>43742</v>
      </c>
      <c r="L193">
        <v>3.7069999999999998E-3</v>
      </c>
      <c r="M193">
        <v>2.1103E-2</v>
      </c>
      <c r="N193">
        <v>1.0766E-2</v>
      </c>
      <c r="O193">
        <v>9.6229999999999996E-3</v>
      </c>
      <c r="P193">
        <v>3.1137999999999999E-2</v>
      </c>
    </row>
    <row r="194" spans="11:16" x14ac:dyDescent="0.15">
      <c r="K194" s="131">
        <v>43746</v>
      </c>
      <c r="L194">
        <v>1.1851E-2</v>
      </c>
      <c r="M194">
        <v>1.3825E-2</v>
      </c>
      <c r="N194">
        <v>8.6119999999999999E-3</v>
      </c>
      <c r="O194">
        <v>-2.997E-2</v>
      </c>
      <c r="P194">
        <v>2.6765000000000001E-2</v>
      </c>
    </row>
    <row r="195" spans="11:16" x14ac:dyDescent="0.15">
      <c r="K195" s="131">
        <v>43747</v>
      </c>
      <c r="L195">
        <v>-7.8799999999999999E-3</v>
      </c>
      <c r="M195">
        <v>-2.0809999999999999E-2</v>
      </c>
      <c r="N195">
        <v>-2.4499999999999999E-3</v>
      </c>
      <c r="O195">
        <v>2.3087E-2</v>
      </c>
      <c r="P195">
        <v>1.227E-2</v>
      </c>
    </row>
    <row r="196" spans="11:16" x14ac:dyDescent="0.15">
      <c r="K196" s="131">
        <v>43748</v>
      </c>
      <c r="L196">
        <v>8.9899999999999995E-4</v>
      </c>
      <c r="M196">
        <v>-1.175E-2</v>
      </c>
      <c r="N196">
        <v>-4.1000000000000003E-3</v>
      </c>
      <c r="O196">
        <v>-3.0599999999999998E-3</v>
      </c>
      <c r="P196">
        <v>-1.39E-3</v>
      </c>
    </row>
    <row r="197" spans="11:16" x14ac:dyDescent="0.15">
      <c r="K197" s="131">
        <v>43749</v>
      </c>
      <c r="L197">
        <v>9.7599999999999996E-3</v>
      </c>
      <c r="M197">
        <v>4.0537999999999998E-2</v>
      </c>
      <c r="N197">
        <v>1.7923000000000001E-2</v>
      </c>
      <c r="O197">
        <v>-7.9299999999999995E-3</v>
      </c>
      <c r="P197">
        <v>3.3742000000000001E-2</v>
      </c>
    </row>
    <row r="198" spans="11:16" x14ac:dyDescent="0.15">
      <c r="K198" s="131">
        <v>43752</v>
      </c>
      <c r="L198">
        <v>5.3940000000000004E-3</v>
      </c>
      <c r="M198">
        <v>1.5765999999999999E-2</v>
      </c>
      <c r="N198">
        <v>-6.8900000000000003E-3</v>
      </c>
      <c r="O198">
        <v>4.7010000000000003E-3</v>
      </c>
      <c r="P198">
        <v>1.159E-2</v>
      </c>
    </row>
    <row r="199" spans="11:16" x14ac:dyDescent="0.15">
      <c r="K199" s="131">
        <v>43753</v>
      </c>
      <c r="L199">
        <v>2.6570000000000001E-3</v>
      </c>
      <c r="M199">
        <v>-3.5249999999999997E-2</v>
      </c>
      <c r="N199">
        <v>1.8526999999999998E-2</v>
      </c>
      <c r="O199">
        <v>3.9015000000000001E-2</v>
      </c>
      <c r="P199">
        <v>1.2333E-2</v>
      </c>
    </row>
    <row r="200" spans="11:16" x14ac:dyDescent="0.15">
      <c r="K200" s="131">
        <v>43754</v>
      </c>
      <c r="L200">
        <v>1.2407E-2</v>
      </c>
      <c r="M200">
        <v>-1.634E-2</v>
      </c>
      <c r="N200">
        <v>1.4263E-2</v>
      </c>
      <c r="O200">
        <v>-2.027E-2</v>
      </c>
      <c r="P200">
        <v>2.3222E-2</v>
      </c>
    </row>
    <row r="201" spans="11:16" x14ac:dyDescent="0.15">
      <c r="K201" s="131">
        <v>43755</v>
      </c>
      <c r="L201">
        <v>-7.8100000000000001E-3</v>
      </c>
      <c r="M201">
        <v>-4.0820000000000002E-2</v>
      </c>
      <c r="N201">
        <v>-7.9000000000000001E-4</v>
      </c>
      <c r="O201">
        <v>6.3290000000000004E-3</v>
      </c>
      <c r="P201">
        <v>-1.089E-2</v>
      </c>
    </row>
    <row r="202" spans="11:16" x14ac:dyDescent="0.15">
      <c r="K202" s="131">
        <v>43756</v>
      </c>
      <c r="L202">
        <v>-4.9899999999999996E-3</v>
      </c>
      <c r="M202">
        <v>1.5806000000000001E-2</v>
      </c>
      <c r="N202">
        <v>-6.7200000000000003E-3</v>
      </c>
      <c r="O202">
        <v>-4.7649999999999998E-2</v>
      </c>
      <c r="P202">
        <v>6.8950000000000001E-3</v>
      </c>
    </row>
    <row r="203" spans="11:16" x14ac:dyDescent="0.15">
      <c r="K203" s="131">
        <v>43759</v>
      </c>
      <c r="L203">
        <v>1.098E-3</v>
      </c>
      <c r="M203">
        <v>3.6120000000000002E-3</v>
      </c>
      <c r="N203">
        <v>-1.357E-2</v>
      </c>
      <c r="O203">
        <v>1.1513000000000001E-2</v>
      </c>
      <c r="P203">
        <v>-1.6740000000000001E-2</v>
      </c>
    </row>
    <row r="204" spans="11:16" x14ac:dyDescent="0.15">
      <c r="K204" s="131">
        <v>43760</v>
      </c>
      <c r="L204">
        <v>2.9320000000000001E-3</v>
      </c>
      <c r="M204">
        <v>2.3754000000000001E-2</v>
      </c>
      <c r="N204">
        <v>3.6089999999999998E-3</v>
      </c>
      <c r="O204">
        <v>-3.8679999999999999E-2</v>
      </c>
      <c r="P204">
        <v>-6.5700000000000003E-3</v>
      </c>
    </row>
    <row r="205" spans="11:16" x14ac:dyDescent="0.15">
      <c r="K205" s="131">
        <v>43761</v>
      </c>
      <c r="L205">
        <v>7.8899999999999999E-4</v>
      </c>
      <c r="M205">
        <v>2.2055000000000002E-2</v>
      </c>
      <c r="N205">
        <v>2.7980000000000001E-3</v>
      </c>
      <c r="O205">
        <v>-8.0199999999999994E-3</v>
      </c>
      <c r="P205">
        <v>-3.2009999999999997E-2</v>
      </c>
    </row>
    <row r="206" spans="11:16" x14ac:dyDescent="0.15">
      <c r="K206" s="131">
        <v>43762</v>
      </c>
      <c r="L206">
        <v>3.6670000000000001E-3</v>
      </c>
      <c r="M206">
        <v>4.5820000000000001E-3</v>
      </c>
      <c r="N206">
        <v>9.1400000000000006E-3</v>
      </c>
      <c r="O206">
        <v>5.5976999999999999E-2</v>
      </c>
      <c r="P206">
        <v>-6.6800000000000002E-3</v>
      </c>
    </row>
    <row r="207" spans="11:16" x14ac:dyDescent="0.15">
      <c r="K207" s="131">
        <v>43763</v>
      </c>
      <c r="L207">
        <v>7.0930000000000003E-3</v>
      </c>
      <c r="M207">
        <v>7.9679999999999994E-3</v>
      </c>
      <c r="N207">
        <v>1.1405999999999999E-2</v>
      </c>
      <c r="O207">
        <v>1.8779000000000001E-2</v>
      </c>
      <c r="P207">
        <v>2.0202999999999999E-2</v>
      </c>
    </row>
    <row r="208" spans="11:16" x14ac:dyDescent="0.15">
      <c r="K208" s="131">
        <v>43766</v>
      </c>
      <c r="L208">
        <v>1.8900000000000001E-4</v>
      </c>
      <c r="M208">
        <v>2.1312999999999999E-2</v>
      </c>
      <c r="N208">
        <v>7.0150000000000004E-3</v>
      </c>
      <c r="O208">
        <v>-1.4300000000000001E-3</v>
      </c>
      <c r="P208">
        <v>-1.0499999999999999E-3</v>
      </c>
    </row>
    <row r="209" spans="11:16" x14ac:dyDescent="0.15">
      <c r="K209" s="131">
        <v>43767</v>
      </c>
      <c r="L209">
        <v>5.0299999999999997E-4</v>
      </c>
      <c r="M209">
        <v>-5.5599999999999998E-3</v>
      </c>
      <c r="N209">
        <v>-9.7599999999999996E-3</v>
      </c>
      <c r="O209">
        <v>-6.2300000000000003E-3</v>
      </c>
      <c r="P209">
        <v>2.6393E-2</v>
      </c>
    </row>
    <row r="210" spans="11:16" x14ac:dyDescent="0.15">
      <c r="K210" s="131">
        <v>43768</v>
      </c>
      <c r="L210">
        <v>-8.8400000000000006E-3</v>
      </c>
      <c r="M210">
        <v>-1.916E-2</v>
      </c>
      <c r="N210">
        <v>-2.1000000000000001E-2</v>
      </c>
      <c r="O210">
        <v>-4.0099999999999997E-3</v>
      </c>
      <c r="P210">
        <v>2.6159999999999998E-3</v>
      </c>
    </row>
    <row r="211" spans="11:16" x14ac:dyDescent="0.15">
      <c r="K211" s="131">
        <v>43769</v>
      </c>
      <c r="L211">
        <v>-5.5799999999999999E-3</v>
      </c>
      <c r="M211">
        <v>1.3559999999999999E-2</v>
      </c>
      <c r="N211">
        <v>-3.6099999999999999E-3</v>
      </c>
      <c r="O211">
        <v>-1.1809999999999999E-2</v>
      </c>
      <c r="P211">
        <v>1.305E-3</v>
      </c>
    </row>
    <row r="212" spans="11:16" x14ac:dyDescent="0.15">
      <c r="K212" s="131">
        <v>43770</v>
      </c>
      <c r="L212">
        <v>5.2300000000000003E-4</v>
      </c>
      <c r="M212">
        <v>1.005E-2</v>
      </c>
      <c r="N212">
        <v>7.6080000000000002E-3</v>
      </c>
      <c r="O212">
        <v>1.8866999999999998E-2</v>
      </c>
      <c r="P212">
        <v>1.3247E-2</v>
      </c>
    </row>
    <row r="213" spans="11:16" x14ac:dyDescent="0.15">
      <c r="K213" s="131">
        <v>43773</v>
      </c>
      <c r="L213">
        <v>1.096E-3</v>
      </c>
      <c r="M213">
        <v>4.1355000000000003E-2</v>
      </c>
      <c r="N213">
        <v>7.5500000000000003E-3</v>
      </c>
      <c r="O213">
        <v>-3.5200000000000001E-3</v>
      </c>
      <c r="P213">
        <v>-1.223E-2</v>
      </c>
    </row>
    <row r="214" spans="11:16" x14ac:dyDescent="0.15">
      <c r="K214" s="131">
        <v>43774</v>
      </c>
      <c r="L214">
        <v>2.0230000000000001E-3</v>
      </c>
      <c r="M214">
        <v>1.5865000000000001E-2</v>
      </c>
      <c r="N214">
        <v>-2.3800000000000002E-3</v>
      </c>
      <c r="O214">
        <v>-2.1389999999999999E-2</v>
      </c>
      <c r="P214">
        <v>-9.1599999999999997E-3</v>
      </c>
    </row>
    <row r="215" spans="11:16" x14ac:dyDescent="0.15">
      <c r="K215" s="131">
        <v>43775</v>
      </c>
      <c r="L215">
        <v>-4.3800000000000002E-3</v>
      </c>
      <c r="M215">
        <v>-4.2100000000000002E-3</v>
      </c>
      <c r="N215">
        <v>-2.0039999999999999E-2</v>
      </c>
      <c r="O215">
        <v>4.5750000000000001E-3</v>
      </c>
      <c r="P215">
        <v>-1.3679999999999999E-2</v>
      </c>
    </row>
    <row r="216" spans="11:16" x14ac:dyDescent="0.15">
      <c r="K216" s="131">
        <v>43776</v>
      </c>
      <c r="L216">
        <v>1.0251E-2</v>
      </c>
      <c r="M216">
        <v>2.1050000000000001E-3</v>
      </c>
      <c r="N216">
        <v>7.4859999999999996E-2</v>
      </c>
      <c r="O216">
        <v>4.8836999999999998E-2</v>
      </c>
      <c r="P216">
        <v>9.1261999999999996E-2</v>
      </c>
    </row>
    <row r="217" spans="11:16" x14ac:dyDescent="0.15">
      <c r="K217" s="131">
        <v>43777</v>
      </c>
      <c r="L217">
        <v>-1.1E-5</v>
      </c>
      <c r="M217">
        <v>7.3340000000000002E-3</v>
      </c>
      <c r="N217">
        <v>3.8324999999999998E-2</v>
      </c>
      <c r="O217">
        <v>-3.09E-2</v>
      </c>
      <c r="P217">
        <v>2.3521E-2</v>
      </c>
    </row>
    <row r="218" spans="11:16" x14ac:dyDescent="0.15">
      <c r="K218" s="131">
        <v>43780</v>
      </c>
      <c r="L218">
        <v>9.4800000000000006E-3</v>
      </c>
      <c r="M218">
        <v>-5.6910000000000002E-2</v>
      </c>
      <c r="N218">
        <v>2.7809E-2</v>
      </c>
      <c r="O218">
        <v>2.1229999999999999E-2</v>
      </c>
      <c r="P218">
        <v>0</v>
      </c>
    </row>
    <row r="219" spans="11:16" x14ac:dyDescent="0.15">
      <c r="K219" s="131">
        <v>43781</v>
      </c>
      <c r="L219">
        <v>-1.34E-3</v>
      </c>
      <c r="M219">
        <v>-2.1219999999999999E-2</v>
      </c>
      <c r="N219">
        <v>7.0080000000000003E-3</v>
      </c>
      <c r="O219">
        <v>-3.5909999999999997E-2</v>
      </c>
      <c r="P219">
        <v>1.2208999999999999E-2</v>
      </c>
    </row>
    <row r="220" spans="11:16" x14ac:dyDescent="0.15">
      <c r="K220" s="131">
        <v>43782</v>
      </c>
      <c r="L220">
        <v>-9.3799999999999994E-3</v>
      </c>
      <c r="M220">
        <v>-2.1680000000000001E-2</v>
      </c>
      <c r="N220">
        <v>4.529E-3</v>
      </c>
      <c r="O220">
        <v>-4.8999999999999998E-4</v>
      </c>
      <c r="P220">
        <v>1.2062E-2</v>
      </c>
    </row>
    <row r="221" spans="11:16" x14ac:dyDescent="0.15">
      <c r="K221" s="131">
        <v>43783</v>
      </c>
      <c r="L221">
        <v>6.9569999999999996E-3</v>
      </c>
      <c r="M221">
        <v>6.8970000000000004E-3</v>
      </c>
      <c r="N221">
        <v>2.777E-3</v>
      </c>
      <c r="O221">
        <v>2.3775999999999999E-2</v>
      </c>
      <c r="P221">
        <v>1.031E-3</v>
      </c>
    </row>
    <row r="222" spans="11:16" x14ac:dyDescent="0.15">
      <c r="K222" s="131">
        <v>43784</v>
      </c>
      <c r="L222">
        <v>9.0019999999999996E-3</v>
      </c>
      <c r="M222">
        <v>3.7103999999999998E-2</v>
      </c>
      <c r="N222">
        <v>0</v>
      </c>
      <c r="O222">
        <v>2.6785E-2</v>
      </c>
      <c r="P222">
        <v>-1.42E-3</v>
      </c>
    </row>
    <row r="223" spans="11:16" x14ac:dyDescent="0.15">
      <c r="K223" s="131">
        <v>43787</v>
      </c>
      <c r="L223">
        <v>-3.5300000000000002E-3</v>
      </c>
      <c r="M223">
        <v>-1.1000000000000001E-3</v>
      </c>
      <c r="N223">
        <v>-1.3610000000000001E-2</v>
      </c>
      <c r="O223">
        <v>1.5945999999999998E-2</v>
      </c>
      <c r="P223">
        <v>-5.5599999999999998E-3</v>
      </c>
    </row>
    <row r="224" spans="11:16" x14ac:dyDescent="0.15">
      <c r="K224" s="131">
        <v>43788</v>
      </c>
      <c r="L224">
        <v>7.0239999999999999E-3</v>
      </c>
      <c r="M224">
        <v>2.6173999999999999E-2</v>
      </c>
      <c r="N224">
        <v>1.755E-3</v>
      </c>
      <c r="O224">
        <v>9.5379999999999996E-3</v>
      </c>
      <c r="P224">
        <v>9.2940000000000002E-3</v>
      </c>
    </row>
    <row r="225" spans="11:16" x14ac:dyDescent="0.15">
      <c r="K225" s="131">
        <v>43789</v>
      </c>
      <c r="L225">
        <v>-1.455E-2</v>
      </c>
      <c r="M225">
        <v>2.1510000000000001E-3</v>
      </c>
      <c r="N225">
        <v>-5.28E-3</v>
      </c>
      <c r="O225">
        <v>1.1982E-2</v>
      </c>
      <c r="P225">
        <v>1.3273999999999999E-2</v>
      </c>
    </row>
    <row r="226" spans="11:16" x14ac:dyDescent="0.15">
      <c r="K226" s="131">
        <v>43790</v>
      </c>
      <c r="L226">
        <v>-7.0800000000000004E-3</v>
      </c>
      <c r="M226">
        <v>-1.8429999999999998E-2</v>
      </c>
      <c r="N226">
        <v>6.3270000000000002E-3</v>
      </c>
      <c r="O226">
        <v>3.715E-3</v>
      </c>
      <c r="P226">
        <v>-1.225E-2</v>
      </c>
    </row>
    <row r="227" spans="11:16" x14ac:dyDescent="0.15">
      <c r="K227" s="131">
        <v>43791</v>
      </c>
      <c r="L227">
        <v>5.195E-3</v>
      </c>
      <c r="M227">
        <v>3.8630999999999999E-2</v>
      </c>
      <c r="N227">
        <v>1.6334000000000001E-2</v>
      </c>
      <c r="O227">
        <v>4.8830000000000002E-3</v>
      </c>
      <c r="P227">
        <v>2.1333999999999999E-2</v>
      </c>
    </row>
    <row r="228" spans="11:16" x14ac:dyDescent="0.15">
      <c r="K228" s="131">
        <v>43794</v>
      </c>
      <c r="L228">
        <v>4.4970000000000001E-3</v>
      </c>
      <c r="M228">
        <v>1.7736999999999999E-2</v>
      </c>
      <c r="N228">
        <v>-7.6099999999999996E-3</v>
      </c>
      <c r="O228">
        <v>7.3530000000000002E-3</v>
      </c>
      <c r="P228">
        <v>-6.43E-3</v>
      </c>
    </row>
    <row r="229" spans="11:16" x14ac:dyDescent="0.15">
      <c r="K229" s="131">
        <v>43795</v>
      </c>
      <c r="L229">
        <v>8.6650000000000008E-3</v>
      </c>
      <c r="M229">
        <v>1.4374E-2</v>
      </c>
      <c r="N229">
        <v>7.2680000000000002E-3</v>
      </c>
      <c r="O229">
        <v>1.0059E-2</v>
      </c>
      <c r="P229">
        <v>1.4312999999999999E-2</v>
      </c>
    </row>
    <row r="230" spans="11:16" x14ac:dyDescent="0.15">
      <c r="K230" s="131">
        <v>43796</v>
      </c>
      <c r="L230">
        <v>8.7810000000000006E-3</v>
      </c>
      <c r="M230">
        <v>-2.0400000000000001E-3</v>
      </c>
      <c r="N230">
        <v>-5.1900000000000002E-3</v>
      </c>
      <c r="O230">
        <v>1.0246E-2</v>
      </c>
      <c r="P230">
        <v>1.1157E-2</v>
      </c>
    </row>
    <row r="231" spans="11:16" x14ac:dyDescent="0.15">
      <c r="K231" s="131">
        <v>43797</v>
      </c>
      <c r="L231">
        <v>1.9689999999999998E-3</v>
      </c>
      <c r="M231">
        <v>0</v>
      </c>
      <c r="N231">
        <v>3.8059999999999999E-3</v>
      </c>
      <c r="O231">
        <v>0</v>
      </c>
      <c r="P231">
        <v>1.2008E-2</v>
      </c>
    </row>
    <row r="232" spans="11:16" x14ac:dyDescent="0.15">
      <c r="K232" s="131">
        <v>43798</v>
      </c>
      <c r="L232">
        <v>-3.15E-3</v>
      </c>
      <c r="M232">
        <v>-6.1500000000000001E-3</v>
      </c>
      <c r="N232">
        <v>0</v>
      </c>
      <c r="O232">
        <v>-7.6400000000000001E-3</v>
      </c>
      <c r="P232">
        <v>-1.004E-2</v>
      </c>
    </row>
    <row r="233" spans="11:16" x14ac:dyDescent="0.15">
      <c r="K233" s="131">
        <v>43801</v>
      </c>
      <c r="L233">
        <v>2.2790000000000002E-3</v>
      </c>
      <c r="M233">
        <v>2.9368999999999999E-2</v>
      </c>
      <c r="N233">
        <v>-3.5E-4</v>
      </c>
      <c r="O233">
        <v>-3.2939999999999997E-2</v>
      </c>
      <c r="P233">
        <v>1.32E-2</v>
      </c>
    </row>
    <row r="234" spans="11:16" x14ac:dyDescent="0.15">
      <c r="K234" s="131">
        <v>43802</v>
      </c>
      <c r="L234">
        <v>-2.2159999999999999E-2</v>
      </c>
      <c r="M234">
        <v>-1.508E-2</v>
      </c>
      <c r="N234">
        <v>-1.7420000000000001E-2</v>
      </c>
      <c r="O234">
        <v>2.3890000000000001E-3</v>
      </c>
      <c r="P234">
        <v>-3.1579999999999997E-2</v>
      </c>
    </row>
    <row r="235" spans="11:16" x14ac:dyDescent="0.15">
      <c r="K235" s="131">
        <v>43803</v>
      </c>
      <c r="L235">
        <v>-1.5879999999999998E-2</v>
      </c>
      <c r="M235">
        <v>-1.223E-2</v>
      </c>
      <c r="N235">
        <v>-7.0499999999999998E-3</v>
      </c>
      <c r="O235">
        <v>1.0978E-2</v>
      </c>
      <c r="P235">
        <v>1.4926E-2</v>
      </c>
    </row>
    <row r="236" spans="11:16" x14ac:dyDescent="0.15">
      <c r="K236" s="131">
        <v>43804</v>
      </c>
      <c r="L236">
        <v>1.1820000000000001E-2</v>
      </c>
      <c r="M236">
        <v>2.2313E-2</v>
      </c>
      <c r="N236">
        <v>1.4409E-2</v>
      </c>
      <c r="O236">
        <v>-9.4900000000000002E-3</v>
      </c>
      <c r="P236">
        <v>6.1539999999999997E-3</v>
      </c>
    </row>
    <row r="237" spans="11:16" x14ac:dyDescent="0.15">
      <c r="K237" s="131">
        <v>43805</v>
      </c>
      <c r="L237">
        <v>3.2780000000000001E-3</v>
      </c>
      <c r="M237">
        <v>-6.0400000000000002E-3</v>
      </c>
      <c r="N237">
        <v>5.2199999999999998E-3</v>
      </c>
      <c r="O237">
        <v>1.2434000000000001E-2</v>
      </c>
      <c r="P237">
        <v>9.7680000000000006E-3</v>
      </c>
    </row>
    <row r="238" spans="11:16" x14ac:dyDescent="0.15">
      <c r="K238" s="131">
        <v>43808</v>
      </c>
      <c r="L238">
        <v>3.9639999999999996E-3</v>
      </c>
      <c r="M238">
        <v>3.3732999999999999E-2</v>
      </c>
      <c r="N238">
        <v>-1.0120000000000001E-2</v>
      </c>
      <c r="O238">
        <v>-1.363E-2</v>
      </c>
      <c r="P238">
        <v>-6.0899999999999999E-3</v>
      </c>
    </row>
    <row r="239" spans="11:16" x14ac:dyDescent="0.15">
      <c r="K239" s="131">
        <v>43809</v>
      </c>
      <c r="L239">
        <v>-3.15E-3</v>
      </c>
      <c r="M239">
        <v>1.1639E-2</v>
      </c>
      <c r="N239">
        <v>-7.3899999999999999E-3</v>
      </c>
      <c r="O239">
        <v>-1.8360000000000001E-2</v>
      </c>
      <c r="P239">
        <v>-1.057E-2</v>
      </c>
    </row>
    <row r="240" spans="11:16" x14ac:dyDescent="0.15">
      <c r="K240" s="131">
        <v>43810</v>
      </c>
      <c r="L240">
        <v>7.2150000000000001E-3</v>
      </c>
      <c r="M240">
        <v>9.6400000000000001E-4</v>
      </c>
      <c r="N240">
        <v>-2.48E-3</v>
      </c>
      <c r="O240">
        <v>-1.3699999999999999E-3</v>
      </c>
      <c r="P240">
        <v>-1.031E-2</v>
      </c>
    </row>
    <row r="241" spans="11:16" x14ac:dyDescent="0.15">
      <c r="K241" s="131">
        <v>43811</v>
      </c>
      <c r="L241">
        <v>-7.0600000000000003E-3</v>
      </c>
      <c r="M241">
        <v>1.2446E-2</v>
      </c>
      <c r="N241">
        <v>2.1220000000000002E-3</v>
      </c>
      <c r="O241">
        <v>1.6720000000000001E-3</v>
      </c>
      <c r="P241">
        <v>-1.5469999999999999E-2</v>
      </c>
    </row>
    <row r="242" spans="11:16" x14ac:dyDescent="0.15">
      <c r="K242" s="131">
        <v>43812</v>
      </c>
      <c r="L242">
        <v>3.4450000000000001E-3</v>
      </c>
      <c r="M242">
        <v>1.9784E-2</v>
      </c>
      <c r="N242">
        <v>-1.567E-2</v>
      </c>
      <c r="O242">
        <v>-1.6230000000000001E-2</v>
      </c>
      <c r="P242">
        <v>5.8149999999999999E-3</v>
      </c>
    </row>
    <row r="243" spans="11:16" x14ac:dyDescent="0.15">
      <c r="K243" s="131">
        <v>43815</v>
      </c>
      <c r="L243">
        <v>1.6341999999999999E-2</v>
      </c>
      <c r="M243">
        <v>8.3599999999999994E-3</v>
      </c>
      <c r="N243">
        <v>5.0130000000000001E-3</v>
      </c>
      <c r="O243">
        <v>2.6346999999999999E-2</v>
      </c>
      <c r="P243">
        <v>2.1323999999999999E-2</v>
      </c>
    </row>
    <row r="244" spans="11:16" x14ac:dyDescent="0.15">
      <c r="K244" s="131">
        <v>43816</v>
      </c>
      <c r="L244">
        <v>1.7200000000000001E-5</v>
      </c>
      <c r="M244">
        <v>1.848E-3</v>
      </c>
      <c r="N244">
        <v>4.9880000000000002E-3</v>
      </c>
      <c r="O244">
        <v>-1.4840000000000001E-2</v>
      </c>
      <c r="P244">
        <v>6.1700000000000004E-4</v>
      </c>
    </row>
    <row r="245" spans="11:16" x14ac:dyDescent="0.15">
      <c r="K245" s="131">
        <v>43817</v>
      </c>
      <c r="L245">
        <v>6.0300000000000002E-4</v>
      </c>
      <c r="M245">
        <v>4.6059999999999999E-3</v>
      </c>
      <c r="N245">
        <v>1.831E-2</v>
      </c>
      <c r="O245">
        <v>-6.2700000000000004E-3</v>
      </c>
      <c r="P245">
        <v>3.2009999999999999E-3</v>
      </c>
    </row>
    <row r="246" spans="11:16" x14ac:dyDescent="0.15">
      <c r="K246" s="131">
        <v>43818</v>
      </c>
      <c r="L246">
        <v>-3.3300000000000001E-3</v>
      </c>
      <c r="M246">
        <v>6.4130000000000003E-3</v>
      </c>
      <c r="N246">
        <v>-2.8E-3</v>
      </c>
      <c r="O246">
        <v>-9.1000000000000004E-3</v>
      </c>
      <c r="P246">
        <v>-1.6000000000000001E-3</v>
      </c>
    </row>
    <row r="247" spans="11:16" x14ac:dyDescent="0.15">
      <c r="K247" s="131">
        <v>43819</v>
      </c>
      <c r="L247">
        <v>-2.9199999999999999E-3</v>
      </c>
      <c r="M247">
        <v>0</v>
      </c>
      <c r="N247">
        <v>-2.0999999999999999E-3</v>
      </c>
      <c r="O247">
        <v>-1.436E-2</v>
      </c>
      <c r="P247">
        <v>-9.4000000000000004E-3</v>
      </c>
    </row>
    <row r="248" spans="11:16" x14ac:dyDescent="0.15">
      <c r="K248" s="131">
        <v>43822</v>
      </c>
      <c r="L248">
        <v>-5.1399999999999996E-3</v>
      </c>
      <c r="M248">
        <v>-1.1939999999999999E-2</v>
      </c>
      <c r="N248">
        <v>9.4230000000000008E-3</v>
      </c>
      <c r="O248">
        <v>-1.3129999999999999E-2</v>
      </c>
      <c r="P248">
        <v>3.3723000000000003E-2</v>
      </c>
    </row>
    <row r="249" spans="11:16" x14ac:dyDescent="0.15">
      <c r="K249" s="131">
        <v>43823</v>
      </c>
      <c r="L249">
        <v>1.732E-3</v>
      </c>
      <c r="M249">
        <v>8.2839999999999997E-3</v>
      </c>
      <c r="N249">
        <v>-1.0120000000000001E-2</v>
      </c>
      <c r="O249">
        <v>1.8303E-2</v>
      </c>
      <c r="P249">
        <v>-2.137E-2</v>
      </c>
    </row>
    <row r="250" spans="11:16" x14ac:dyDescent="0.15">
      <c r="K250" s="131">
        <v>43826</v>
      </c>
      <c r="L250">
        <v>2.7980000000000001E-3</v>
      </c>
      <c r="M250">
        <v>8.2150000000000001E-3</v>
      </c>
      <c r="N250">
        <v>2.1029999999999998E-3</v>
      </c>
      <c r="O250">
        <v>-2.5000000000000001E-3</v>
      </c>
      <c r="P250">
        <v>1.717E-3</v>
      </c>
    </row>
    <row r="251" spans="11:16" x14ac:dyDescent="0.15">
      <c r="K251" s="131">
        <v>43829</v>
      </c>
      <c r="L251">
        <v>-7.7999999999999999E-4</v>
      </c>
      <c r="M251">
        <v>-1.0970000000000001E-2</v>
      </c>
      <c r="N251">
        <v>4.1929999999999997E-3</v>
      </c>
      <c r="O251">
        <v>-3.1850000000000003E-2</v>
      </c>
      <c r="P251">
        <v>4.0350000000000004E-3</v>
      </c>
    </row>
    <row r="252" spans="11:16" x14ac:dyDescent="0.15">
      <c r="K252" s="131">
        <v>43830</v>
      </c>
      <c r="L252">
        <v>-1.694E-2</v>
      </c>
      <c r="M252">
        <v>-1.762E-2</v>
      </c>
      <c r="N252">
        <v>-2.8649999999999998E-2</v>
      </c>
      <c r="O252">
        <v>1.2222999999999999E-2</v>
      </c>
      <c r="P252">
        <v>-2.3959999999999999E-2</v>
      </c>
    </row>
    <row r="253" spans="11:16" x14ac:dyDescent="0.15">
      <c r="K253" s="131">
        <v>43832</v>
      </c>
      <c r="L253">
        <v>6.4700000000000001E-4</v>
      </c>
      <c r="M253">
        <v>8.3840000000000008E-3</v>
      </c>
      <c r="N253">
        <v>2.1510000000000001E-3</v>
      </c>
      <c r="O253">
        <v>2.0097E-2</v>
      </c>
      <c r="P253">
        <v>-3.13E-3</v>
      </c>
    </row>
    <row r="254" spans="11:16" x14ac:dyDescent="0.15">
      <c r="K254" s="131">
        <v>43833</v>
      </c>
      <c r="L254">
        <v>5.6990000000000001E-3</v>
      </c>
      <c r="M254">
        <v>-2.7899999999999999E-3</v>
      </c>
      <c r="N254">
        <v>4.6439999999999997E-3</v>
      </c>
      <c r="O254">
        <v>-1.3089999999999999E-2</v>
      </c>
      <c r="P254">
        <v>-3.8000000000000002E-4</v>
      </c>
    </row>
    <row r="255" spans="11:16" x14ac:dyDescent="0.15">
      <c r="K255" s="131">
        <v>43836</v>
      </c>
      <c r="L255">
        <v>4.55E-4</v>
      </c>
      <c r="M255">
        <v>1.859E-3</v>
      </c>
      <c r="N255">
        <v>7.8100000000000001E-3</v>
      </c>
      <c r="O255">
        <v>-6.8500000000000002E-3</v>
      </c>
      <c r="P255">
        <v>1.2961E-2</v>
      </c>
    </row>
    <row r="256" spans="11:16" x14ac:dyDescent="0.15">
      <c r="K256" s="131">
        <v>43837</v>
      </c>
      <c r="L256">
        <v>1.3746E-2</v>
      </c>
      <c r="M256">
        <v>-7.4599999999999996E-3</v>
      </c>
      <c r="N256">
        <v>1.06E-3</v>
      </c>
      <c r="O256">
        <v>3.1773999999999997E-2</v>
      </c>
      <c r="P256">
        <v>1.5724999999999999E-2</v>
      </c>
    </row>
    <row r="257" spans="11:16" x14ac:dyDescent="0.15">
      <c r="K257" s="131">
        <v>43838</v>
      </c>
      <c r="L257">
        <v>-4.3000000000000003E-6</v>
      </c>
      <c r="M257">
        <v>-4.6899999999999997E-3</v>
      </c>
      <c r="N257">
        <v>1.6118E-2</v>
      </c>
      <c r="O257">
        <v>4.5547999999999998E-2</v>
      </c>
      <c r="P257">
        <v>-1.7090000000000001E-2</v>
      </c>
    </row>
    <row r="258" spans="11:16" x14ac:dyDescent="0.15">
      <c r="K258" s="131">
        <v>43839</v>
      </c>
      <c r="L258">
        <v>6.5909999999999996E-3</v>
      </c>
      <c r="M258">
        <v>1.6775999999999999E-2</v>
      </c>
      <c r="N258">
        <v>1.9959000000000001E-2</v>
      </c>
      <c r="O258">
        <v>4.8700000000000002E-3</v>
      </c>
      <c r="P258">
        <v>1.8550000000000001E-2</v>
      </c>
    </row>
    <row r="259" spans="11:16" x14ac:dyDescent="0.15">
      <c r="K259" s="131">
        <v>43840</v>
      </c>
      <c r="L259">
        <v>8.7399999999999995E-3</v>
      </c>
      <c r="M259">
        <v>-1.115E-2</v>
      </c>
      <c r="N259">
        <v>7.1300000000000001E-3</v>
      </c>
      <c r="O259">
        <v>8.83E-4</v>
      </c>
      <c r="P259">
        <v>2.1552999999999999E-2</v>
      </c>
    </row>
    <row r="260" spans="11:16" x14ac:dyDescent="0.15">
      <c r="K260" s="131">
        <v>43843</v>
      </c>
      <c r="L260">
        <v>-4.45E-3</v>
      </c>
      <c r="M260">
        <v>8.3759999999999998E-3</v>
      </c>
      <c r="N260">
        <v>-6.45E-3</v>
      </c>
      <c r="O260">
        <v>9.8060000000000005E-3</v>
      </c>
      <c r="P260">
        <v>-2.7399999999999998E-3</v>
      </c>
    </row>
    <row r="261" spans="11:16" x14ac:dyDescent="0.15">
      <c r="K261" s="131">
        <v>43844</v>
      </c>
      <c r="L261">
        <v>8.2290000000000002E-3</v>
      </c>
      <c r="M261">
        <v>1.8366E-2</v>
      </c>
      <c r="N261">
        <v>1.1509999999999999E-2</v>
      </c>
      <c r="O261">
        <v>-7.1599999999999997E-3</v>
      </c>
      <c r="P261">
        <v>3.101E-3</v>
      </c>
    </row>
    <row r="262" spans="11:16" x14ac:dyDescent="0.15">
      <c r="K262" s="131">
        <v>43845</v>
      </c>
      <c r="L262">
        <v>4.2209999999999999E-3</v>
      </c>
      <c r="M262">
        <v>-1.282E-2</v>
      </c>
      <c r="N262">
        <v>6.3749999999999996E-3</v>
      </c>
      <c r="O262">
        <v>3.1620000000000002E-2</v>
      </c>
      <c r="P262">
        <v>7.1190000000000003E-3</v>
      </c>
    </row>
    <row r="263" spans="11:16" x14ac:dyDescent="0.15">
      <c r="K263" s="131">
        <v>43846</v>
      </c>
      <c r="L263">
        <v>7.2040000000000003E-3</v>
      </c>
      <c r="M263">
        <v>1.3729999999999999E-2</v>
      </c>
      <c r="N263">
        <v>1.1638000000000001E-2</v>
      </c>
      <c r="O263">
        <v>-1.201E-2</v>
      </c>
      <c r="P263">
        <v>1.9088000000000001E-2</v>
      </c>
    </row>
    <row r="264" spans="11:16" x14ac:dyDescent="0.15">
      <c r="K264" s="131">
        <v>43847</v>
      </c>
      <c r="L264">
        <v>3.1819999999999999E-3</v>
      </c>
      <c r="M264">
        <v>3.6595000000000003E-2</v>
      </c>
      <c r="N264">
        <v>6.2610000000000001E-3</v>
      </c>
      <c r="O264">
        <v>-2.0200000000000001E-3</v>
      </c>
      <c r="P264">
        <v>-7.3299999999999997E-3</v>
      </c>
    </row>
    <row r="265" spans="11:16" x14ac:dyDescent="0.15">
      <c r="K265" s="131">
        <v>43850</v>
      </c>
      <c r="L265">
        <v>2.777E-3</v>
      </c>
      <c r="M265">
        <v>3.6149000000000001E-2</v>
      </c>
      <c r="N265">
        <v>-5.2700000000000004E-3</v>
      </c>
      <c r="O265">
        <v>0</v>
      </c>
      <c r="P265">
        <v>-4.5700000000000003E-3</v>
      </c>
    </row>
    <row r="266" spans="11:16" x14ac:dyDescent="0.15">
      <c r="K266" s="131">
        <v>43851</v>
      </c>
      <c r="L266">
        <v>-9.7000000000000005E-4</v>
      </c>
      <c r="M266">
        <v>2.0913000000000001E-2</v>
      </c>
      <c r="N266">
        <v>4.9420000000000002E-3</v>
      </c>
      <c r="O266">
        <v>-1.554E-2</v>
      </c>
      <c r="P266">
        <v>-1.49E-2</v>
      </c>
    </row>
    <row r="267" spans="11:16" x14ac:dyDescent="0.15">
      <c r="K267" s="131">
        <v>43852</v>
      </c>
      <c r="L267">
        <v>9.1380000000000003E-3</v>
      </c>
      <c r="M267">
        <v>4.9263000000000001E-2</v>
      </c>
      <c r="N267">
        <v>1.2086E-2</v>
      </c>
      <c r="O267">
        <v>5.5469999999999998E-3</v>
      </c>
      <c r="P267">
        <v>1.7947999999999999E-2</v>
      </c>
    </row>
    <row r="268" spans="11:16" x14ac:dyDescent="0.15">
      <c r="K268" s="131">
        <v>43853</v>
      </c>
      <c r="L268">
        <v>-4.7699999999999999E-3</v>
      </c>
      <c r="M268">
        <v>-1.269E-2</v>
      </c>
      <c r="N268">
        <v>3.565E-3</v>
      </c>
      <c r="O268">
        <v>8.6969999999999999E-3</v>
      </c>
      <c r="P268">
        <v>-1.4019999999999999E-2</v>
      </c>
    </row>
    <row r="269" spans="11:16" x14ac:dyDescent="0.15">
      <c r="K269" s="131">
        <v>43854</v>
      </c>
      <c r="L269">
        <v>-6.6000000000000005E-5</v>
      </c>
      <c r="M269">
        <v>-4.0000000000000001E-3</v>
      </c>
      <c r="N269">
        <v>2.1128000000000001E-2</v>
      </c>
      <c r="O269">
        <v>2.6349000000000001E-2</v>
      </c>
      <c r="P269">
        <v>3.7910000000000001E-3</v>
      </c>
    </row>
    <row r="270" spans="11:16" x14ac:dyDescent="0.15">
      <c r="K270" s="131">
        <v>43858</v>
      </c>
      <c r="L270">
        <v>-1.272E-2</v>
      </c>
      <c r="M270">
        <v>-7.571E-2</v>
      </c>
      <c r="N270">
        <v>-2.5400000000000002E-3</v>
      </c>
      <c r="O270">
        <v>5.0167999999999997E-2</v>
      </c>
      <c r="P270">
        <v>-1.6330000000000001E-2</v>
      </c>
    </row>
    <row r="271" spans="11:16" x14ac:dyDescent="0.15">
      <c r="K271" s="131">
        <v>43859</v>
      </c>
      <c r="L271">
        <v>4.6779999999999999E-3</v>
      </c>
      <c r="M271">
        <v>-3.46E-3</v>
      </c>
      <c r="N271">
        <v>1.3875999999999999E-2</v>
      </c>
      <c r="O271">
        <v>1.8019E-2</v>
      </c>
      <c r="P271">
        <v>2.5510000000000001E-2</v>
      </c>
    </row>
    <row r="272" spans="11:16" x14ac:dyDescent="0.15">
      <c r="K272" s="131">
        <v>43860</v>
      </c>
      <c r="L272">
        <v>-2.31E-3</v>
      </c>
      <c r="M272">
        <v>-2.103E-2</v>
      </c>
      <c r="N272">
        <v>2.1900000000000001E-3</v>
      </c>
      <c r="O272">
        <v>-7.9000000000000001E-4</v>
      </c>
      <c r="P272">
        <v>1.054E-3</v>
      </c>
    </row>
    <row r="273" spans="11:16" x14ac:dyDescent="0.15">
      <c r="K273" s="131">
        <v>43861</v>
      </c>
      <c r="L273">
        <v>6.4999999999999994E-5</v>
      </c>
      <c r="M273">
        <v>8.8179999999999994E-3</v>
      </c>
      <c r="N273">
        <v>-6.2700000000000004E-3</v>
      </c>
      <c r="O273">
        <v>-1.8700000000000001E-2</v>
      </c>
      <c r="P273">
        <v>1.5200000000000001E-3</v>
      </c>
    </row>
    <row r="274" spans="11:16" x14ac:dyDescent="0.15">
      <c r="K274" s="131">
        <v>43864</v>
      </c>
      <c r="L274">
        <v>-1.244E-2</v>
      </c>
      <c r="M274">
        <v>-3.4840000000000003E-2</v>
      </c>
      <c r="N274">
        <v>-3.1E-4</v>
      </c>
      <c r="O274">
        <v>6.6177E-2</v>
      </c>
      <c r="P274">
        <v>2.5669999999999998E-3</v>
      </c>
    </row>
    <row r="275" spans="11:16" x14ac:dyDescent="0.15">
      <c r="K275" s="131">
        <v>43865</v>
      </c>
      <c r="L275">
        <v>2.9840000000000001E-3</v>
      </c>
      <c r="M275">
        <v>1.4441000000000001E-2</v>
      </c>
      <c r="N275">
        <v>-5.6800000000000002E-3</v>
      </c>
      <c r="O275">
        <v>1.3690000000000001E-2</v>
      </c>
      <c r="P275">
        <v>-3.5000000000000001E-3</v>
      </c>
    </row>
    <row r="276" spans="11:16" x14ac:dyDescent="0.15">
      <c r="K276" s="131">
        <v>43866</v>
      </c>
      <c r="L276">
        <v>2.0439999999999998E-3</v>
      </c>
      <c r="M276">
        <v>4.47E-3</v>
      </c>
      <c r="N276">
        <v>-6.3000000000000003E-4</v>
      </c>
      <c r="O276">
        <v>-3.3300000000000003E-2</v>
      </c>
      <c r="P276">
        <v>1.3591000000000001E-2</v>
      </c>
    </row>
    <row r="277" spans="11:16" x14ac:dyDescent="0.15">
      <c r="K277" s="131">
        <v>43867</v>
      </c>
      <c r="L277">
        <v>1.1004999999999999E-2</v>
      </c>
      <c r="M277">
        <v>8.92E-4</v>
      </c>
      <c r="N277">
        <v>4.4219999999999997E-3</v>
      </c>
      <c r="O277">
        <v>3.3170000000000001E-3</v>
      </c>
      <c r="P277">
        <v>8.8450000000000004E-3</v>
      </c>
    </row>
    <row r="278" spans="11:16" x14ac:dyDescent="0.15">
      <c r="K278" s="131">
        <v>43868</v>
      </c>
      <c r="L278">
        <v>-4.0000000000000001E-3</v>
      </c>
      <c r="M278">
        <v>-3.3529999999999997E-2</v>
      </c>
      <c r="N278">
        <v>-1.0449999999999999E-2</v>
      </c>
      <c r="O278">
        <v>4.4479999999999997E-3</v>
      </c>
      <c r="P278">
        <v>-7.92E-3</v>
      </c>
    </row>
    <row r="279" spans="11:16" x14ac:dyDescent="0.15">
      <c r="K279" s="131">
        <v>43871</v>
      </c>
      <c r="L279">
        <v>-1.09E-3</v>
      </c>
      <c r="M279">
        <v>0</v>
      </c>
      <c r="N279">
        <v>6.3699999999999998E-4</v>
      </c>
      <c r="O279">
        <v>1.6475E-2</v>
      </c>
      <c r="P279">
        <v>-1.1480000000000001E-2</v>
      </c>
    </row>
    <row r="280" spans="11:16" x14ac:dyDescent="0.15">
      <c r="K280" s="131">
        <v>43872</v>
      </c>
      <c r="L280">
        <v>5.3470000000000002E-3</v>
      </c>
      <c r="M280">
        <v>2.3681000000000001E-2</v>
      </c>
      <c r="N280">
        <v>2.2657E-2</v>
      </c>
      <c r="O280">
        <v>-3.62E-3</v>
      </c>
      <c r="P280">
        <v>2.0086E-2</v>
      </c>
    </row>
    <row r="281" spans="11:16" x14ac:dyDescent="0.15">
      <c r="K281" s="131">
        <v>43873</v>
      </c>
      <c r="L281">
        <v>4.2269999999999999E-3</v>
      </c>
      <c r="M281">
        <v>0</v>
      </c>
      <c r="N281">
        <v>-1.8530000000000001E-2</v>
      </c>
      <c r="O281">
        <v>1.5009999999999999E-3</v>
      </c>
      <c r="P281">
        <v>-1.14E-3</v>
      </c>
    </row>
    <row r="282" spans="11:16" x14ac:dyDescent="0.15">
      <c r="K282" s="131">
        <v>43874</v>
      </c>
      <c r="L282">
        <v>2.7850000000000001E-3</v>
      </c>
      <c r="M282">
        <v>-6.3200000000000001E-3</v>
      </c>
      <c r="N282">
        <v>-3.4500000000000003E-2</v>
      </c>
      <c r="O282">
        <v>1.2298999999999999E-2</v>
      </c>
      <c r="P282">
        <v>8.0099999999999995E-4</v>
      </c>
    </row>
    <row r="283" spans="11:16" x14ac:dyDescent="0.15">
      <c r="K283" s="131">
        <v>43875</v>
      </c>
      <c r="L283">
        <v>4.7889999999999999E-3</v>
      </c>
      <c r="M283">
        <v>-4.5399999999999998E-3</v>
      </c>
      <c r="N283">
        <v>6.5600000000000001E-4</v>
      </c>
      <c r="O283">
        <v>1.0685E-2</v>
      </c>
      <c r="P283">
        <v>-4.7000000000000002E-3</v>
      </c>
    </row>
    <row r="284" spans="11:16" x14ac:dyDescent="0.15">
      <c r="K284" s="131">
        <v>43878</v>
      </c>
      <c r="L284">
        <v>-9.3999999999999997E-4</v>
      </c>
      <c r="M284">
        <v>-6.3899999999999998E-3</v>
      </c>
      <c r="N284">
        <v>2.7168999999999999E-2</v>
      </c>
      <c r="O284">
        <v>0</v>
      </c>
      <c r="P284">
        <v>1.6404999999999999E-2</v>
      </c>
    </row>
    <row r="285" spans="11:16" x14ac:dyDescent="0.15">
      <c r="K285" s="131">
        <v>43879</v>
      </c>
      <c r="L285">
        <v>3.3300000000000002E-4</v>
      </c>
      <c r="M285">
        <v>1.2739E-2</v>
      </c>
      <c r="N285">
        <v>-1.155E-2</v>
      </c>
      <c r="O285">
        <v>6.8180000000000003E-3</v>
      </c>
      <c r="P285">
        <v>4.8469999999999997E-3</v>
      </c>
    </row>
    <row r="286" spans="11:16" x14ac:dyDescent="0.15">
      <c r="K286" s="131">
        <v>43880</v>
      </c>
      <c r="L286">
        <v>5.9020000000000001E-3</v>
      </c>
      <c r="M286">
        <v>7.2069999999999999E-3</v>
      </c>
      <c r="N286">
        <v>-6.1500000000000001E-3</v>
      </c>
      <c r="O286">
        <v>3.3642999999999999E-2</v>
      </c>
      <c r="P286">
        <v>7.8700000000000005E-4</v>
      </c>
    </row>
    <row r="287" spans="11:16" x14ac:dyDescent="0.15">
      <c r="K287" s="131">
        <v>43881</v>
      </c>
      <c r="L287">
        <v>2.0079999999999998E-3</v>
      </c>
      <c r="M287">
        <v>1.7794000000000001E-2</v>
      </c>
      <c r="N287">
        <v>-1.308E-2</v>
      </c>
      <c r="O287">
        <v>5.3819999999999996E-3</v>
      </c>
      <c r="P287">
        <v>-1.7229999999999999E-2</v>
      </c>
    </row>
    <row r="288" spans="11:16" x14ac:dyDescent="0.15">
      <c r="K288" s="131">
        <v>43882</v>
      </c>
      <c r="L288">
        <v>-2.5500000000000002E-3</v>
      </c>
      <c r="M288">
        <v>-1.242E-2</v>
      </c>
      <c r="N288">
        <v>-2.64E-3</v>
      </c>
      <c r="O288">
        <v>-2.613E-2</v>
      </c>
      <c r="P288">
        <v>-2.0600000000000002E-3</v>
      </c>
    </row>
    <row r="289" spans="11:16" x14ac:dyDescent="0.15">
      <c r="K289" s="131">
        <v>43885</v>
      </c>
      <c r="L289">
        <v>-1.9529999999999999E-2</v>
      </c>
      <c r="M289">
        <v>-1.8020000000000001E-2</v>
      </c>
      <c r="N289">
        <v>-1.932E-2</v>
      </c>
      <c r="O289">
        <v>-4.0079999999999998E-2</v>
      </c>
      <c r="P289">
        <v>-4.4499999999999998E-2</v>
      </c>
    </row>
    <row r="290" spans="11:16" x14ac:dyDescent="0.15">
      <c r="K290" s="131">
        <v>43886</v>
      </c>
      <c r="L290">
        <v>-1.602E-2</v>
      </c>
      <c r="M290">
        <v>-6.3800000000000003E-3</v>
      </c>
      <c r="N290">
        <v>-6.4099999999999999E-3</v>
      </c>
      <c r="O290">
        <v>-4.0189999999999997E-2</v>
      </c>
      <c r="P290">
        <v>-1.0109999999999999E-2</v>
      </c>
    </row>
    <row r="291" spans="11:16" x14ac:dyDescent="0.15">
      <c r="K291" s="131">
        <v>43887</v>
      </c>
      <c r="L291">
        <v>-2.163E-2</v>
      </c>
      <c r="M291">
        <v>-4.5900000000000003E-3</v>
      </c>
      <c r="N291">
        <v>-1.4319999999999999E-2</v>
      </c>
      <c r="O291">
        <v>-5.9899999999999997E-3</v>
      </c>
      <c r="P291">
        <v>-3.3329999999999999E-2</v>
      </c>
    </row>
    <row r="292" spans="11:16" x14ac:dyDescent="0.15">
      <c r="K292" s="131">
        <v>43888</v>
      </c>
      <c r="L292">
        <v>-7.7299999999999999E-3</v>
      </c>
      <c r="M292">
        <v>-1.0160000000000001E-2</v>
      </c>
      <c r="N292">
        <v>-9.3200000000000002E-3</v>
      </c>
      <c r="O292">
        <v>3.4897999999999998E-2</v>
      </c>
      <c r="P292">
        <v>-2.469E-2</v>
      </c>
    </row>
    <row r="293" spans="11:16" x14ac:dyDescent="0.15">
      <c r="K293" s="131">
        <v>43889</v>
      </c>
      <c r="L293">
        <v>-3.1329999999999997E-2</v>
      </c>
      <c r="M293">
        <v>-6.6210000000000005E-2</v>
      </c>
      <c r="N293">
        <v>-2.172E-2</v>
      </c>
      <c r="O293">
        <v>4.9444000000000002E-2</v>
      </c>
      <c r="P293">
        <v>-5.738E-2</v>
      </c>
    </row>
    <row r="294" spans="11:16" x14ac:dyDescent="0.15">
      <c r="K294" s="131">
        <v>43892</v>
      </c>
      <c r="L294">
        <v>-7.3400000000000002E-3</v>
      </c>
      <c r="M294">
        <v>-9.4619999999999996E-2</v>
      </c>
      <c r="N294">
        <v>9.1680000000000008E-3</v>
      </c>
      <c r="O294">
        <v>-3.2439999999999997E-2</v>
      </c>
      <c r="P294">
        <v>1.2682000000000001E-2</v>
      </c>
    </row>
    <row r="295" spans="11:16" x14ac:dyDescent="0.15">
      <c r="K295" s="131">
        <v>43893</v>
      </c>
      <c r="L295">
        <v>5.7650000000000002E-3</v>
      </c>
      <c r="M295">
        <v>3.2191999999999998E-2</v>
      </c>
      <c r="N295">
        <v>1.2557E-2</v>
      </c>
      <c r="O295">
        <v>-2.2950000000000002E-2</v>
      </c>
      <c r="P295">
        <v>6.9269999999999998E-2</v>
      </c>
    </row>
    <row r="296" spans="11:16" x14ac:dyDescent="0.15">
      <c r="K296" s="131">
        <v>43894</v>
      </c>
      <c r="L296">
        <v>-1.7100000000000001E-2</v>
      </c>
      <c r="M296">
        <v>8.4119999999999993E-3</v>
      </c>
      <c r="N296">
        <v>-1.925E-2</v>
      </c>
      <c r="O296">
        <v>5.313E-3</v>
      </c>
      <c r="P296">
        <v>-3.5650000000000001E-2</v>
      </c>
    </row>
    <row r="297" spans="11:16" x14ac:dyDescent="0.15">
      <c r="K297" s="131">
        <v>43895</v>
      </c>
      <c r="L297">
        <v>1.4878000000000001E-2</v>
      </c>
      <c r="M297">
        <v>5.1031E-2</v>
      </c>
      <c r="N297">
        <v>1.508E-2</v>
      </c>
      <c r="O297">
        <v>-3.78E-2</v>
      </c>
      <c r="P297">
        <v>3.0637999999999999E-2</v>
      </c>
    </row>
    <row r="298" spans="11:16" x14ac:dyDescent="0.15">
      <c r="K298" s="131">
        <v>43896</v>
      </c>
      <c r="L298">
        <v>-2.7310000000000001E-2</v>
      </c>
      <c r="M298">
        <v>-4.5809999999999997E-2</v>
      </c>
      <c r="N298">
        <v>-3.6510000000000001E-2</v>
      </c>
      <c r="O298">
        <v>-4.3240000000000001E-2</v>
      </c>
      <c r="P298">
        <v>-5.6509999999999998E-2</v>
      </c>
    </row>
    <row r="299" spans="11:16" x14ac:dyDescent="0.15">
      <c r="K299" s="131">
        <v>43899</v>
      </c>
      <c r="L299">
        <v>-7.6319999999999999E-2</v>
      </c>
      <c r="M299">
        <v>-0.11233</v>
      </c>
      <c r="N299">
        <v>-7.7280000000000001E-2</v>
      </c>
      <c r="O299">
        <v>-0.10614</v>
      </c>
      <c r="P299">
        <v>-5.1450000000000003E-2</v>
      </c>
    </row>
    <row r="300" spans="11:16" x14ac:dyDescent="0.15">
      <c r="K300" s="131">
        <v>43900</v>
      </c>
      <c r="L300">
        <v>3.1601999999999998E-2</v>
      </c>
      <c r="M300">
        <v>6.5411999999999998E-2</v>
      </c>
      <c r="N300">
        <v>2.3512000000000002E-2</v>
      </c>
      <c r="O300">
        <v>2.2713000000000001E-2</v>
      </c>
      <c r="P300">
        <v>6.0592E-2</v>
      </c>
    </row>
    <row r="301" spans="11:16" x14ac:dyDescent="0.15">
      <c r="K301" s="131">
        <v>43901</v>
      </c>
      <c r="L301">
        <v>-3.6060000000000002E-2</v>
      </c>
      <c r="M301">
        <v>2.5864000000000002E-2</v>
      </c>
      <c r="N301">
        <v>-3.0949999999999998E-2</v>
      </c>
      <c r="O301">
        <v>-7.4060000000000001E-2</v>
      </c>
      <c r="P301">
        <v>-4.0899999999999999E-3</v>
      </c>
    </row>
    <row r="302" spans="11:16" x14ac:dyDescent="0.15">
      <c r="K302" s="131">
        <v>43902</v>
      </c>
      <c r="L302">
        <v>-7.7700000000000005E-2</v>
      </c>
      <c r="M302">
        <v>-6.7089999999999997E-2</v>
      </c>
      <c r="N302">
        <v>-9.5589999999999994E-2</v>
      </c>
      <c r="O302">
        <v>-0.15322</v>
      </c>
      <c r="P302">
        <v>-1.44E-2</v>
      </c>
    </row>
    <row r="303" spans="11:16" x14ac:dyDescent="0.15">
      <c r="K303" s="131">
        <v>43903</v>
      </c>
      <c r="L303">
        <v>4.7912000000000003E-2</v>
      </c>
      <c r="M303">
        <v>0.121946</v>
      </c>
      <c r="N303">
        <v>1.1178E-2</v>
      </c>
      <c r="O303">
        <v>7.5480000000000005E-2</v>
      </c>
      <c r="P303">
        <v>7.6493000000000005E-2</v>
      </c>
    </row>
    <row r="304" spans="11:16" x14ac:dyDescent="0.15">
      <c r="K304" s="131">
        <v>43906</v>
      </c>
      <c r="L304">
        <v>-0.10119</v>
      </c>
      <c r="M304">
        <v>-2.86E-2</v>
      </c>
      <c r="N304">
        <v>-0.12992999999999999</v>
      </c>
      <c r="O304">
        <v>-0.33633000000000002</v>
      </c>
      <c r="P304">
        <v>-0.16503000000000001</v>
      </c>
    </row>
    <row r="305" spans="11:16" x14ac:dyDescent="0.15">
      <c r="K305" s="131">
        <v>43907</v>
      </c>
      <c r="L305">
        <v>6.0394000000000003E-2</v>
      </c>
      <c r="M305">
        <v>0.102351</v>
      </c>
      <c r="N305">
        <v>-1.9499999999999999E-3</v>
      </c>
      <c r="O305">
        <v>8.0508999999999997E-2</v>
      </c>
      <c r="P305">
        <v>8.0177999999999999E-2</v>
      </c>
    </row>
    <row r="306" spans="11:16" x14ac:dyDescent="0.15">
      <c r="K306" s="131">
        <v>43908</v>
      </c>
      <c r="L306">
        <v>-6.8709999999999993E-2</v>
      </c>
      <c r="M306">
        <v>-3.2320000000000002E-2</v>
      </c>
      <c r="N306">
        <v>-7.6509999999999995E-2</v>
      </c>
      <c r="O306">
        <v>-0.12434000000000001</v>
      </c>
      <c r="P306">
        <v>-0.10317999999999999</v>
      </c>
    </row>
    <row r="307" spans="11:16" x14ac:dyDescent="0.15">
      <c r="K307" s="131">
        <v>43909</v>
      </c>
      <c r="L307">
        <v>-3.2129999999999999E-2</v>
      </c>
      <c r="M307">
        <v>5.6353E-2</v>
      </c>
      <c r="N307">
        <v>-0.20630000000000001</v>
      </c>
      <c r="O307">
        <v>1.2579E-2</v>
      </c>
      <c r="P307">
        <v>-4.0910000000000002E-2</v>
      </c>
    </row>
    <row r="308" spans="11:16" x14ac:dyDescent="0.15">
      <c r="K308" s="131">
        <v>43910</v>
      </c>
      <c r="L308">
        <v>3.875E-3</v>
      </c>
      <c r="M308">
        <v>-5.6349999999999997E-2</v>
      </c>
      <c r="N308">
        <v>0.15664400000000001</v>
      </c>
      <c r="O308">
        <v>-4.8930000000000001E-2</v>
      </c>
      <c r="P308">
        <v>-3.4849999999999999E-2</v>
      </c>
    </row>
    <row r="309" spans="11:16" x14ac:dyDescent="0.15">
      <c r="K309" s="131">
        <v>43913</v>
      </c>
      <c r="L309">
        <v>-5.0070000000000003E-2</v>
      </c>
      <c r="M309">
        <v>-8.0449999999999994E-2</v>
      </c>
      <c r="N309">
        <v>-7.6450000000000004E-2</v>
      </c>
      <c r="O309">
        <v>4.9177999999999999E-2</v>
      </c>
      <c r="P309">
        <v>-4.9799999999999997E-2</v>
      </c>
    </row>
    <row r="310" spans="11:16" x14ac:dyDescent="0.15">
      <c r="K310" s="131">
        <v>43914</v>
      </c>
      <c r="L310">
        <v>3.6950999999999998E-2</v>
      </c>
      <c r="M310">
        <v>1.8672999999999999E-2</v>
      </c>
      <c r="N310">
        <v>7.7359999999999998E-3</v>
      </c>
      <c r="O310">
        <v>0.146228</v>
      </c>
      <c r="P310">
        <v>7.1271000000000001E-2</v>
      </c>
    </row>
    <row r="311" spans="11:16" x14ac:dyDescent="0.15">
      <c r="K311" s="131">
        <v>43915</v>
      </c>
      <c r="L311">
        <v>5.8227000000000001E-2</v>
      </c>
      <c r="M311">
        <v>4.9133000000000003E-2</v>
      </c>
      <c r="N311">
        <v>7.6759999999999997E-3</v>
      </c>
      <c r="O311">
        <v>0.123358</v>
      </c>
      <c r="P311">
        <v>3.5806999999999999E-2</v>
      </c>
    </row>
    <row r="312" spans="11:16" x14ac:dyDescent="0.15">
      <c r="K312" s="131">
        <v>43916</v>
      </c>
      <c r="L312">
        <v>2.0083E-2</v>
      </c>
      <c r="M312">
        <v>2.8931999999999999E-2</v>
      </c>
      <c r="N312">
        <v>5.7158E-2</v>
      </c>
      <c r="O312">
        <v>6.7171999999999996E-2</v>
      </c>
      <c r="P312">
        <v>3.6488E-2</v>
      </c>
    </row>
    <row r="313" spans="11:16" x14ac:dyDescent="0.15">
      <c r="K313" s="131">
        <v>43917</v>
      </c>
      <c r="L313">
        <v>-5.9819999999999998E-2</v>
      </c>
      <c r="M313">
        <v>-9.1520000000000004E-2</v>
      </c>
      <c r="N313">
        <v>-3.1609999999999999E-2</v>
      </c>
      <c r="O313">
        <v>-4.9200000000000001E-2</v>
      </c>
      <c r="P313">
        <v>-3.9399999999999998E-2</v>
      </c>
    </row>
    <row r="314" spans="11:16" x14ac:dyDescent="0.15">
      <c r="K314" s="131">
        <v>43920</v>
      </c>
      <c r="L314">
        <v>7.0855000000000001E-2</v>
      </c>
      <c r="M314">
        <v>5.0771999999999998E-2</v>
      </c>
      <c r="N314">
        <v>7.1894E-2</v>
      </c>
      <c r="O314">
        <v>3.0647000000000001E-2</v>
      </c>
      <c r="P314">
        <v>4.2048000000000002E-2</v>
      </c>
    </row>
    <row r="315" spans="11:16" x14ac:dyDescent="0.15">
      <c r="K315" s="131">
        <v>43921</v>
      </c>
      <c r="L315">
        <v>-2.3740000000000001E-2</v>
      </c>
      <c r="M315">
        <v>-9.9500000000000005E-3</v>
      </c>
      <c r="N315">
        <v>-1.1809999999999999E-2</v>
      </c>
      <c r="O315">
        <v>-4.8809999999999999E-2</v>
      </c>
      <c r="P315">
        <v>-1.32E-3</v>
      </c>
    </row>
    <row r="316" spans="11:16" x14ac:dyDescent="0.15">
      <c r="K316" s="131">
        <v>43922</v>
      </c>
      <c r="L316">
        <v>3.5122E-2</v>
      </c>
      <c r="M316">
        <v>3.4401000000000001E-2</v>
      </c>
      <c r="N316">
        <v>7.6881000000000005E-2</v>
      </c>
      <c r="O316">
        <v>-0.11243</v>
      </c>
      <c r="P316">
        <v>2.3143E-2</v>
      </c>
    </row>
    <row r="317" spans="11:16" x14ac:dyDescent="0.15">
      <c r="K317" s="131">
        <v>43923</v>
      </c>
      <c r="L317">
        <v>-2.0330000000000001E-2</v>
      </c>
      <c r="M317">
        <v>-3.5400000000000001E-2</v>
      </c>
      <c r="N317">
        <v>-3.0460000000000001E-2</v>
      </c>
      <c r="O317">
        <v>-2.0070000000000001E-2</v>
      </c>
      <c r="P317">
        <v>-5.5010000000000003E-2</v>
      </c>
    </row>
    <row r="318" spans="11:16" x14ac:dyDescent="0.15">
      <c r="K318" s="131">
        <v>43924</v>
      </c>
      <c r="L318">
        <v>-1.516E-2</v>
      </c>
      <c r="M318">
        <v>5.5488999999999997E-2</v>
      </c>
      <c r="N318">
        <v>-1.9779999999999999E-2</v>
      </c>
      <c r="O318">
        <v>-4.8219999999999999E-2</v>
      </c>
      <c r="P318">
        <v>-1.83E-3</v>
      </c>
    </row>
    <row r="319" spans="11:16" x14ac:dyDescent="0.15">
      <c r="K319" s="131">
        <v>43927</v>
      </c>
      <c r="L319">
        <v>4.2174000000000003E-2</v>
      </c>
      <c r="M319">
        <v>6.0624999999999998E-2</v>
      </c>
      <c r="N319">
        <v>3.5128E-2</v>
      </c>
      <c r="O319">
        <v>0.14258199999999999</v>
      </c>
      <c r="P319">
        <v>5.5252999999999997E-2</v>
      </c>
    </row>
    <row r="320" spans="11:16" x14ac:dyDescent="0.15">
      <c r="K320" s="131">
        <v>43928</v>
      </c>
      <c r="L320">
        <v>-9.9799999999999993E-3</v>
      </c>
      <c r="M320">
        <v>1.7668E-2</v>
      </c>
      <c r="N320">
        <v>-2.5400000000000002E-3</v>
      </c>
      <c r="O320">
        <v>-2.1800000000000001E-3</v>
      </c>
      <c r="P320">
        <v>2.3640999999999999E-2</v>
      </c>
    </row>
    <row r="321" spans="11:16" x14ac:dyDescent="0.15">
      <c r="K321" s="131">
        <v>43929</v>
      </c>
      <c r="L321">
        <v>-1.1390000000000001E-2</v>
      </c>
      <c r="M321">
        <v>-1.4999999999999999E-2</v>
      </c>
      <c r="N321">
        <v>-1.2800000000000001E-2</v>
      </c>
      <c r="O321">
        <v>0.12554899999999999</v>
      </c>
      <c r="P321">
        <v>2.8171000000000002E-2</v>
      </c>
    </row>
    <row r="322" spans="11:16" x14ac:dyDescent="0.15">
      <c r="K322" s="131">
        <v>43930</v>
      </c>
      <c r="L322">
        <v>3.4826999999999997E-2</v>
      </c>
      <c r="M322">
        <v>7.9679999999999994E-3</v>
      </c>
      <c r="N322">
        <v>4.3868999999999998E-2</v>
      </c>
      <c r="O322">
        <v>3.7338000000000003E-2</v>
      </c>
      <c r="P322">
        <v>6.6434999999999994E-2</v>
      </c>
    </row>
    <row r="323" spans="11:16" x14ac:dyDescent="0.15">
      <c r="K323" s="131">
        <v>43935</v>
      </c>
      <c r="L323">
        <v>1.3941E-2</v>
      </c>
      <c r="M323">
        <v>2.0079E-2</v>
      </c>
      <c r="N323">
        <v>1.3719E-2</v>
      </c>
      <c r="O323">
        <v>5.2635000000000001E-2</v>
      </c>
      <c r="P323">
        <v>1.2090999999999999E-2</v>
      </c>
    </row>
    <row r="324" spans="11:16" x14ac:dyDescent="0.15">
      <c r="K324" s="131">
        <v>43936</v>
      </c>
      <c r="L324">
        <v>-4.6899999999999997E-3</v>
      </c>
      <c r="M324">
        <v>-1.4800000000000001E-2</v>
      </c>
      <c r="N324">
        <v>-3.1140000000000001E-2</v>
      </c>
      <c r="O324">
        <v>-1.6639999999999999E-2</v>
      </c>
      <c r="P324">
        <v>6.0540000000000004E-3</v>
      </c>
    </row>
    <row r="325" spans="11:16" x14ac:dyDescent="0.15">
      <c r="K325" s="131">
        <v>43937</v>
      </c>
      <c r="L325">
        <v>-9.2099999999999994E-3</v>
      </c>
      <c r="M325">
        <v>-1.592E-2</v>
      </c>
      <c r="N325">
        <v>-7.1790000000000007E-2</v>
      </c>
      <c r="O325">
        <v>-6.8430000000000005E-2</v>
      </c>
      <c r="P325">
        <v>-4.4099999999999999E-3</v>
      </c>
    </row>
    <row r="326" spans="11:16" x14ac:dyDescent="0.15">
      <c r="K326" s="131">
        <v>43938</v>
      </c>
      <c r="L326">
        <v>1.3382E-2</v>
      </c>
      <c r="M326">
        <v>5.3330000000000001E-3</v>
      </c>
      <c r="N326">
        <v>3.7060999999999997E-2</v>
      </c>
      <c r="O326">
        <v>6.3699000000000006E-2</v>
      </c>
      <c r="P326">
        <v>-4.4299999999999999E-3</v>
      </c>
    </row>
    <row r="327" spans="11:16" x14ac:dyDescent="0.15">
      <c r="K327" s="131">
        <v>43941</v>
      </c>
      <c r="L327">
        <v>-2.5909999999999999E-2</v>
      </c>
      <c r="M327">
        <v>6.1859999999999997E-3</v>
      </c>
      <c r="N327">
        <v>-3.8679999999999999E-2</v>
      </c>
      <c r="O327">
        <v>-4.8999999999999998E-4</v>
      </c>
      <c r="P327">
        <v>-1.0580000000000001E-2</v>
      </c>
    </row>
    <row r="328" spans="11:16" x14ac:dyDescent="0.15">
      <c r="K328" s="131">
        <v>43942</v>
      </c>
      <c r="L328">
        <v>-2.3810000000000001E-2</v>
      </c>
      <c r="M328">
        <v>-2.2270000000000002E-2</v>
      </c>
      <c r="N328">
        <v>-3.295E-2</v>
      </c>
      <c r="O328">
        <v>-6.1809999999999997E-2</v>
      </c>
      <c r="P328">
        <v>-3.8949999999999999E-2</v>
      </c>
    </row>
    <row r="329" spans="11:16" x14ac:dyDescent="0.15">
      <c r="K329" s="131">
        <v>43943</v>
      </c>
      <c r="L329">
        <v>2.31E-4</v>
      </c>
      <c r="M329">
        <v>-1.3610000000000001E-2</v>
      </c>
      <c r="N329">
        <v>1.5513000000000001E-2</v>
      </c>
      <c r="O329">
        <v>6.0173999999999998E-2</v>
      </c>
      <c r="P329">
        <v>5.0530000000000002E-3</v>
      </c>
    </row>
    <row r="330" spans="11:16" x14ac:dyDescent="0.15">
      <c r="K330" s="131">
        <v>43944</v>
      </c>
      <c r="L330">
        <v>-1.9499999999999999E-3</v>
      </c>
      <c r="M330">
        <v>1.0899000000000001E-2</v>
      </c>
      <c r="N330">
        <v>1.6479999999999999E-3</v>
      </c>
      <c r="O330">
        <v>1.4009000000000001E-2</v>
      </c>
      <c r="P330">
        <v>4.3670000000000002E-3</v>
      </c>
    </row>
    <row r="331" spans="11:16" x14ac:dyDescent="0.15">
      <c r="K331" s="131">
        <v>43945</v>
      </c>
      <c r="L331">
        <v>5.8910000000000004E-3</v>
      </c>
      <c r="M331">
        <v>3.3751000000000003E-2</v>
      </c>
      <c r="N331">
        <v>-2.2759999999999999E-2</v>
      </c>
      <c r="O331">
        <v>3.0690000000000001E-3</v>
      </c>
      <c r="P331">
        <v>5.2680000000000001E-3</v>
      </c>
    </row>
    <row r="332" spans="11:16" x14ac:dyDescent="0.15">
      <c r="K332" s="131">
        <v>43948</v>
      </c>
      <c r="L332">
        <v>1.1981E-2</v>
      </c>
      <c r="M332">
        <v>8.7299999999999997E-4</v>
      </c>
      <c r="N332">
        <v>4.4476000000000002E-2</v>
      </c>
      <c r="O332">
        <v>2.4531000000000001E-2</v>
      </c>
      <c r="P332">
        <v>4.8083000000000001E-2</v>
      </c>
    </row>
    <row r="333" spans="11:16" x14ac:dyDescent="0.15">
      <c r="K333" s="131">
        <v>43949</v>
      </c>
      <c r="L333">
        <v>-3.2200000000000002E-3</v>
      </c>
      <c r="M333">
        <v>0</v>
      </c>
      <c r="N333">
        <v>5.8900000000000003E-3</v>
      </c>
      <c r="O333">
        <v>-2.8729999999999999E-2</v>
      </c>
      <c r="P333">
        <v>4.372E-3</v>
      </c>
    </row>
    <row r="334" spans="11:16" x14ac:dyDescent="0.15">
      <c r="K334" s="131">
        <v>43950</v>
      </c>
      <c r="L334">
        <v>1.5706000000000001E-2</v>
      </c>
      <c r="M334">
        <v>2.4139000000000001E-2</v>
      </c>
      <c r="N334">
        <v>8.5407999999999998E-2</v>
      </c>
      <c r="O334">
        <v>6.3070000000000001E-2</v>
      </c>
      <c r="P334">
        <v>-1.558E-2</v>
      </c>
    </row>
    <row r="335" spans="11:16" x14ac:dyDescent="0.15">
      <c r="K335" s="131">
        <v>43951</v>
      </c>
      <c r="L335">
        <v>2.1714000000000001E-2</v>
      </c>
      <c r="M335">
        <v>1.8565999999999999E-2</v>
      </c>
      <c r="N335">
        <v>9.4419000000000003E-2</v>
      </c>
      <c r="O335">
        <v>-9.6299999999999997E-3</v>
      </c>
      <c r="P335">
        <v>6.8129999999999996E-3</v>
      </c>
    </row>
    <row r="336" spans="11:16" x14ac:dyDescent="0.15">
      <c r="K336" s="131">
        <v>43952</v>
      </c>
      <c r="L336">
        <v>-5.2560000000000003E-2</v>
      </c>
      <c r="M336">
        <v>-8.5489999999999997E-2</v>
      </c>
      <c r="N336">
        <v>-7.9820000000000002E-2</v>
      </c>
      <c r="O336">
        <v>-3.3399999999999999E-2</v>
      </c>
      <c r="P336">
        <v>-2.5860000000000001E-2</v>
      </c>
    </row>
    <row r="337" spans="11:16" x14ac:dyDescent="0.15">
      <c r="K337" s="131">
        <v>43955</v>
      </c>
      <c r="L337">
        <v>1.3960999999999999E-2</v>
      </c>
      <c r="M337">
        <v>-1.746E-2</v>
      </c>
      <c r="N337">
        <v>5.3E-3</v>
      </c>
      <c r="O337">
        <v>1.0893E-2</v>
      </c>
      <c r="P337">
        <v>1.9675999999999999E-2</v>
      </c>
    </row>
    <row r="338" spans="11:16" x14ac:dyDescent="0.15">
      <c r="K338" s="131">
        <v>43956</v>
      </c>
      <c r="L338">
        <v>1.5845999999999999E-2</v>
      </c>
      <c r="M338">
        <v>2.1999000000000001E-2</v>
      </c>
      <c r="N338">
        <v>4.7392999999999998E-2</v>
      </c>
      <c r="O338">
        <v>4.6026999999999998E-2</v>
      </c>
      <c r="P338">
        <v>8.1899999999999994E-3</v>
      </c>
    </row>
    <row r="339" spans="11:16" x14ac:dyDescent="0.15">
      <c r="K339" s="131">
        <v>43957</v>
      </c>
      <c r="L339">
        <v>-6.5500000000000003E-3</v>
      </c>
      <c r="M339">
        <v>2.0638E-2</v>
      </c>
      <c r="N339">
        <v>-5.7540000000000001E-2</v>
      </c>
      <c r="O339">
        <v>2.0922E-2</v>
      </c>
      <c r="P339">
        <v>-6.2899999999999996E-3</v>
      </c>
    </row>
    <row r="340" spans="11:16" x14ac:dyDescent="0.15">
      <c r="K340" s="131">
        <v>43958</v>
      </c>
      <c r="L340">
        <v>-5.4900000000000001E-3</v>
      </c>
      <c r="M340">
        <v>1.6733000000000001E-2</v>
      </c>
      <c r="N340">
        <v>4.1831E-2</v>
      </c>
      <c r="O340">
        <v>9.1430999999999998E-2</v>
      </c>
      <c r="P340">
        <v>3.6088000000000002E-2</v>
      </c>
    </row>
    <row r="341" spans="11:16" x14ac:dyDescent="0.15">
      <c r="K341" s="131">
        <v>43959</v>
      </c>
      <c r="L341">
        <v>3.2659999999999998E-3</v>
      </c>
      <c r="M341">
        <v>5.0244999999999998E-2</v>
      </c>
      <c r="N341">
        <v>6.9589999999999999E-3</v>
      </c>
      <c r="O341">
        <v>1.8981999999999999E-2</v>
      </c>
      <c r="P341">
        <v>2.4329999999999998E-3</v>
      </c>
    </row>
    <row r="342" spans="11:16" x14ac:dyDescent="0.15">
      <c r="K342" s="131">
        <v>43962</v>
      </c>
      <c r="L342">
        <v>1.3129999999999999E-2</v>
      </c>
      <c r="M342">
        <v>5.7970000000000001E-3</v>
      </c>
      <c r="N342">
        <v>2.4659E-2</v>
      </c>
      <c r="O342">
        <v>-1.524E-2</v>
      </c>
      <c r="P342">
        <v>7.7460000000000003E-3</v>
      </c>
    </row>
    <row r="343" spans="11:16" x14ac:dyDescent="0.15">
      <c r="K343" s="131">
        <v>43963</v>
      </c>
      <c r="L343">
        <v>-1.0489999999999999E-2</v>
      </c>
      <c r="M343">
        <v>-3.2730000000000002E-2</v>
      </c>
      <c r="N343">
        <v>-2.512E-2</v>
      </c>
      <c r="O343">
        <v>4.13E-3</v>
      </c>
      <c r="P343">
        <v>5.1710000000000002E-3</v>
      </c>
    </row>
    <row r="344" spans="11:16" x14ac:dyDescent="0.15">
      <c r="K344" s="131">
        <v>43964</v>
      </c>
      <c r="L344">
        <v>5.0699999999999999E-3</v>
      </c>
      <c r="M344">
        <v>3.8497999999999998E-2</v>
      </c>
      <c r="N344">
        <v>-2.3400000000000001E-2</v>
      </c>
      <c r="O344">
        <v>-1.9060000000000001E-2</v>
      </c>
      <c r="P344">
        <v>4.7860000000000003E-3</v>
      </c>
    </row>
    <row r="345" spans="11:16" x14ac:dyDescent="0.15">
      <c r="K345" s="131">
        <v>43965</v>
      </c>
      <c r="L345">
        <v>-1.7069999999999998E-2</v>
      </c>
      <c r="M345">
        <v>-1.073E-2</v>
      </c>
      <c r="N345">
        <v>6.136E-3</v>
      </c>
      <c r="O345">
        <v>5.8046E-2</v>
      </c>
      <c r="P345">
        <v>-4.8930000000000001E-2</v>
      </c>
    </row>
    <row r="346" spans="11:16" x14ac:dyDescent="0.15">
      <c r="K346" s="131">
        <v>43966</v>
      </c>
      <c r="L346">
        <v>1.3752E-2</v>
      </c>
      <c r="M346">
        <v>4.0655999999999998E-2</v>
      </c>
      <c r="N346">
        <v>1.3554999999999999E-2</v>
      </c>
      <c r="O346">
        <v>2.6002000000000001E-2</v>
      </c>
      <c r="P346">
        <v>-5.74E-2</v>
      </c>
    </row>
    <row r="347" spans="11:16" x14ac:dyDescent="0.15">
      <c r="K347" s="131">
        <v>43969</v>
      </c>
      <c r="L347">
        <v>8.2520000000000007E-3</v>
      </c>
      <c r="M347">
        <v>5.6537999999999998E-2</v>
      </c>
      <c r="N347">
        <v>-5.5900000000000004E-3</v>
      </c>
      <c r="O347">
        <v>-4.6280000000000002E-2</v>
      </c>
      <c r="P347">
        <v>2.4006E-2</v>
      </c>
    </row>
    <row r="348" spans="11:16" x14ac:dyDescent="0.15">
      <c r="K348" s="131">
        <v>43970</v>
      </c>
      <c r="L348">
        <v>1.9828999999999999E-2</v>
      </c>
      <c r="M348">
        <v>4.3469000000000001E-2</v>
      </c>
      <c r="N348">
        <v>0.1062</v>
      </c>
      <c r="O348">
        <v>3.3619000000000003E-2</v>
      </c>
      <c r="P348">
        <v>2.8747000000000002E-2</v>
      </c>
    </row>
    <row r="349" spans="11:16" x14ac:dyDescent="0.15">
      <c r="K349" s="131">
        <v>43971</v>
      </c>
      <c r="L349">
        <v>2.2900000000000001E-4</v>
      </c>
      <c r="M349">
        <v>2.1610000000000002E-3</v>
      </c>
      <c r="N349">
        <v>-8.4000000000000003E-4</v>
      </c>
      <c r="O349">
        <v>3.4599999999999999E-2</v>
      </c>
      <c r="P349">
        <v>9.5259999999999997E-3</v>
      </c>
    </row>
    <row r="350" spans="11:16" x14ac:dyDescent="0.15">
      <c r="K350" s="131">
        <v>43972</v>
      </c>
      <c r="L350">
        <v>-6.3099999999999996E-3</v>
      </c>
      <c r="M350">
        <v>-2.1819999999999999E-2</v>
      </c>
      <c r="N350">
        <v>-3.3700000000000002E-3</v>
      </c>
      <c r="O350">
        <v>-6.7299999999999999E-3</v>
      </c>
      <c r="P350">
        <v>-2.7499999999999998E-3</v>
      </c>
    </row>
    <row r="351" spans="11:16" x14ac:dyDescent="0.15">
      <c r="K351" s="131">
        <v>43973</v>
      </c>
      <c r="L351">
        <v>-1.014E-2</v>
      </c>
      <c r="M351">
        <v>-1.47E-3</v>
      </c>
      <c r="N351">
        <v>-7.1900000000000002E-3</v>
      </c>
      <c r="O351">
        <v>0</v>
      </c>
      <c r="P351">
        <v>2.624E-3</v>
      </c>
    </row>
    <row r="352" spans="11:16" x14ac:dyDescent="0.15">
      <c r="K352" s="131">
        <v>43976</v>
      </c>
      <c r="L352">
        <v>2.0344000000000001E-2</v>
      </c>
      <c r="M352">
        <v>1.8964999999999999E-2</v>
      </c>
      <c r="N352">
        <v>5.6544999999999998E-2</v>
      </c>
      <c r="O352">
        <v>0</v>
      </c>
      <c r="P352">
        <v>2.8898E-2</v>
      </c>
    </row>
    <row r="353" spans="11:16" x14ac:dyDescent="0.15">
      <c r="K353" s="131">
        <v>43977</v>
      </c>
      <c r="L353">
        <v>3.057E-2</v>
      </c>
      <c r="M353">
        <v>-4.3400000000000001E-3</v>
      </c>
      <c r="N353">
        <v>3.082E-2</v>
      </c>
      <c r="O353">
        <v>-8.6300000000000005E-3</v>
      </c>
      <c r="P353">
        <v>3.0322999999999999E-2</v>
      </c>
    </row>
    <row r="354" spans="11:16" x14ac:dyDescent="0.15">
      <c r="K354" s="131">
        <v>43978</v>
      </c>
      <c r="L354">
        <v>1.173E-3</v>
      </c>
      <c r="M354">
        <v>-5.2130000000000003E-2</v>
      </c>
      <c r="N354">
        <v>2.6873000000000001E-2</v>
      </c>
      <c r="O354">
        <v>2.843E-3</v>
      </c>
      <c r="P354">
        <v>-4.0099999999999997E-3</v>
      </c>
    </row>
    <row r="355" spans="11:16" x14ac:dyDescent="0.15">
      <c r="K355" s="131">
        <v>43979</v>
      </c>
      <c r="L355">
        <v>1.5483E-2</v>
      </c>
      <c r="M355">
        <v>3.3085999999999997E-2</v>
      </c>
      <c r="N355">
        <v>1.3918E-2</v>
      </c>
      <c r="O355">
        <v>-1.7430000000000001E-2</v>
      </c>
      <c r="P355">
        <v>3.5360000000000001E-3</v>
      </c>
    </row>
    <row r="356" spans="11:16" x14ac:dyDescent="0.15">
      <c r="K356" s="131">
        <v>43980</v>
      </c>
      <c r="L356">
        <v>-2.0920000000000001E-2</v>
      </c>
      <c r="M356">
        <v>2.7719000000000001E-2</v>
      </c>
      <c r="N356">
        <v>-3.1109999999999999E-2</v>
      </c>
      <c r="O356">
        <v>1.8171E-2</v>
      </c>
      <c r="P356">
        <v>3.1710000000000002E-3</v>
      </c>
    </row>
    <row r="357" spans="11:16" x14ac:dyDescent="0.15">
      <c r="K357" s="131">
        <v>43983</v>
      </c>
      <c r="L357">
        <v>1.2163999999999999E-2</v>
      </c>
      <c r="M357">
        <v>6.2061999999999999E-2</v>
      </c>
      <c r="N357">
        <v>1.6435000000000002E-2</v>
      </c>
      <c r="O357">
        <v>2.0025000000000001E-2</v>
      </c>
      <c r="P357">
        <v>1.5592999999999999E-2</v>
      </c>
    </row>
    <row r="358" spans="11:16" x14ac:dyDescent="0.15">
      <c r="K358" s="131">
        <v>43984</v>
      </c>
      <c r="L358">
        <v>5.1400000000000003E-4</v>
      </c>
      <c r="M358">
        <v>-4.0699999999999998E-3</v>
      </c>
      <c r="N358">
        <v>7.5799999999999999E-4</v>
      </c>
      <c r="O358">
        <v>6.1874999999999999E-2</v>
      </c>
      <c r="P358">
        <v>1.5E-3</v>
      </c>
    </row>
    <row r="359" spans="11:16" x14ac:dyDescent="0.15">
      <c r="K359" s="131">
        <v>43985</v>
      </c>
      <c r="L359">
        <v>2.0385E-2</v>
      </c>
      <c r="M359">
        <v>-4.7600000000000003E-3</v>
      </c>
      <c r="N359">
        <v>6.4190000000000002E-3</v>
      </c>
      <c r="O359">
        <v>4.4125999999999999E-2</v>
      </c>
      <c r="P359">
        <v>2.9422E-2</v>
      </c>
    </row>
    <row r="360" spans="11:16" x14ac:dyDescent="0.15">
      <c r="K360" s="131">
        <v>43986</v>
      </c>
      <c r="L360">
        <v>1.0954E-2</v>
      </c>
      <c r="M360">
        <v>-4.1000000000000003E-3</v>
      </c>
      <c r="N360">
        <v>5.6299999999999996E-3</v>
      </c>
      <c r="O360">
        <v>-4.7309999999999998E-2</v>
      </c>
      <c r="P360">
        <v>5.5999999999999995E-4</v>
      </c>
    </row>
    <row r="361" spans="11:16" x14ac:dyDescent="0.15">
      <c r="K361" s="131">
        <v>43987</v>
      </c>
      <c r="L361">
        <v>2.9150000000000001E-3</v>
      </c>
      <c r="M361">
        <v>-4.1200000000000004E-3</v>
      </c>
      <c r="N361">
        <v>8.5710000000000005E-3</v>
      </c>
      <c r="O361">
        <v>2.4882000000000001E-2</v>
      </c>
      <c r="P361">
        <v>-2.2169999999999999E-2</v>
      </c>
    </row>
    <row r="362" spans="11:16" x14ac:dyDescent="0.15">
      <c r="K362" s="131">
        <v>43991</v>
      </c>
      <c r="L362">
        <v>2.6280999999999999E-2</v>
      </c>
      <c r="M362">
        <v>2.2442E-2</v>
      </c>
      <c r="N362">
        <v>1.4002000000000001E-2</v>
      </c>
      <c r="O362">
        <v>-4.4600000000000004E-3</v>
      </c>
      <c r="P362">
        <v>-6.6320000000000004E-2</v>
      </c>
    </row>
    <row r="363" spans="11:16" x14ac:dyDescent="0.15">
      <c r="K363" s="131">
        <v>43992</v>
      </c>
      <c r="L363">
        <v>-1.01E-3</v>
      </c>
      <c r="M363">
        <v>8.038E-3</v>
      </c>
      <c r="N363">
        <v>1.0193000000000001E-2</v>
      </c>
      <c r="O363">
        <v>2.6235999999999999E-2</v>
      </c>
      <c r="P363">
        <v>3.8252000000000001E-2</v>
      </c>
    </row>
    <row r="364" spans="11:16" x14ac:dyDescent="0.15">
      <c r="K364" s="131">
        <v>43993</v>
      </c>
      <c r="L364">
        <v>-3.2509999999999997E-2</v>
      </c>
      <c r="M364">
        <v>-7.3699999999999998E-3</v>
      </c>
      <c r="N364">
        <v>-3.9899999999999998E-2</v>
      </c>
      <c r="O364">
        <v>-6.5420000000000006E-2</v>
      </c>
      <c r="P364">
        <v>-2.7100000000000002E-3</v>
      </c>
    </row>
    <row r="365" spans="11:16" x14ac:dyDescent="0.15">
      <c r="K365" s="131">
        <v>43994</v>
      </c>
      <c r="L365">
        <v>-1.7729999999999999E-2</v>
      </c>
      <c r="M365">
        <v>-4.7200000000000002E-3</v>
      </c>
      <c r="N365">
        <v>-2.4420000000000001E-2</v>
      </c>
      <c r="O365">
        <v>7.2909999999999997E-3</v>
      </c>
      <c r="P365">
        <v>-1.187E-2</v>
      </c>
    </row>
    <row r="366" spans="11:16" x14ac:dyDescent="0.15">
      <c r="K366" s="131">
        <v>43997</v>
      </c>
      <c r="L366">
        <v>-2.188E-2</v>
      </c>
      <c r="M366">
        <v>-3.5040000000000002E-2</v>
      </c>
      <c r="N366">
        <v>-2.3050000000000001E-2</v>
      </c>
      <c r="O366">
        <v>4.8175000000000003E-2</v>
      </c>
      <c r="P366">
        <v>-7.9100000000000004E-3</v>
      </c>
    </row>
    <row r="367" spans="11:16" x14ac:dyDescent="0.15">
      <c r="K367" s="131">
        <v>43998</v>
      </c>
      <c r="L367">
        <v>3.6087000000000001E-2</v>
      </c>
      <c r="M367">
        <v>3.9758000000000002E-2</v>
      </c>
      <c r="N367">
        <v>6.2436999999999999E-2</v>
      </c>
      <c r="O367">
        <v>4.0277E-2</v>
      </c>
      <c r="P367">
        <v>3.7664999999999997E-2</v>
      </c>
    </row>
    <row r="368" spans="11:16" x14ac:dyDescent="0.15">
      <c r="K368" s="131">
        <v>43999</v>
      </c>
      <c r="L368">
        <v>7.084E-3</v>
      </c>
      <c r="M368">
        <v>-1.763E-2</v>
      </c>
      <c r="N368">
        <v>1.1813000000000001E-2</v>
      </c>
      <c r="O368">
        <v>2.3883999999999999E-2</v>
      </c>
      <c r="P368">
        <v>2.4608000000000001E-2</v>
      </c>
    </row>
    <row r="369" spans="11:16" x14ac:dyDescent="0.15">
      <c r="K369" s="131">
        <v>44000</v>
      </c>
      <c r="L369">
        <v>-8.8100000000000001E-3</v>
      </c>
      <c r="M369">
        <v>-4.333E-2</v>
      </c>
      <c r="N369">
        <v>-3.0550000000000001E-2</v>
      </c>
      <c r="O369">
        <v>1.2699E-2</v>
      </c>
      <c r="P369">
        <v>4.7369999999999999E-3</v>
      </c>
    </row>
    <row r="370" spans="11:16" x14ac:dyDescent="0.15">
      <c r="K370" s="131">
        <v>44001</v>
      </c>
      <c r="L370">
        <v>-1.5E-3</v>
      </c>
      <c r="M370">
        <v>-1.511E-2</v>
      </c>
      <c r="N370">
        <v>1.0163999999999999E-2</v>
      </c>
      <c r="O370">
        <v>-2.96E-3</v>
      </c>
      <c r="P370">
        <v>4.7149999999999996E-3</v>
      </c>
    </row>
    <row r="371" spans="11:16" x14ac:dyDescent="0.15">
      <c r="K371" s="131">
        <v>44004</v>
      </c>
      <c r="L371">
        <v>1.8339999999999999E-3</v>
      </c>
      <c r="M371">
        <v>2.8960000000000001E-3</v>
      </c>
      <c r="N371">
        <v>7.0140999999999995E-2</v>
      </c>
      <c r="O371">
        <v>6.1740999999999997E-2</v>
      </c>
      <c r="P371">
        <v>-8.6599999999999993E-3</v>
      </c>
    </row>
    <row r="372" spans="11:16" x14ac:dyDescent="0.15">
      <c r="K372" s="131">
        <v>44005</v>
      </c>
      <c r="L372">
        <v>5.3899999999999998E-4</v>
      </c>
      <c r="M372">
        <v>1.2931E-2</v>
      </c>
      <c r="N372">
        <v>-6.6600000000000001E-3</v>
      </c>
      <c r="O372">
        <v>5.0730000000000003E-3</v>
      </c>
      <c r="P372">
        <v>2.82E-3</v>
      </c>
    </row>
    <row r="373" spans="11:16" x14ac:dyDescent="0.15">
      <c r="K373" s="131">
        <v>44006</v>
      </c>
      <c r="L373">
        <v>8.1800000000000004E-4</v>
      </c>
      <c r="M373">
        <v>1.6284E-2</v>
      </c>
      <c r="N373">
        <v>-3.0329999999999999E-2</v>
      </c>
      <c r="O373">
        <v>-3.764E-2</v>
      </c>
      <c r="P373">
        <v>2.1177999999999999E-2</v>
      </c>
    </row>
    <row r="374" spans="11:16" x14ac:dyDescent="0.15">
      <c r="K374" s="131">
        <v>44007</v>
      </c>
      <c r="L374">
        <v>-2.2020000000000001E-2</v>
      </c>
      <c r="M374">
        <v>-2.6329999999999999E-2</v>
      </c>
      <c r="N374">
        <v>-3.916E-2</v>
      </c>
      <c r="O374">
        <v>3.7930999999999999E-2</v>
      </c>
      <c r="P374">
        <v>-1.9709999999999998E-2</v>
      </c>
    </row>
    <row r="375" spans="11:16" x14ac:dyDescent="0.15">
      <c r="K375" s="131">
        <v>44008</v>
      </c>
      <c r="L375">
        <v>1.5165E-2</v>
      </c>
      <c r="M375">
        <v>2.2103999999999999E-2</v>
      </c>
      <c r="N375">
        <v>-6.0499999999999998E-3</v>
      </c>
      <c r="O375">
        <v>-4.5900000000000003E-3</v>
      </c>
      <c r="P375">
        <v>1.0296E-2</v>
      </c>
    </row>
    <row r="376" spans="11:16" x14ac:dyDescent="0.15">
      <c r="K376" s="131">
        <v>44011</v>
      </c>
      <c r="L376">
        <v>-1.3610000000000001E-2</v>
      </c>
      <c r="M376">
        <v>-3.0790000000000001E-2</v>
      </c>
      <c r="N376">
        <v>-1.413E-2</v>
      </c>
      <c r="O376">
        <v>-5.96E-3</v>
      </c>
      <c r="P376">
        <v>8.8999999999999995E-4</v>
      </c>
    </row>
    <row r="377" spans="11:16" x14ac:dyDescent="0.15">
      <c r="K377" s="131">
        <v>44012</v>
      </c>
      <c r="L377">
        <v>1.1939E-2</v>
      </c>
      <c r="M377">
        <v>7.2459999999999998E-3</v>
      </c>
      <c r="N377">
        <v>5.6432000000000003E-2</v>
      </c>
      <c r="O377">
        <v>1.208E-2</v>
      </c>
      <c r="P377">
        <v>2.333E-3</v>
      </c>
    </row>
    <row r="378" spans="11:16" x14ac:dyDescent="0.15">
      <c r="K378" s="131">
        <v>44013</v>
      </c>
      <c r="L378">
        <v>4.2009999999999999E-3</v>
      </c>
      <c r="M378">
        <v>-6.5199999999999998E-3</v>
      </c>
      <c r="N378">
        <v>5.0740000000000004E-3</v>
      </c>
      <c r="O378">
        <v>9.9338999999999997E-2</v>
      </c>
      <c r="P378">
        <v>7.6280000000000002E-3</v>
      </c>
    </row>
    <row r="379" spans="11:16" x14ac:dyDescent="0.15">
      <c r="K379" s="131">
        <v>44014</v>
      </c>
      <c r="L379">
        <v>1.6660999999999999E-2</v>
      </c>
      <c r="M379">
        <v>1.9432000000000001E-2</v>
      </c>
      <c r="N379">
        <v>6.4869999999999997E-3</v>
      </c>
      <c r="O379">
        <v>-2.189E-2</v>
      </c>
      <c r="P379">
        <v>1.0952999999999999E-2</v>
      </c>
    </row>
    <row r="380" spans="11:16" x14ac:dyDescent="0.15">
      <c r="K380" s="131">
        <v>44015</v>
      </c>
      <c r="L380">
        <v>6.0899999999999999E-3</v>
      </c>
      <c r="M380">
        <v>-7.1000000000000002E-4</v>
      </c>
      <c r="N380">
        <v>-6.8500000000000002E-3</v>
      </c>
      <c r="O380">
        <v>0</v>
      </c>
      <c r="P380">
        <v>-6.8900000000000003E-3</v>
      </c>
    </row>
    <row r="381" spans="11:16" x14ac:dyDescent="0.15">
      <c r="K381" s="131">
        <v>44018</v>
      </c>
      <c r="L381">
        <v>-8.1899999999999994E-3</v>
      </c>
      <c r="M381">
        <v>-7.1599999999999997E-3</v>
      </c>
      <c r="N381">
        <v>-1.091E-2</v>
      </c>
      <c r="O381">
        <v>4.8037999999999997E-2</v>
      </c>
      <c r="P381">
        <v>-9.1500000000000001E-3</v>
      </c>
    </row>
    <row r="382" spans="11:16" x14ac:dyDescent="0.15">
      <c r="K382" s="131">
        <v>44019</v>
      </c>
      <c r="L382">
        <v>-1.6299999999999999E-3</v>
      </c>
      <c r="M382">
        <v>6.1301000000000001E-2</v>
      </c>
      <c r="N382">
        <v>1.4519000000000001E-2</v>
      </c>
      <c r="O382">
        <v>5.4231000000000001E-2</v>
      </c>
      <c r="P382">
        <v>2.0053999999999999E-2</v>
      </c>
    </row>
    <row r="383" spans="11:16" x14ac:dyDescent="0.15">
      <c r="K383" s="131">
        <v>44020</v>
      </c>
      <c r="L383">
        <v>-1.5730000000000001E-2</v>
      </c>
      <c r="M383">
        <v>-8.8199999999999997E-3</v>
      </c>
      <c r="N383">
        <v>-4.2320000000000003E-2</v>
      </c>
      <c r="O383">
        <v>5.9874999999999998E-2</v>
      </c>
      <c r="P383">
        <v>-1.09E-3</v>
      </c>
    </row>
    <row r="384" spans="11:16" x14ac:dyDescent="0.15">
      <c r="K384" s="131">
        <v>44021</v>
      </c>
      <c r="L384">
        <v>4.5659999999999997E-3</v>
      </c>
      <c r="M384">
        <v>1.3540999999999999E-2</v>
      </c>
      <c r="N384">
        <v>4.1269999999999996E-3</v>
      </c>
      <c r="O384">
        <v>-3.015E-2</v>
      </c>
      <c r="P384">
        <v>-1.1999999999999999E-3</v>
      </c>
    </row>
    <row r="385" spans="11:16" x14ac:dyDescent="0.15">
      <c r="K385" s="131">
        <v>44022</v>
      </c>
      <c r="L385">
        <v>-5.1700000000000001E-3</v>
      </c>
      <c r="M385">
        <v>-1.3500000000000001E-3</v>
      </c>
      <c r="N385">
        <v>-1.243E-2</v>
      </c>
      <c r="O385">
        <v>-1.0410000000000001E-2</v>
      </c>
      <c r="P385">
        <v>1.3179E-2</v>
      </c>
    </row>
    <row r="386" spans="11:16" x14ac:dyDescent="0.15">
      <c r="K386" s="131">
        <v>44025</v>
      </c>
      <c r="L386">
        <v>1.176E-2</v>
      </c>
      <c r="M386">
        <v>3.3766999999999998E-2</v>
      </c>
      <c r="N386">
        <v>1.2806E-2</v>
      </c>
      <c r="O386">
        <v>-7.6240000000000002E-2</v>
      </c>
      <c r="P386">
        <v>-3.5500000000000002E-3</v>
      </c>
    </row>
    <row r="387" spans="11:16" x14ac:dyDescent="0.15">
      <c r="K387" s="131">
        <v>44026</v>
      </c>
      <c r="L387">
        <v>-3.8600000000000001E-3</v>
      </c>
      <c r="M387">
        <v>9.7179999999999992E-3</v>
      </c>
      <c r="N387">
        <v>2.99E-3</v>
      </c>
      <c r="O387">
        <v>2.1593999999999999E-2</v>
      </c>
      <c r="P387">
        <v>-4.505E-2</v>
      </c>
    </row>
    <row r="388" spans="11:16" x14ac:dyDescent="0.15">
      <c r="K388" s="131">
        <v>44027</v>
      </c>
      <c r="L388">
        <v>1.7846000000000001E-2</v>
      </c>
      <c r="M388">
        <v>3.2976999999999999E-2</v>
      </c>
      <c r="N388">
        <v>4.6300000000000001E-2</v>
      </c>
      <c r="O388">
        <v>7.8869999999999999E-3</v>
      </c>
      <c r="P388">
        <v>3.2695000000000002E-2</v>
      </c>
    </row>
    <row r="389" spans="11:16" x14ac:dyDescent="0.15">
      <c r="K389" s="131">
        <v>44028</v>
      </c>
      <c r="L389">
        <v>-7.4999999999999997E-3</v>
      </c>
      <c r="M389">
        <v>4.9779999999999998E-3</v>
      </c>
      <c r="N389">
        <v>-2.8500000000000001E-3</v>
      </c>
      <c r="O389">
        <v>-1.8579999999999999E-2</v>
      </c>
      <c r="P389">
        <v>-2.383E-2</v>
      </c>
    </row>
    <row r="390" spans="11:16" x14ac:dyDescent="0.15">
      <c r="K390" s="131">
        <v>44029</v>
      </c>
      <c r="L390">
        <v>4.1440000000000001E-3</v>
      </c>
      <c r="M390">
        <v>1.7231E-2</v>
      </c>
      <c r="N390">
        <v>1.8408000000000001E-2</v>
      </c>
      <c r="O390">
        <v>6.4819999999999999E-3</v>
      </c>
      <c r="P390">
        <v>2.454E-3</v>
      </c>
    </row>
    <row r="391" spans="11:16" x14ac:dyDescent="0.15">
      <c r="K391" s="131">
        <v>44032</v>
      </c>
      <c r="L391">
        <v>-6.5700000000000003E-3</v>
      </c>
      <c r="M391">
        <v>-7.9600000000000001E-3</v>
      </c>
      <c r="N391">
        <v>-2.342E-2</v>
      </c>
      <c r="O391">
        <v>6.1516000000000001E-2</v>
      </c>
      <c r="P391">
        <v>1.3719E-2</v>
      </c>
    </row>
    <row r="392" spans="11:16" x14ac:dyDescent="0.15">
      <c r="K392" s="131">
        <v>44033</v>
      </c>
      <c r="L392">
        <v>2.3522000000000001E-2</v>
      </c>
      <c r="M392">
        <v>2.9093000000000001E-2</v>
      </c>
      <c r="N392">
        <v>3.7009E-2</v>
      </c>
      <c r="O392">
        <v>-1.0959999999999999E-2</v>
      </c>
      <c r="P392">
        <v>5.4212000000000003E-2</v>
      </c>
    </row>
    <row r="393" spans="11:16" x14ac:dyDescent="0.15">
      <c r="K393" s="131">
        <v>44034</v>
      </c>
      <c r="L393">
        <v>-1.439E-2</v>
      </c>
      <c r="M393">
        <v>-1.9300000000000001E-2</v>
      </c>
      <c r="N393">
        <v>-1.289E-2</v>
      </c>
      <c r="O393">
        <v>1.7097999999999999E-2</v>
      </c>
      <c r="P393">
        <v>-2.5190000000000001E-2</v>
      </c>
    </row>
    <row r="394" spans="11:16" x14ac:dyDescent="0.15">
      <c r="K394" s="131">
        <v>44035</v>
      </c>
      <c r="L394">
        <v>2.3110000000000001E-3</v>
      </c>
      <c r="M394">
        <v>-3.0500000000000002E-3</v>
      </c>
      <c r="N394">
        <v>1.1847E-2</v>
      </c>
      <c r="O394">
        <v>-4.9590000000000002E-2</v>
      </c>
      <c r="P394">
        <v>-3.96E-3</v>
      </c>
    </row>
    <row r="395" spans="11:16" x14ac:dyDescent="0.15">
      <c r="K395" s="131">
        <v>44036</v>
      </c>
      <c r="L395">
        <v>-1.1010000000000001E-2</v>
      </c>
      <c r="M395">
        <v>-4.8999999999999998E-3</v>
      </c>
      <c r="N395">
        <v>-1.7469999999999999E-2</v>
      </c>
      <c r="O395">
        <v>-1.244E-2</v>
      </c>
      <c r="P395">
        <v>-5.9100000000000003E-3</v>
      </c>
    </row>
    <row r="396" spans="11:16" x14ac:dyDescent="0.15">
      <c r="K396" s="131">
        <v>44039</v>
      </c>
      <c r="L396">
        <v>2.2499999999999998E-3</v>
      </c>
      <c r="M396">
        <v>4.8989999999999997E-3</v>
      </c>
      <c r="N396">
        <v>2.4718E-2</v>
      </c>
      <c r="O396">
        <v>3.5123000000000001E-2</v>
      </c>
      <c r="P396">
        <v>9.868E-3</v>
      </c>
    </row>
    <row r="397" spans="11:16" x14ac:dyDescent="0.15">
      <c r="K397" s="131">
        <v>44040</v>
      </c>
      <c r="L397">
        <v>-3.5999999999999999E-3</v>
      </c>
      <c r="M397">
        <v>3.1271E-2</v>
      </c>
      <c r="N397">
        <v>1.0944000000000001E-2</v>
      </c>
      <c r="O397">
        <v>-1.797E-2</v>
      </c>
      <c r="P397">
        <v>-1.332E-2</v>
      </c>
    </row>
    <row r="398" spans="11:16" x14ac:dyDescent="0.15">
      <c r="K398" s="131">
        <v>44041</v>
      </c>
      <c r="L398">
        <v>-9.2999999999999997E-5</v>
      </c>
      <c r="M398">
        <v>-2.3700000000000001E-3</v>
      </c>
      <c r="N398">
        <v>-2.759E-2</v>
      </c>
      <c r="O398">
        <v>3.9995999999999997E-2</v>
      </c>
      <c r="P398">
        <v>-1.966E-2</v>
      </c>
    </row>
    <row r="399" spans="11:16" x14ac:dyDescent="0.15">
      <c r="K399" s="131">
        <v>44042</v>
      </c>
      <c r="L399">
        <v>6.9930000000000001E-3</v>
      </c>
      <c r="M399">
        <v>4.0703000000000003E-2</v>
      </c>
      <c r="N399">
        <v>2.1447000000000001E-2</v>
      </c>
      <c r="O399">
        <v>4.5019999999999999E-3</v>
      </c>
      <c r="P399">
        <v>2.8920999999999999E-2</v>
      </c>
    </row>
    <row r="400" spans="11:16" x14ac:dyDescent="0.15">
      <c r="K400" s="131">
        <v>44043</v>
      </c>
      <c r="L400">
        <v>-2.0400000000000001E-2</v>
      </c>
      <c r="M400">
        <v>-8.0099999999999998E-3</v>
      </c>
      <c r="N400">
        <v>-8.5900000000000004E-3</v>
      </c>
      <c r="O400">
        <v>5.5599999999999998E-3</v>
      </c>
      <c r="P400">
        <v>-3.678E-2</v>
      </c>
    </row>
    <row r="401" spans="11:16" x14ac:dyDescent="0.15">
      <c r="K401" s="131">
        <v>44047</v>
      </c>
      <c r="L401">
        <v>1.8556E-2</v>
      </c>
      <c r="M401">
        <v>4.2176999999999999E-2</v>
      </c>
      <c r="N401">
        <v>2.4212999999999998E-2</v>
      </c>
      <c r="O401">
        <v>5.2359000000000003E-2</v>
      </c>
      <c r="P401">
        <v>2.6768E-2</v>
      </c>
    </row>
    <row r="402" spans="11:16" x14ac:dyDescent="0.15">
      <c r="K402" s="131">
        <v>44048</v>
      </c>
      <c r="L402">
        <v>-7.4999999999999997E-3</v>
      </c>
      <c r="M402">
        <v>7.6800000000000002E-3</v>
      </c>
      <c r="N402">
        <v>9.7230000000000007E-3</v>
      </c>
      <c r="O402">
        <v>6.8626999999999994E-2</v>
      </c>
      <c r="P402">
        <v>1.8389999999999999E-3</v>
      </c>
    </row>
    <row r="403" spans="11:16" x14ac:dyDescent="0.15">
      <c r="K403" s="131">
        <v>44049</v>
      </c>
      <c r="L403">
        <v>7.9089999999999994E-3</v>
      </c>
      <c r="M403">
        <v>1.4645999999999999E-2</v>
      </c>
      <c r="N403">
        <v>4.993E-3</v>
      </c>
      <c r="O403">
        <v>4.9585999999999998E-2</v>
      </c>
      <c r="P403">
        <v>-1.108E-2</v>
      </c>
    </row>
    <row r="404" spans="11:16" x14ac:dyDescent="0.15">
      <c r="K404" s="131">
        <v>44050</v>
      </c>
      <c r="L404">
        <v>-6.6E-3</v>
      </c>
      <c r="M404">
        <v>-2.453E-2</v>
      </c>
      <c r="N404">
        <v>-1.99E-3</v>
      </c>
      <c r="O404">
        <v>-4.5019999999999998E-2</v>
      </c>
      <c r="P404">
        <v>-5.1500000000000001E-3</v>
      </c>
    </row>
    <row r="405" spans="11:16" x14ac:dyDescent="0.15">
      <c r="K405" s="131">
        <v>44053</v>
      </c>
      <c r="L405">
        <v>1.9223000000000001E-2</v>
      </c>
      <c r="M405">
        <v>2.0213999999999999E-2</v>
      </c>
      <c r="N405">
        <v>3.3210000000000002E-3</v>
      </c>
      <c r="O405">
        <v>-5.5010000000000003E-2</v>
      </c>
      <c r="P405">
        <v>4.274E-3</v>
      </c>
    </row>
    <row r="406" spans="11:16" x14ac:dyDescent="0.15">
      <c r="K406" s="131">
        <v>44054</v>
      </c>
      <c r="L406">
        <v>8.2209999999999991E-3</v>
      </c>
      <c r="M406">
        <v>-5.9699999999999996E-3</v>
      </c>
      <c r="N406">
        <v>6.6071000000000005E-2</v>
      </c>
      <c r="O406">
        <v>-7.8499999999999993E-3</v>
      </c>
      <c r="P406">
        <v>-1.21E-2</v>
      </c>
    </row>
    <row r="407" spans="11:16" x14ac:dyDescent="0.15">
      <c r="K407" s="131">
        <v>44055</v>
      </c>
      <c r="L407">
        <v>1.3849999999999999E-3</v>
      </c>
      <c r="M407">
        <v>-1.37E-2</v>
      </c>
      <c r="N407">
        <v>-2.8649999999999998E-2</v>
      </c>
      <c r="O407">
        <v>5.5539999999999999E-3</v>
      </c>
      <c r="P407">
        <v>-1.652E-2</v>
      </c>
    </row>
    <row r="408" spans="11:16" x14ac:dyDescent="0.15">
      <c r="K408" s="131">
        <v>44056</v>
      </c>
      <c r="L408">
        <v>-9.3200000000000002E-3</v>
      </c>
      <c r="M408">
        <v>-1.4999999999999999E-2</v>
      </c>
      <c r="N408">
        <v>-8.6599999999999993E-3</v>
      </c>
      <c r="O408">
        <v>2.9555000000000001E-2</v>
      </c>
      <c r="P408">
        <v>4.9389999999999998E-3</v>
      </c>
    </row>
    <row r="409" spans="11:16" x14ac:dyDescent="0.15">
      <c r="K409" s="131">
        <v>44057</v>
      </c>
      <c r="L409">
        <v>3.2230000000000002E-3</v>
      </c>
      <c r="M409">
        <v>6.6959999999999997E-3</v>
      </c>
      <c r="N409">
        <v>-1.755E-2</v>
      </c>
      <c r="O409">
        <v>-8.6300000000000005E-3</v>
      </c>
      <c r="P409">
        <v>5.2562999999999999E-2</v>
      </c>
    </row>
    <row r="410" spans="11:16" x14ac:dyDescent="0.15">
      <c r="K410" s="131">
        <v>44060</v>
      </c>
      <c r="L410">
        <v>-8.7500000000000008E-3</v>
      </c>
      <c r="M410">
        <v>-1.67E-3</v>
      </c>
      <c r="N410">
        <v>6.2100000000000002E-3</v>
      </c>
      <c r="O410">
        <v>7.1487999999999996E-2</v>
      </c>
      <c r="P410">
        <v>-2.3650000000000001E-2</v>
      </c>
    </row>
    <row r="411" spans="11:16" x14ac:dyDescent="0.15">
      <c r="K411" s="131">
        <v>44061</v>
      </c>
      <c r="L411">
        <v>5.7520000000000002E-3</v>
      </c>
      <c r="M411">
        <v>1.3282E-2</v>
      </c>
      <c r="N411">
        <v>1.3592E-2</v>
      </c>
      <c r="O411">
        <v>-9.4900000000000002E-3</v>
      </c>
      <c r="P411">
        <v>1.9283999999999999E-2</v>
      </c>
    </row>
    <row r="412" spans="11:16" x14ac:dyDescent="0.15">
      <c r="K412" s="131">
        <v>44062</v>
      </c>
      <c r="L412">
        <v>9.273E-3</v>
      </c>
      <c r="M412">
        <v>-1.65E-3</v>
      </c>
      <c r="N412">
        <v>2.248E-3</v>
      </c>
      <c r="O412">
        <v>-4.45E-3</v>
      </c>
      <c r="P412">
        <v>2.6013999999999999E-2</v>
      </c>
    </row>
    <row r="413" spans="11:16" x14ac:dyDescent="0.15">
      <c r="K413" s="131">
        <v>44063</v>
      </c>
      <c r="L413">
        <v>-1.0869999999999999E-2</v>
      </c>
      <c r="M413">
        <v>-1.6660000000000001E-2</v>
      </c>
      <c r="N413">
        <v>1.4329E-2</v>
      </c>
      <c r="O413">
        <v>3.5859000000000002E-2</v>
      </c>
      <c r="P413">
        <v>-1.4659999999999999E-2</v>
      </c>
    </row>
    <row r="414" spans="11:16" x14ac:dyDescent="0.15">
      <c r="K414" s="131">
        <v>44064</v>
      </c>
      <c r="L414">
        <v>-2.16E-3</v>
      </c>
      <c r="M414">
        <v>7.2519999999999998E-3</v>
      </c>
      <c r="N414">
        <v>-7.9399999999999991E-3</v>
      </c>
      <c r="O414">
        <v>-4.8900000000000002E-3</v>
      </c>
      <c r="P414">
        <v>2.3047000000000002E-2</v>
      </c>
    </row>
    <row r="415" spans="11:16" x14ac:dyDescent="0.15">
      <c r="K415" s="131">
        <v>44067</v>
      </c>
      <c r="L415">
        <v>4.7699999999999999E-4</v>
      </c>
      <c r="M415">
        <v>3.1192999999999999E-2</v>
      </c>
      <c r="N415">
        <v>1.9564999999999999E-2</v>
      </c>
      <c r="O415">
        <v>-2.1569999999999999E-2</v>
      </c>
      <c r="P415">
        <v>1.5244000000000001E-2</v>
      </c>
    </row>
    <row r="416" spans="11:16" x14ac:dyDescent="0.15">
      <c r="K416" s="131">
        <v>44068</v>
      </c>
      <c r="L416">
        <v>5.1879999999999999E-3</v>
      </c>
      <c r="M416">
        <v>-3.2399999999999998E-3</v>
      </c>
      <c r="N416">
        <v>-1.56E-3</v>
      </c>
      <c r="O416">
        <v>2.0927000000000001E-2</v>
      </c>
      <c r="P416">
        <v>1.02E-4</v>
      </c>
    </row>
    <row r="417" spans="11:16" x14ac:dyDescent="0.15">
      <c r="K417" s="131">
        <v>44069</v>
      </c>
      <c r="L417">
        <v>-6.2399999999999999E-3</v>
      </c>
      <c r="M417">
        <v>1.1821999999999999E-2</v>
      </c>
      <c r="N417">
        <v>-2.5100000000000001E-3</v>
      </c>
      <c r="O417">
        <v>-8.1600000000000006E-3</v>
      </c>
      <c r="P417">
        <v>1.5313999999999999E-2</v>
      </c>
    </row>
    <row r="418" spans="11:16" x14ac:dyDescent="0.15">
      <c r="K418" s="131">
        <v>44070</v>
      </c>
      <c r="L418">
        <v>1.096E-3</v>
      </c>
      <c r="M418">
        <v>3.0512999999999998E-2</v>
      </c>
      <c r="N418">
        <v>8.7469999999999996E-3</v>
      </c>
      <c r="O418">
        <v>1.209E-2</v>
      </c>
      <c r="P418">
        <v>1.6854000000000001E-2</v>
      </c>
    </row>
    <row r="419" spans="11:16" x14ac:dyDescent="0.15">
      <c r="K419" s="131">
        <v>44071</v>
      </c>
      <c r="L419">
        <v>-8.2500000000000004E-3</v>
      </c>
      <c r="M419">
        <v>-2.2530000000000001E-2</v>
      </c>
      <c r="N419">
        <v>-2.743E-2</v>
      </c>
      <c r="O419">
        <v>2.0539999999999998E-3</v>
      </c>
      <c r="P419">
        <v>-1.755E-2</v>
      </c>
    </row>
    <row r="420" spans="11:16" x14ac:dyDescent="0.15">
      <c r="K420" s="131">
        <v>44074</v>
      </c>
      <c r="L420">
        <v>-2.7699999999999999E-3</v>
      </c>
      <c r="M420">
        <v>-7.9949999999999993E-2</v>
      </c>
      <c r="N420">
        <v>-1.4489999999999999E-2</v>
      </c>
      <c r="O420">
        <v>2.3012999999999999E-2</v>
      </c>
      <c r="P420">
        <v>1.0153000000000001E-2</v>
      </c>
    </row>
    <row r="421" spans="11:16" x14ac:dyDescent="0.15">
      <c r="K421" s="131">
        <v>44075</v>
      </c>
      <c r="L421">
        <v>-1.7729999999999999E-2</v>
      </c>
      <c r="M421">
        <v>1.1416000000000001E-2</v>
      </c>
      <c r="N421">
        <v>-2.2970000000000001E-2</v>
      </c>
      <c r="O421">
        <v>4.3535999999999998E-2</v>
      </c>
      <c r="P421">
        <v>-1.2359999999999999E-2</v>
      </c>
    </row>
    <row r="422" spans="11:16" x14ac:dyDescent="0.15">
      <c r="K422" s="131">
        <v>44076</v>
      </c>
      <c r="L422">
        <v>1.9148999999999999E-2</v>
      </c>
      <c r="M422">
        <v>2.2447999999999999E-2</v>
      </c>
      <c r="N422">
        <v>3.6178000000000002E-2</v>
      </c>
      <c r="O422">
        <v>-2.2939999999999999E-2</v>
      </c>
      <c r="P422">
        <v>3.2261999999999999E-2</v>
      </c>
    </row>
    <row r="423" spans="11:16" x14ac:dyDescent="0.15">
      <c r="K423" s="131">
        <v>44077</v>
      </c>
      <c r="L423">
        <v>1.0206E-2</v>
      </c>
      <c r="M423">
        <v>6.6369999999999997E-3</v>
      </c>
      <c r="N423">
        <v>1.9189999999999999E-3</v>
      </c>
      <c r="O423">
        <v>-6.3490000000000005E-2</v>
      </c>
      <c r="P423">
        <v>-2.4969999999999999E-2</v>
      </c>
    </row>
    <row r="424" spans="11:16" x14ac:dyDescent="0.15">
      <c r="K424" s="131">
        <v>44078</v>
      </c>
      <c r="L424">
        <v>-3.0329999999999999E-2</v>
      </c>
      <c r="M424">
        <v>-3.4779999999999998E-2</v>
      </c>
      <c r="N424">
        <v>-3.7760000000000002E-2</v>
      </c>
      <c r="O424">
        <v>-4.3249999999999997E-2</v>
      </c>
      <c r="P424">
        <v>-5.8200000000000002E-2</v>
      </c>
    </row>
    <row r="425" spans="11:16" x14ac:dyDescent="0.15">
      <c r="K425" s="131">
        <v>44081</v>
      </c>
      <c r="L425">
        <v>5.3229999999999996E-3</v>
      </c>
      <c r="M425">
        <v>2.034E-2</v>
      </c>
      <c r="N425">
        <v>-6.6600000000000001E-3</v>
      </c>
      <c r="O425">
        <v>0</v>
      </c>
      <c r="P425">
        <v>-4.1200000000000004E-3</v>
      </c>
    </row>
    <row r="426" spans="11:16" x14ac:dyDescent="0.15">
      <c r="K426" s="131">
        <v>44082</v>
      </c>
      <c r="L426">
        <v>1.2147E-2</v>
      </c>
      <c r="M426">
        <v>3.4088E-2</v>
      </c>
      <c r="N426">
        <v>1.3272000000000001E-2</v>
      </c>
      <c r="O426">
        <v>-5.101E-2</v>
      </c>
      <c r="P426">
        <v>1.1167E-2</v>
      </c>
    </row>
    <row r="427" spans="11:16" x14ac:dyDescent="0.15">
      <c r="K427" s="131">
        <v>44083</v>
      </c>
      <c r="L427">
        <v>-2.2270000000000002E-2</v>
      </c>
      <c r="M427">
        <v>-2.7400000000000001E-2</v>
      </c>
      <c r="N427">
        <v>-7.28E-3</v>
      </c>
      <c r="O427">
        <v>3.6006000000000003E-2</v>
      </c>
      <c r="P427">
        <v>-2.1389999999999999E-2</v>
      </c>
    </row>
    <row r="428" spans="11:16" x14ac:dyDescent="0.15">
      <c r="K428" s="131">
        <v>44084</v>
      </c>
      <c r="L428">
        <v>3.7239999999999999E-3</v>
      </c>
      <c r="M428">
        <v>-6.13E-3</v>
      </c>
      <c r="N428">
        <v>9.5820000000000002E-3</v>
      </c>
      <c r="O428">
        <v>-2.2009999999999998E-2</v>
      </c>
      <c r="P428">
        <v>1.9250000000000001E-3</v>
      </c>
    </row>
    <row r="429" spans="11:16" x14ac:dyDescent="0.15">
      <c r="K429" s="131">
        <v>44085</v>
      </c>
      <c r="L429">
        <v>-7.1599999999999997E-3</v>
      </c>
      <c r="M429">
        <v>-3.1230000000000001E-2</v>
      </c>
      <c r="N429">
        <v>2.9550000000000002E-3</v>
      </c>
      <c r="O429">
        <v>-2.5999999999999999E-2</v>
      </c>
      <c r="P429">
        <v>-2.334E-2</v>
      </c>
    </row>
    <row r="430" spans="11:16" x14ac:dyDescent="0.15">
      <c r="K430" s="131">
        <v>44088</v>
      </c>
      <c r="L430">
        <v>6.2890000000000003E-3</v>
      </c>
      <c r="M430">
        <v>2.1113E-2</v>
      </c>
      <c r="N430">
        <v>4.2529999999999998E-3</v>
      </c>
      <c r="O430">
        <v>4.9327000000000003E-2</v>
      </c>
      <c r="P430">
        <v>-7.0200000000000002E-3</v>
      </c>
    </row>
    <row r="431" spans="11:16" x14ac:dyDescent="0.15">
      <c r="K431" s="131">
        <v>44089</v>
      </c>
      <c r="L431">
        <v>-3.15E-3</v>
      </c>
      <c r="M431">
        <v>-5.5999999999999995E-4</v>
      </c>
      <c r="N431">
        <v>-9.8399999999999998E-3</v>
      </c>
      <c r="O431">
        <v>6.7607E-2</v>
      </c>
      <c r="P431">
        <v>9.9099999999999991E-4</v>
      </c>
    </row>
    <row r="432" spans="11:16" x14ac:dyDescent="0.15">
      <c r="K432" s="131">
        <v>44090</v>
      </c>
      <c r="L432">
        <v>8.9090000000000003E-3</v>
      </c>
      <c r="M432">
        <v>-2.0549999999999999E-2</v>
      </c>
      <c r="N432">
        <v>2.1850000000000001E-2</v>
      </c>
      <c r="O432">
        <v>-2.2579999999999999E-2</v>
      </c>
      <c r="P432">
        <v>1.9068999999999999E-2</v>
      </c>
    </row>
    <row r="433" spans="11:16" x14ac:dyDescent="0.15">
      <c r="K433" s="131">
        <v>44091</v>
      </c>
      <c r="L433">
        <v>-1.103E-2</v>
      </c>
      <c r="M433">
        <v>-6.615E-2</v>
      </c>
      <c r="N433">
        <v>-1.2659999999999999E-2</v>
      </c>
      <c r="O433">
        <v>-3.6470000000000002E-2</v>
      </c>
      <c r="P433">
        <v>-2.138E-2</v>
      </c>
    </row>
    <row r="434" spans="11:16" x14ac:dyDescent="0.15">
      <c r="K434" s="131">
        <v>44092</v>
      </c>
      <c r="L434">
        <v>-4.1099999999999999E-3</v>
      </c>
      <c r="M434">
        <v>9.8099999999999993E-3</v>
      </c>
      <c r="N434">
        <v>-7.5399999999999998E-3</v>
      </c>
      <c r="O434">
        <v>-4.3400000000000001E-3</v>
      </c>
      <c r="P434">
        <v>1.5644999999999999E-2</v>
      </c>
    </row>
    <row r="435" spans="11:16" x14ac:dyDescent="0.15">
      <c r="K435" s="131">
        <v>44095</v>
      </c>
      <c r="L435">
        <v>-6.5500000000000003E-3</v>
      </c>
      <c r="M435">
        <v>-1.166E-2</v>
      </c>
      <c r="N435">
        <v>0</v>
      </c>
      <c r="O435">
        <v>4.1272000000000003E-2</v>
      </c>
      <c r="P435">
        <v>-1.157E-2</v>
      </c>
    </row>
    <row r="436" spans="11:16" x14ac:dyDescent="0.15">
      <c r="K436" s="131">
        <v>44096</v>
      </c>
      <c r="L436">
        <v>-7.43E-3</v>
      </c>
      <c r="M436">
        <v>-2.0580000000000001E-2</v>
      </c>
      <c r="N436">
        <v>7.5420000000000001E-3</v>
      </c>
      <c r="O436">
        <v>2.9149999999999999E-2</v>
      </c>
      <c r="P436">
        <v>4.299E-2</v>
      </c>
    </row>
    <row r="437" spans="11:16" x14ac:dyDescent="0.15">
      <c r="K437" s="131">
        <v>44097</v>
      </c>
      <c r="L437">
        <v>2.4680000000000001E-2</v>
      </c>
      <c r="M437">
        <v>6.9069999999999999E-3</v>
      </c>
      <c r="N437">
        <v>4.1279000000000003E-2</v>
      </c>
      <c r="O437">
        <v>-3.9329999999999997E-2</v>
      </c>
      <c r="P437">
        <v>3.6766E-2</v>
      </c>
    </row>
    <row r="438" spans="11:16" x14ac:dyDescent="0.15">
      <c r="K438" s="131">
        <v>44098</v>
      </c>
      <c r="L438">
        <v>-5.28E-3</v>
      </c>
      <c r="M438">
        <v>-1.8799999999999999E-3</v>
      </c>
      <c r="N438">
        <v>-9.4500000000000001E-3</v>
      </c>
      <c r="O438">
        <v>1.8020000000000001E-2</v>
      </c>
      <c r="P438">
        <v>-1.3780000000000001E-2</v>
      </c>
    </row>
    <row r="439" spans="11:16" x14ac:dyDescent="0.15">
      <c r="K439" s="131">
        <v>44099</v>
      </c>
      <c r="L439">
        <v>1.7833999999999999E-2</v>
      </c>
      <c r="M439">
        <v>-2.5100000000000001E-3</v>
      </c>
      <c r="N439">
        <v>1.5076000000000001E-2</v>
      </c>
      <c r="O439">
        <v>3.4903000000000003E-2</v>
      </c>
      <c r="P439">
        <v>3.6939999999999998E-3</v>
      </c>
    </row>
    <row r="440" spans="11:16" x14ac:dyDescent="0.15">
      <c r="K440" s="131">
        <v>44102</v>
      </c>
      <c r="L440">
        <v>-5.6100000000000004E-3</v>
      </c>
      <c r="M440">
        <v>-3.15E-3</v>
      </c>
      <c r="N440">
        <v>2.2196E-2</v>
      </c>
      <c r="O440">
        <v>1.9091E-2</v>
      </c>
      <c r="P440">
        <v>8.2620000000000002E-3</v>
      </c>
    </row>
    <row r="441" spans="11:16" x14ac:dyDescent="0.15">
      <c r="K441" s="131">
        <v>44103</v>
      </c>
      <c r="L441">
        <v>-2.5300000000000001E-3</v>
      </c>
      <c r="M441">
        <v>1.8738999999999999E-2</v>
      </c>
      <c r="N441">
        <v>1.3927E-2</v>
      </c>
      <c r="O441">
        <v>2.4881E-2</v>
      </c>
      <c r="P441">
        <v>2.9329999999999998E-2</v>
      </c>
    </row>
    <row r="442" spans="11:16" x14ac:dyDescent="0.15">
      <c r="K442" s="131">
        <v>44104</v>
      </c>
      <c r="L442">
        <v>-2.4109999999999999E-2</v>
      </c>
      <c r="M442">
        <v>8.626E-3</v>
      </c>
      <c r="N442">
        <v>-3.6099999999999999E-3</v>
      </c>
      <c r="O442">
        <v>-1.3809999999999999E-2</v>
      </c>
      <c r="P442">
        <v>-6.13E-3</v>
      </c>
    </row>
    <row r="443" spans="11:16" x14ac:dyDescent="0.15">
      <c r="K443" s="131">
        <v>44105</v>
      </c>
      <c r="L443">
        <v>9.1350000000000008E-3</v>
      </c>
      <c r="M443">
        <v>2.3045E-2</v>
      </c>
      <c r="N443">
        <v>2.8263E-2</v>
      </c>
      <c r="O443">
        <v>3.5890999999999999E-2</v>
      </c>
      <c r="P443">
        <v>1.6341999999999999E-2</v>
      </c>
    </row>
    <row r="444" spans="11:16" x14ac:dyDescent="0.15">
      <c r="K444" s="131">
        <v>44106</v>
      </c>
      <c r="L444">
        <v>-1.4200000000000001E-2</v>
      </c>
      <c r="M444">
        <v>-3.6630000000000003E-2</v>
      </c>
      <c r="N444">
        <v>-1.686E-2</v>
      </c>
      <c r="O444">
        <v>6.6249999999999998E-3</v>
      </c>
      <c r="P444">
        <v>7.6839999999999999E-3</v>
      </c>
    </row>
    <row r="445" spans="11:16" x14ac:dyDescent="0.15">
      <c r="K445" s="131">
        <v>44110</v>
      </c>
      <c r="L445">
        <v>2.7014E-2</v>
      </c>
      <c r="M445">
        <v>4.0224999999999997E-2</v>
      </c>
      <c r="N445">
        <v>1.5980999999999999E-2</v>
      </c>
      <c r="O445">
        <v>3.3224999999999998E-2</v>
      </c>
      <c r="P445">
        <v>2.8278999999999999E-2</v>
      </c>
    </row>
    <row r="446" spans="11:16" x14ac:dyDescent="0.15">
      <c r="K446" s="131">
        <v>44111</v>
      </c>
      <c r="L446">
        <v>1.1905000000000001E-2</v>
      </c>
      <c r="M446">
        <v>-5.9999999999999995E-4</v>
      </c>
      <c r="N446">
        <v>1.1676000000000001E-2</v>
      </c>
      <c r="O446">
        <v>2.7229E-2</v>
      </c>
      <c r="P446">
        <v>1.2357E-2</v>
      </c>
    </row>
    <row r="447" spans="11:16" x14ac:dyDescent="0.15">
      <c r="K447" s="131">
        <v>44112</v>
      </c>
      <c r="L447">
        <v>1.004E-2</v>
      </c>
      <c r="M447">
        <v>1.601E-2</v>
      </c>
      <c r="N447">
        <v>2.4649999999999998E-2</v>
      </c>
      <c r="O447">
        <v>1.8258E-2</v>
      </c>
      <c r="P447">
        <v>4.9639999999999997E-2</v>
      </c>
    </row>
    <row r="448" spans="11:16" x14ac:dyDescent="0.15">
      <c r="K448" s="131">
        <v>44113</v>
      </c>
      <c r="L448">
        <v>-1.9599999999999999E-3</v>
      </c>
      <c r="M448">
        <v>-2.9499999999999999E-3</v>
      </c>
      <c r="N448">
        <v>9.58E-3</v>
      </c>
      <c r="O448">
        <v>2.0389999999999998E-2</v>
      </c>
      <c r="P448">
        <v>3.8E-3</v>
      </c>
    </row>
    <row r="449" spans="11:16" x14ac:dyDescent="0.15">
      <c r="K449" s="131">
        <v>44116</v>
      </c>
      <c r="L449">
        <v>4.1000000000000003E-3</v>
      </c>
      <c r="M449">
        <v>-5.3200000000000001E-3</v>
      </c>
      <c r="N449">
        <v>-1.1560000000000001E-2</v>
      </c>
      <c r="O449">
        <v>-1.133E-2</v>
      </c>
      <c r="P449">
        <v>1.3056E-2</v>
      </c>
    </row>
    <row r="450" spans="11:16" x14ac:dyDescent="0.15">
      <c r="K450" s="131">
        <v>44117</v>
      </c>
      <c r="L450">
        <v>1.1112E-2</v>
      </c>
      <c r="M450">
        <v>-1.434E-2</v>
      </c>
      <c r="N450">
        <v>-8.4999999999999995E-4</v>
      </c>
      <c r="O450">
        <v>2.8219999999999999E-2</v>
      </c>
      <c r="P450">
        <v>1.7689E-2</v>
      </c>
    </row>
    <row r="451" spans="11:16" x14ac:dyDescent="0.15">
      <c r="K451" s="131">
        <v>44118</v>
      </c>
      <c r="L451">
        <v>-4.5399999999999998E-3</v>
      </c>
      <c r="M451">
        <v>-1.3939999999999999E-2</v>
      </c>
      <c r="N451">
        <v>1.5775000000000001E-2</v>
      </c>
      <c r="O451">
        <v>-1.5769999999999999E-2</v>
      </c>
      <c r="P451">
        <v>8.0079999999999995E-3</v>
      </c>
    </row>
    <row r="452" spans="11:16" x14ac:dyDescent="0.15">
      <c r="K452" s="131">
        <v>44119</v>
      </c>
      <c r="L452">
        <v>7.2940000000000001E-3</v>
      </c>
      <c r="M452">
        <v>1.3934999999999999E-2</v>
      </c>
      <c r="N452">
        <v>3.2988000000000003E-2</v>
      </c>
      <c r="O452">
        <v>5.9030000000000003E-3</v>
      </c>
      <c r="P452">
        <v>-2.0230000000000001E-2</v>
      </c>
    </row>
    <row r="453" spans="11:16" x14ac:dyDescent="0.15">
      <c r="K453" s="131">
        <v>44120</v>
      </c>
      <c r="L453">
        <v>-6.96E-3</v>
      </c>
      <c r="M453">
        <v>6.02E-4</v>
      </c>
      <c r="N453">
        <v>-2.2419999999999999E-2</v>
      </c>
      <c r="O453">
        <v>-1.2E-2</v>
      </c>
      <c r="P453">
        <v>-8.26E-3</v>
      </c>
    </row>
    <row r="454" spans="11:16" x14ac:dyDescent="0.15">
      <c r="K454" s="131">
        <v>44123</v>
      </c>
      <c r="L454">
        <v>8.6770000000000007E-3</v>
      </c>
      <c r="M454">
        <v>1.136E-2</v>
      </c>
      <c r="N454">
        <v>8.2899999999999998E-4</v>
      </c>
      <c r="O454">
        <v>3.2680000000000001E-3</v>
      </c>
      <c r="P454">
        <v>1.6451E-2</v>
      </c>
    </row>
    <row r="455" spans="11:16" x14ac:dyDescent="0.15">
      <c r="K455" s="131">
        <v>44124</v>
      </c>
      <c r="L455">
        <v>-8.5900000000000004E-3</v>
      </c>
      <c r="M455">
        <v>5.9280000000000001E-3</v>
      </c>
      <c r="N455">
        <v>-4.9899999999999996E-3</v>
      </c>
      <c r="O455">
        <v>-6.5500000000000003E-3</v>
      </c>
      <c r="P455">
        <v>5.1390000000000003E-3</v>
      </c>
    </row>
    <row r="456" spans="11:16" x14ac:dyDescent="0.15">
      <c r="K456" s="131">
        <v>44125</v>
      </c>
      <c r="L456">
        <v>1.356E-3</v>
      </c>
      <c r="M456">
        <v>2.9510000000000001E-3</v>
      </c>
      <c r="N456">
        <v>8.8470000000000007E-3</v>
      </c>
      <c r="O456">
        <v>-4.3580000000000001E-2</v>
      </c>
      <c r="P456">
        <v>-2.48E-3</v>
      </c>
    </row>
    <row r="457" spans="11:16" x14ac:dyDescent="0.15">
      <c r="K457" s="131">
        <v>44126</v>
      </c>
      <c r="L457">
        <v>-2.5300000000000001E-3</v>
      </c>
      <c r="M457">
        <v>-1.0659999999999999E-2</v>
      </c>
      <c r="N457">
        <v>5.2160000000000002E-3</v>
      </c>
      <c r="O457">
        <v>-1.069E-2</v>
      </c>
      <c r="P457">
        <v>-1.2239999999999999E-2</v>
      </c>
    </row>
    <row r="458" spans="11:16" x14ac:dyDescent="0.15">
      <c r="K458" s="131">
        <v>44127</v>
      </c>
      <c r="L458">
        <v>-4.4999999999999999E-4</v>
      </c>
      <c r="M458">
        <v>-4.1799999999999997E-3</v>
      </c>
      <c r="N458">
        <v>-1.434E-2</v>
      </c>
      <c r="O458">
        <v>4.7629999999999999E-3</v>
      </c>
      <c r="P458">
        <v>-1.1599999999999999E-2</v>
      </c>
    </row>
    <row r="459" spans="11:16" x14ac:dyDescent="0.15">
      <c r="K459" s="131">
        <v>44130</v>
      </c>
      <c r="L459">
        <v>-1.5900000000000001E-3</v>
      </c>
      <c r="M459">
        <v>-6.6E-3</v>
      </c>
      <c r="N459">
        <v>-9.4900000000000002E-3</v>
      </c>
      <c r="O459">
        <v>-3.9699999999999999E-2</v>
      </c>
      <c r="P459">
        <v>7.0100000000000002E-4</v>
      </c>
    </row>
    <row r="460" spans="11:16" x14ac:dyDescent="0.15">
      <c r="K460" s="131">
        <v>44131</v>
      </c>
      <c r="L460">
        <v>-1.545E-2</v>
      </c>
      <c r="M460">
        <v>-2.4379999999999999E-2</v>
      </c>
      <c r="N460">
        <v>-1.44E-2</v>
      </c>
      <c r="O460">
        <v>6.6290000000000003E-3</v>
      </c>
      <c r="P460">
        <v>-1.421E-2</v>
      </c>
    </row>
    <row r="461" spans="11:16" x14ac:dyDescent="0.15">
      <c r="K461" s="131">
        <v>44132</v>
      </c>
      <c r="L461">
        <v>-2.5400000000000002E-3</v>
      </c>
      <c r="M461">
        <v>1.6518999999999999E-2</v>
      </c>
      <c r="N461">
        <v>-4.8500000000000001E-3</v>
      </c>
      <c r="O461">
        <v>-2.3009999999999999E-2</v>
      </c>
      <c r="P461">
        <v>1.1579000000000001E-2</v>
      </c>
    </row>
    <row r="462" spans="11:16" x14ac:dyDescent="0.15">
      <c r="K462" s="131">
        <v>44133</v>
      </c>
      <c r="L462">
        <v>-1.478E-2</v>
      </c>
      <c r="M462">
        <v>8.4589999999999995E-3</v>
      </c>
      <c r="N462">
        <v>5.7200000000000003E-4</v>
      </c>
      <c r="O462">
        <v>1.6202999999999999E-2</v>
      </c>
      <c r="P462">
        <v>-2.1229999999999999E-2</v>
      </c>
    </row>
    <row r="463" spans="11:16" x14ac:dyDescent="0.15">
      <c r="K463" s="131">
        <v>44134</v>
      </c>
      <c r="L463">
        <v>-4.1700000000000001E-3</v>
      </c>
      <c r="M463">
        <v>4.4137999999999997E-2</v>
      </c>
      <c r="N463">
        <v>-1.2070000000000001E-2</v>
      </c>
      <c r="O463">
        <v>-9.2319999999999999E-2</v>
      </c>
      <c r="P463">
        <v>-1.128E-2</v>
      </c>
    </row>
    <row r="464" spans="11:16" x14ac:dyDescent="0.15">
      <c r="K464" s="131">
        <v>44137</v>
      </c>
      <c r="L464">
        <v>4.3090000000000003E-3</v>
      </c>
      <c r="M464">
        <v>-9.2499999999999995E-3</v>
      </c>
      <c r="N464">
        <v>1.7770999999999999E-2</v>
      </c>
      <c r="O464">
        <v>2.2569999999999999E-3</v>
      </c>
      <c r="P464">
        <v>6.6049999999999998E-3</v>
      </c>
    </row>
    <row r="465" spans="11:16" x14ac:dyDescent="0.15">
      <c r="K465" s="131">
        <v>44138</v>
      </c>
      <c r="L465">
        <v>1.8769000000000001E-2</v>
      </c>
      <c r="M465">
        <v>4.6379999999999998E-3</v>
      </c>
      <c r="N465">
        <v>2.9944999999999999E-2</v>
      </c>
      <c r="O465">
        <v>1.9015000000000001E-2</v>
      </c>
      <c r="P465">
        <v>1.4949E-2</v>
      </c>
    </row>
    <row r="466" spans="11:16" x14ac:dyDescent="0.15">
      <c r="K466" s="131">
        <v>44139</v>
      </c>
      <c r="L466">
        <v>-4.79E-3</v>
      </c>
      <c r="M466">
        <v>-4.7370000000000002E-2</v>
      </c>
      <c r="N466">
        <v>2.2626E-2</v>
      </c>
      <c r="O466">
        <v>7.9435000000000006E-2</v>
      </c>
      <c r="P466">
        <v>3.3634999999999998E-2</v>
      </c>
    </row>
    <row r="467" spans="11:16" x14ac:dyDescent="0.15">
      <c r="K467" s="131">
        <v>44140</v>
      </c>
      <c r="L467">
        <v>1.2907999999999999E-2</v>
      </c>
      <c r="M467">
        <v>8.4539999999999997E-3</v>
      </c>
      <c r="N467">
        <v>3.7659999999999998E-3</v>
      </c>
      <c r="O467">
        <v>2.2741000000000001E-2</v>
      </c>
      <c r="P467">
        <v>1.9567000000000001E-2</v>
      </c>
    </row>
    <row r="468" spans="11:16" x14ac:dyDescent="0.15">
      <c r="K468" s="131">
        <v>44141</v>
      </c>
      <c r="L468">
        <v>6.8440000000000003E-3</v>
      </c>
      <c r="M468">
        <v>-4.8199999999999996E-3</v>
      </c>
      <c r="N468">
        <v>-6.4700000000000001E-3</v>
      </c>
      <c r="O468">
        <v>0.122572</v>
      </c>
      <c r="P468">
        <v>-4.4799999999999996E-3</v>
      </c>
    </row>
    <row r="469" spans="11:16" x14ac:dyDescent="0.15">
      <c r="K469" s="131">
        <v>44144</v>
      </c>
      <c r="L469">
        <v>1.6295E-2</v>
      </c>
      <c r="M469">
        <v>6.2080999999999997E-2</v>
      </c>
      <c r="N469">
        <v>3.5837000000000001E-2</v>
      </c>
      <c r="O469">
        <v>-7.3300000000000004E-2</v>
      </c>
      <c r="P469">
        <v>8.5109999999999995E-3</v>
      </c>
    </row>
    <row r="470" spans="11:16" x14ac:dyDescent="0.15">
      <c r="K470" s="131">
        <v>44145</v>
      </c>
      <c r="L470">
        <v>1.6541E-2</v>
      </c>
      <c r="M470">
        <v>-5.6999999999999998E-4</v>
      </c>
      <c r="N470">
        <v>-5.7419999999999999E-2</v>
      </c>
      <c r="O470">
        <v>-6.7879999999999996E-2</v>
      </c>
      <c r="P470">
        <v>-3.5270000000000003E-2</v>
      </c>
    </row>
    <row r="471" spans="11:16" x14ac:dyDescent="0.15">
      <c r="K471" s="131">
        <v>44146</v>
      </c>
      <c r="L471">
        <v>1.9296000000000001E-2</v>
      </c>
      <c r="M471">
        <v>-1.7770000000000001E-2</v>
      </c>
      <c r="N471">
        <v>3.5271999999999998E-2</v>
      </c>
      <c r="O471">
        <v>6.4283999999999994E-2</v>
      </c>
      <c r="P471">
        <v>6.4457E-2</v>
      </c>
    </row>
    <row r="472" spans="11:16" x14ac:dyDescent="0.15">
      <c r="K472" s="131">
        <v>44147</v>
      </c>
      <c r="L472">
        <v>-5.7499999999999999E-3</v>
      </c>
      <c r="M472">
        <v>-4.4350000000000001E-2</v>
      </c>
      <c r="N472">
        <v>7.437E-3</v>
      </c>
      <c r="O472">
        <v>-2.7130000000000001E-2</v>
      </c>
      <c r="P472">
        <v>6.417E-3</v>
      </c>
    </row>
    <row r="473" spans="11:16" x14ac:dyDescent="0.15">
      <c r="K473" s="131">
        <v>44148</v>
      </c>
      <c r="L473">
        <v>-4.1200000000000004E-3</v>
      </c>
      <c r="M473">
        <v>3.0179999999999998E-3</v>
      </c>
      <c r="N473">
        <v>1.5492000000000001E-2</v>
      </c>
      <c r="O473">
        <v>-7.4200000000000004E-3</v>
      </c>
      <c r="P473">
        <v>-1.107E-2</v>
      </c>
    </row>
    <row r="474" spans="11:16" x14ac:dyDescent="0.15">
      <c r="K474" s="131">
        <v>44151</v>
      </c>
      <c r="L474">
        <v>1.3839000000000001E-2</v>
      </c>
      <c r="M474">
        <v>9.5980000000000006E-3</v>
      </c>
      <c r="N474">
        <v>1.9608E-2</v>
      </c>
      <c r="O474">
        <v>1.1057000000000001E-2</v>
      </c>
      <c r="P474">
        <v>-1.3350000000000001E-2</v>
      </c>
    </row>
    <row r="475" spans="11:16" x14ac:dyDescent="0.15">
      <c r="K475" s="131">
        <v>44152</v>
      </c>
      <c r="L475">
        <v>5.7390000000000002E-3</v>
      </c>
      <c r="M475">
        <v>1.4815E-2</v>
      </c>
      <c r="N475">
        <v>1.1179E-2</v>
      </c>
      <c r="O475">
        <v>4.7631E-2</v>
      </c>
      <c r="P475">
        <v>-2.5000000000000001E-4</v>
      </c>
    </row>
    <row r="476" spans="11:16" x14ac:dyDescent="0.15">
      <c r="K476" s="131">
        <v>44153</v>
      </c>
      <c r="L476">
        <v>6.2440000000000004E-3</v>
      </c>
      <c r="M476">
        <v>-6.4900000000000001E-3</v>
      </c>
      <c r="N476">
        <v>6.2960000000000004E-3</v>
      </c>
      <c r="O476">
        <v>-1.264E-2</v>
      </c>
      <c r="P476">
        <v>6.9470000000000001E-3</v>
      </c>
    </row>
    <row r="477" spans="11:16" x14ac:dyDescent="0.15">
      <c r="K477" s="131">
        <v>44154</v>
      </c>
      <c r="L477">
        <v>2.2929999999999999E-3</v>
      </c>
      <c r="M477">
        <v>3.5460000000000001E-3</v>
      </c>
      <c r="N477">
        <v>1.0489999999999999E-2</v>
      </c>
      <c r="O477">
        <v>3.2452000000000002E-2</v>
      </c>
      <c r="P477">
        <v>2.3057000000000001E-2</v>
      </c>
    </row>
    <row r="478" spans="11:16" x14ac:dyDescent="0.15">
      <c r="K478" s="131">
        <v>44155</v>
      </c>
      <c r="L478">
        <v>-1.2999999999999999E-3</v>
      </c>
      <c r="M478">
        <v>0</v>
      </c>
      <c r="N478">
        <v>-3.2570000000000002E-2</v>
      </c>
      <c r="O478">
        <v>2.2238999999999998E-2</v>
      </c>
      <c r="P478">
        <v>2.5682E-2</v>
      </c>
    </row>
    <row r="479" spans="11:16" x14ac:dyDescent="0.15">
      <c r="K479" s="131">
        <v>44158</v>
      </c>
      <c r="L479">
        <v>3.5820000000000001E-3</v>
      </c>
      <c r="M479">
        <v>3.8198999999999997E-2</v>
      </c>
      <c r="N479">
        <v>1.123E-2</v>
      </c>
      <c r="O479">
        <v>5.8518000000000001E-2</v>
      </c>
      <c r="P479">
        <v>2.5804000000000001E-2</v>
      </c>
    </row>
    <row r="480" spans="11:16" x14ac:dyDescent="0.15">
      <c r="K480" s="131">
        <v>44159</v>
      </c>
      <c r="L480">
        <v>1.4067E-2</v>
      </c>
      <c r="M480">
        <v>2.6891999999999999E-2</v>
      </c>
      <c r="N480">
        <v>1.2109E-2</v>
      </c>
      <c r="O480">
        <v>-2.3769999999999999E-2</v>
      </c>
      <c r="P480">
        <v>3.8566999999999997E-2</v>
      </c>
    </row>
    <row r="481" spans="11:16" x14ac:dyDescent="0.15">
      <c r="K481" s="131">
        <v>44160</v>
      </c>
      <c r="L481">
        <v>9.2619999999999994E-3</v>
      </c>
      <c r="M481">
        <v>2.7802E-2</v>
      </c>
      <c r="N481">
        <v>-8.0599999999999995E-3</v>
      </c>
      <c r="O481">
        <v>4.8203000000000003E-2</v>
      </c>
      <c r="P481">
        <v>-4.4549999999999999E-2</v>
      </c>
    </row>
    <row r="482" spans="11:16" x14ac:dyDescent="0.15">
      <c r="K482" s="131">
        <v>44161</v>
      </c>
      <c r="L482">
        <v>-9.2899999999999996E-3</v>
      </c>
      <c r="M482">
        <v>-3.2299999999999998E-3</v>
      </c>
      <c r="N482">
        <v>-1.426E-2</v>
      </c>
      <c r="O482">
        <v>0</v>
      </c>
      <c r="P482">
        <v>2.7178000000000001E-2</v>
      </c>
    </row>
    <row r="483" spans="11:16" x14ac:dyDescent="0.15">
      <c r="K483" s="131">
        <v>44162</v>
      </c>
      <c r="L483">
        <v>-6.4999999999999997E-3</v>
      </c>
      <c r="M483">
        <v>1.6169999999999999E-3</v>
      </c>
      <c r="N483">
        <v>5.13E-4</v>
      </c>
      <c r="O483">
        <v>-1.8799999999999999E-3</v>
      </c>
      <c r="P483">
        <v>1.7960000000000001E-3</v>
      </c>
    </row>
    <row r="484" spans="11:16" x14ac:dyDescent="0.15">
      <c r="K484" s="131">
        <v>44165</v>
      </c>
      <c r="L484">
        <v>-1.406E-2</v>
      </c>
      <c r="M484">
        <v>-1.848E-2</v>
      </c>
      <c r="N484">
        <v>1.0959999999999999E-2</v>
      </c>
      <c r="O484">
        <v>-7.3699999999999998E-3</v>
      </c>
      <c r="P484">
        <v>-9.4599999999999997E-3</v>
      </c>
    </row>
    <row r="485" spans="11:16" x14ac:dyDescent="0.15">
      <c r="K485" s="131">
        <v>44166</v>
      </c>
      <c r="L485">
        <v>9.698E-3</v>
      </c>
      <c r="M485">
        <v>5.47E-3</v>
      </c>
      <c r="N485">
        <v>-1.7899999999999999E-2</v>
      </c>
      <c r="O485">
        <v>-3.8460000000000001E-2</v>
      </c>
      <c r="P485">
        <v>-2.2699999999999999E-3</v>
      </c>
    </row>
    <row r="486" spans="11:16" x14ac:dyDescent="0.15">
      <c r="K486" s="131">
        <v>44167</v>
      </c>
      <c r="L486">
        <v>-1E-4</v>
      </c>
      <c r="M486">
        <v>-5.47E-3</v>
      </c>
      <c r="N486">
        <v>-1.508E-2</v>
      </c>
      <c r="O486">
        <v>-4.9399999999999999E-3</v>
      </c>
      <c r="P486">
        <v>-1.172E-2</v>
      </c>
    </row>
    <row r="487" spans="11:16" x14ac:dyDescent="0.15">
      <c r="K487" s="131">
        <v>44168</v>
      </c>
      <c r="L487">
        <v>5.1260000000000003E-3</v>
      </c>
      <c r="M487">
        <v>0.12464699999999999</v>
      </c>
      <c r="N487">
        <v>-2.0650000000000002E-2</v>
      </c>
      <c r="O487">
        <v>1.7323999999999999E-2</v>
      </c>
      <c r="P487">
        <v>1.0203E-2</v>
      </c>
    </row>
    <row r="488" spans="11:16" x14ac:dyDescent="0.15">
      <c r="K488" s="131">
        <v>44169</v>
      </c>
      <c r="L488">
        <v>3.339E-3</v>
      </c>
      <c r="M488">
        <v>-1.9400000000000001E-3</v>
      </c>
      <c r="N488">
        <v>6.9300000000000004E-3</v>
      </c>
      <c r="O488">
        <v>1.2666999999999999E-2</v>
      </c>
      <c r="P488">
        <v>6.7949999999999998E-3</v>
      </c>
    </row>
    <row r="489" spans="11:16" x14ac:dyDescent="0.15">
      <c r="K489" s="131">
        <v>44172</v>
      </c>
      <c r="L489">
        <v>6.5690000000000002E-3</v>
      </c>
      <c r="M489">
        <v>3.7146999999999999E-2</v>
      </c>
      <c r="N489">
        <v>1.3270000000000001E-3</v>
      </c>
      <c r="O489">
        <v>2.1059000000000001E-2</v>
      </c>
      <c r="P489">
        <v>4.0767999999999999E-2</v>
      </c>
    </row>
    <row r="490" spans="11:16" x14ac:dyDescent="0.15">
      <c r="K490" s="131">
        <v>44173</v>
      </c>
      <c r="L490">
        <v>2.137E-3</v>
      </c>
      <c r="M490">
        <v>3.2669999999999999E-3</v>
      </c>
      <c r="N490">
        <v>-1.04E-2</v>
      </c>
      <c r="O490">
        <v>2.0209999999999998E-3</v>
      </c>
      <c r="P490">
        <v>1.299E-2</v>
      </c>
    </row>
    <row r="491" spans="11:16" x14ac:dyDescent="0.15">
      <c r="K491" s="131">
        <v>44174</v>
      </c>
      <c r="L491">
        <v>5.8500000000000002E-3</v>
      </c>
      <c r="M491">
        <v>1.5719E-2</v>
      </c>
      <c r="N491">
        <v>-7.7999999999999996E-3</v>
      </c>
      <c r="O491">
        <v>-2.843E-2</v>
      </c>
      <c r="P491">
        <v>5.4050000000000001E-3</v>
      </c>
    </row>
    <row r="492" spans="11:16" x14ac:dyDescent="0.15">
      <c r="K492" s="131">
        <v>44175</v>
      </c>
      <c r="L492">
        <v>-4.5199999999999997E-3</v>
      </c>
      <c r="M492">
        <v>3.2050000000000002E-2</v>
      </c>
      <c r="N492">
        <v>-6.2300000000000003E-3</v>
      </c>
      <c r="O492">
        <v>4.8136999999999999E-2</v>
      </c>
      <c r="P492">
        <v>-1.0619999999999999E-2</v>
      </c>
    </row>
    <row r="493" spans="11:16" x14ac:dyDescent="0.15">
      <c r="K493" s="131">
        <v>44176</v>
      </c>
      <c r="L493">
        <v>-8.5599999999999999E-3</v>
      </c>
      <c r="M493">
        <v>1.9358E-2</v>
      </c>
      <c r="N493">
        <v>4.6100000000000004E-3</v>
      </c>
      <c r="O493">
        <v>-3.0400000000000002E-3</v>
      </c>
      <c r="P493">
        <v>1.2961E-2</v>
      </c>
    </row>
    <row r="494" spans="11:16" x14ac:dyDescent="0.15">
      <c r="K494" s="131">
        <v>44179</v>
      </c>
      <c r="L494">
        <v>2.0590000000000001E-3</v>
      </c>
      <c r="M494">
        <v>-3.5029999999999999E-2</v>
      </c>
      <c r="N494">
        <v>8.0839999999999992E-3</v>
      </c>
      <c r="O494">
        <v>-3.3800000000000002E-3</v>
      </c>
      <c r="P494">
        <v>1.8298999999999999E-2</v>
      </c>
    </row>
    <row r="495" spans="11:16" x14ac:dyDescent="0.15">
      <c r="K495" s="131">
        <v>44180</v>
      </c>
      <c r="L495">
        <v>-4.1599999999999996E-3</v>
      </c>
      <c r="M495">
        <v>-3.117E-2</v>
      </c>
      <c r="N495">
        <v>9.0840000000000001E-3</v>
      </c>
      <c r="O495">
        <v>1.8952E-2</v>
      </c>
      <c r="P495">
        <v>2.4228E-2</v>
      </c>
    </row>
    <row r="496" spans="11:16" x14ac:dyDescent="0.15">
      <c r="K496" s="131">
        <v>44181</v>
      </c>
      <c r="L496">
        <v>5.7930000000000004E-3</v>
      </c>
      <c r="M496">
        <v>2.2556E-2</v>
      </c>
      <c r="N496">
        <v>2.6766000000000002E-2</v>
      </c>
      <c r="O496">
        <v>3.1719999999999998E-2</v>
      </c>
      <c r="P496">
        <v>2.1401E-2</v>
      </c>
    </row>
    <row r="497" spans="11:16" x14ac:dyDescent="0.15">
      <c r="K497" s="131">
        <v>44182</v>
      </c>
      <c r="L497">
        <v>1.0160000000000001E-2</v>
      </c>
      <c r="M497">
        <v>1.9828999999999999E-2</v>
      </c>
      <c r="N497">
        <v>1.1585E-2</v>
      </c>
      <c r="O497">
        <v>1.5989E-2</v>
      </c>
      <c r="P497">
        <v>2.1926999999999999E-2</v>
      </c>
    </row>
    <row r="498" spans="11:16" x14ac:dyDescent="0.15">
      <c r="K498" s="131">
        <v>44183</v>
      </c>
      <c r="L498">
        <v>-1.2630000000000001E-2</v>
      </c>
      <c r="M498">
        <v>2.2065999999999999E-2</v>
      </c>
      <c r="N498">
        <v>-3.5430000000000003E-2</v>
      </c>
      <c r="O498">
        <v>2.0206999999999999E-2</v>
      </c>
      <c r="P498">
        <v>-2.239E-2</v>
      </c>
    </row>
    <row r="499" spans="11:16" x14ac:dyDescent="0.15">
      <c r="K499" s="131">
        <v>44186</v>
      </c>
      <c r="L499">
        <v>-1.7000000000000001E-4</v>
      </c>
      <c r="M499">
        <v>4.8146000000000001E-2</v>
      </c>
      <c r="N499">
        <v>1.2125E-2</v>
      </c>
      <c r="O499">
        <v>-8.3199999999999993E-3</v>
      </c>
      <c r="P499">
        <v>-2.5080000000000002E-2</v>
      </c>
    </row>
    <row r="500" spans="11:16" x14ac:dyDescent="0.15">
      <c r="K500" s="131">
        <v>44187</v>
      </c>
      <c r="L500">
        <v>-9.5399999999999999E-3</v>
      </c>
      <c r="M500">
        <v>-2.3570000000000001E-2</v>
      </c>
      <c r="N500">
        <v>-8.9499999999999996E-3</v>
      </c>
      <c r="O500">
        <v>3.4019000000000001E-2</v>
      </c>
      <c r="P500">
        <v>1.6329999999999999E-3</v>
      </c>
    </row>
    <row r="501" spans="11:16" x14ac:dyDescent="0.15">
      <c r="K501" s="131">
        <v>44188</v>
      </c>
      <c r="L501">
        <v>5.7990000000000003E-3</v>
      </c>
      <c r="M501">
        <v>-4.2999999999999999E-4</v>
      </c>
      <c r="N501">
        <v>2.1186E-2</v>
      </c>
      <c r="O501">
        <v>-4.6170000000000003E-2</v>
      </c>
      <c r="P501">
        <v>-6.0999999999999997E-4</v>
      </c>
    </row>
    <row r="502" spans="11:16" x14ac:dyDescent="0.15">
      <c r="K502" s="131">
        <v>44189</v>
      </c>
      <c r="L502">
        <v>2.751E-3</v>
      </c>
      <c r="M502">
        <v>6.3709999999999999E-3</v>
      </c>
      <c r="N502">
        <v>-4.15E-3</v>
      </c>
      <c r="O502">
        <v>-1.0460000000000001E-2</v>
      </c>
      <c r="P502">
        <v>-4.4299999999999999E-3</v>
      </c>
    </row>
    <row r="503" spans="11:16" x14ac:dyDescent="0.15">
      <c r="K503" s="131">
        <v>44194</v>
      </c>
      <c r="L503">
        <v>4.8479999999999999E-3</v>
      </c>
      <c r="M503">
        <v>1.5126000000000001E-2</v>
      </c>
      <c r="N503">
        <v>6.992E-3</v>
      </c>
      <c r="O503">
        <v>-6.4600000000000005E-2</v>
      </c>
      <c r="P503">
        <v>-5.0000000000000001E-3</v>
      </c>
    </row>
    <row r="504" spans="11:16" x14ac:dyDescent="0.15">
      <c r="K504" s="131">
        <v>44195</v>
      </c>
      <c r="L504">
        <v>-1.6800000000000001E-3</v>
      </c>
      <c r="M504">
        <v>0</v>
      </c>
      <c r="N504">
        <v>1.547E-3</v>
      </c>
      <c r="O504">
        <v>3.2368000000000001E-2</v>
      </c>
      <c r="P504">
        <v>7.1159999999999999E-3</v>
      </c>
    </row>
    <row r="505" spans="11:16" x14ac:dyDescent="0.15">
      <c r="K505" s="131">
        <v>44196</v>
      </c>
      <c r="L505">
        <v>-1.602E-2</v>
      </c>
      <c r="M505">
        <v>-2.3199999999999998E-2</v>
      </c>
      <c r="N505">
        <v>-1.532E-2</v>
      </c>
      <c r="O505">
        <v>-1.55E-2</v>
      </c>
      <c r="P505">
        <v>1.0219999999999999E-3</v>
      </c>
    </row>
    <row r="506" spans="11:16" x14ac:dyDescent="0.15">
      <c r="K506" s="131">
        <v>44200</v>
      </c>
      <c r="L506">
        <v>1.4578000000000001E-2</v>
      </c>
      <c r="M506">
        <v>5.6826000000000002E-2</v>
      </c>
      <c r="N506">
        <v>1.3514E-2</v>
      </c>
      <c r="O506">
        <v>1.6043999999999999E-2</v>
      </c>
      <c r="P506">
        <v>1.1108E-2</v>
      </c>
    </row>
    <row r="507" spans="11:16" x14ac:dyDescent="0.15">
      <c r="K507" s="131">
        <v>44201</v>
      </c>
      <c r="L507">
        <v>5.5000000000000003E-4</v>
      </c>
      <c r="M507">
        <v>1.5603000000000001E-2</v>
      </c>
      <c r="N507">
        <v>-1.1950000000000001E-2</v>
      </c>
      <c r="O507">
        <v>3.8105E-2</v>
      </c>
      <c r="P507">
        <v>2.8225E-2</v>
      </c>
    </row>
    <row r="508" spans="11:16" x14ac:dyDescent="0.15">
      <c r="K508" s="131">
        <v>44202</v>
      </c>
      <c r="L508">
        <v>-1.123E-2</v>
      </c>
      <c r="M508">
        <v>-5.5700000000000003E-3</v>
      </c>
      <c r="N508">
        <v>-4.215E-2</v>
      </c>
      <c r="O508">
        <v>-1.2529999999999999E-2</v>
      </c>
      <c r="P508">
        <v>-3.1329999999999997E-2</v>
      </c>
    </row>
    <row r="509" spans="11:16" x14ac:dyDescent="0.15">
      <c r="K509" s="131">
        <v>44203</v>
      </c>
      <c r="L509">
        <v>1.7839000000000001E-2</v>
      </c>
      <c r="M509">
        <v>3.4140999999999998E-2</v>
      </c>
      <c r="N509">
        <v>-4.1000000000000003E-3</v>
      </c>
      <c r="O509">
        <v>5.4004999999999997E-2</v>
      </c>
      <c r="P509">
        <v>-5.1790000000000003E-2</v>
      </c>
    </row>
    <row r="510" spans="11:16" x14ac:dyDescent="0.15">
      <c r="K510" s="131">
        <v>44204</v>
      </c>
      <c r="L510">
        <v>7.358E-3</v>
      </c>
      <c r="M510">
        <v>-2.2630000000000001E-2</v>
      </c>
      <c r="N510">
        <v>8.4460000000000004E-3</v>
      </c>
      <c r="O510">
        <v>8.1930000000000006E-3</v>
      </c>
      <c r="P510">
        <v>1.4692999999999999E-2</v>
      </c>
    </row>
    <row r="511" spans="11:16" x14ac:dyDescent="0.15">
      <c r="K511" s="131">
        <v>44207</v>
      </c>
      <c r="L511">
        <v>-7.4900000000000001E-3</v>
      </c>
      <c r="M511">
        <v>-5.1399999999999996E-3</v>
      </c>
      <c r="N511">
        <v>-1.669E-2</v>
      </c>
      <c r="O511">
        <v>-6.8339999999999998E-2</v>
      </c>
      <c r="P511">
        <v>-4.7969999999999999E-2</v>
      </c>
    </row>
    <row r="512" spans="11:16" x14ac:dyDescent="0.15">
      <c r="K512" s="131">
        <v>44208</v>
      </c>
      <c r="L512">
        <v>-2.0999999999999999E-3</v>
      </c>
      <c r="M512">
        <v>-3.1800000000000001E-3</v>
      </c>
      <c r="N512">
        <v>-2.2100000000000002E-3</v>
      </c>
      <c r="O512">
        <v>8.9180000000000006E-3</v>
      </c>
      <c r="P512">
        <v>-2.3599999999999999E-2</v>
      </c>
    </row>
    <row r="513" spans="11:16" x14ac:dyDescent="0.15">
      <c r="K513" s="131">
        <v>44209</v>
      </c>
      <c r="L513">
        <v>7.6299999999999998E-5</v>
      </c>
      <c r="M513">
        <v>1.5900000000000001E-3</v>
      </c>
      <c r="N513">
        <v>1.8626E-2</v>
      </c>
      <c r="O513">
        <v>1.4833000000000001E-2</v>
      </c>
      <c r="P513">
        <v>-1.3650000000000001E-2</v>
      </c>
    </row>
    <row r="514" spans="11:16" x14ac:dyDescent="0.15">
      <c r="K514" s="131">
        <v>44210</v>
      </c>
      <c r="L514">
        <v>5.9940000000000002E-3</v>
      </c>
      <c r="M514">
        <v>-1.6420000000000001E-2</v>
      </c>
      <c r="N514">
        <v>6.4920000000000004E-3</v>
      </c>
      <c r="O514">
        <v>8.0649999999999993E-3</v>
      </c>
      <c r="P514">
        <v>3.6733000000000002E-2</v>
      </c>
    </row>
    <row r="515" spans="11:16" x14ac:dyDescent="0.15">
      <c r="K515" s="131">
        <v>44211</v>
      </c>
      <c r="L515">
        <v>1.4059999999999999E-3</v>
      </c>
      <c r="M515">
        <v>1.6820999999999999E-2</v>
      </c>
      <c r="N515">
        <v>-5.6800000000000002E-3</v>
      </c>
      <c r="O515">
        <v>-2.189E-2</v>
      </c>
      <c r="P515">
        <v>-1.5429999999999999E-2</v>
      </c>
    </row>
    <row r="516" spans="11:16" x14ac:dyDescent="0.15">
      <c r="K516" s="131">
        <v>44214</v>
      </c>
      <c r="L516">
        <v>-9.1599999999999997E-3</v>
      </c>
      <c r="M516">
        <v>-1.44E-2</v>
      </c>
      <c r="N516">
        <v>-8.0999999999999996E-4</v>
      </c>
      <c r="O516">
        <v>0</v>
      </c>
      <c r="P516">
        <v>2.1298999999999998E-2</v>
      </c>
    </row>
    <row r="517" spans="11:16" x14ac:dyDescent="0.15">
      <c r="K517" s="131">
        <v>44215</v>
      </c>
      <c r="L517">
        <v>1.0574999999999999E-2</v>
      </c>
      <c r="M517">
        <v>0</v>
      </c>
      <c r="N517">
        <v>2.307E-2</v>
      </c>
      <c r="O517">
        <v>-2.15E-3</v>
      </c>
      <c r="P517">
        <v>7.2909999999999997E-3</v>
      </c>
    </row>
    <row r="518" spans="11:16" x14ac:dyDescent="0.15">
      <c r="K518" s="131">
        <v>44216</v>
      </c>
      <c r="L518">
        <v>3.5460000000000001E-3</v>
      </c>
      <c r="M518">
        <v>4.0299999999999998E-4</v>
      </c>
      <c r="N518">
        <v>8.1869999999999998E-3</v>
      </c>
      <c r="O518">
        <v>-2.6900000000000001E-3</v>
      </c>
      <c r="P518">
        <v>-1.0149999999999999E-2</v>
      </c>
    </row>
    <row r="519" spans="11:16" x14ac:dyDescent="0.15">
      <c r="K519" s="131">
        <v>44217</v>
      </c>
      <c r="L519">
        <v>8.3680000000000004E-3</v>
      </c>
      <c r="M519">
        <v>1.6100000000000001E-3</v>
      </c>
      <c r="N519">
        <v>-7.3899999999999999E-3</v>
      </c>
      <c r="O519">
        <v>-3.1510000000000003E-2</v>
      </c>
      <c r="P519">
        <v>-1.4E-3</v>
      </c>
    </row>
    <row r="520" spans="11:16" x14ac:dyDescent="0.15">
      <c r="K520" s="131">
        <v>44218</v>
      </c>
      <c r="L520">
        <v>-3.3300000000000001E-3</v>
      </c>
      <c r="M520">
        <v>-2.2360000000000001E-2</v>
      </c>
      <c r="N520">
        <v>1.059E-3</v>
      </c>
      <c r="O520">
        <v>1.4735E-2</v>
      </c>
      <c r="P520">
        <v>6.6649999999999999E-3</v>
      </c>
    </row>
    <row r="521" spans="11:16" x14ac:dyDescent="0.15">
      <c r="K521" s="131">
        <v>44221</v>
      </c>
      <c r="L521">
        <v>3.7569999999999999E-3</v>
      </c>
      <c r="M521">
        <v>3.9504999999999998E-2</v>
      </c>
      <c r="N521">
        <v>5.28E-3</v>
      </c>
      <c r="O521">
        <v>-2.8400000000000002E-2</v>
      </c>
      <c r="P521">
        <v>3.2070000000000002E-3</v>
      </c>
    </row>
    <row r="522" spans="11:16" x14ac:dyDescent="0.15">
      <c r="K522" s="131">
        <v>44223</v>
      </c>
      <c r="L522">
        <v>-6.7200000000000003E-3</v>
      </c>
      <c r="M522">
        <v>-6.6170000000000007E-2</v>
      </c>
      <c r="N522">
        <v>6.2989999999999999E-3</v>
      </c>
      <c r="O522">
        <v>-6.769E-2</v>
      </c>
      <c r="P522">
        <v>2.4580999999999999E-2</v>
      </c>
    </row>
    <row r="523" spans="11:16" x14ac:dyDescent="0.15">
      <c r="K523" s="131">
        <v>44224</v>
      </c>
      <c r="L523">
        <v>-1.8249999999999999E-2</v>
      </c>
      <c r="M523">
        <v>-4.095E-2</v>
      </c>
      <c r="N523">
        <v>-4.0039999999999999E-2</v>
      </c>
      <c r="O523">
        <v>8.2675999999999999E-2</v>
      </c>
      <c r="P523">
        <v>-6.4820000000000003E-2</v>
      </c>
    </row>
    <row r="524" spans="11:16" x14ac:dyDescent="0.15">
      <c r="K524" s="131">
        <v>44225</v>
      </c>
      <c r="L524">
        <v>-8.8599999999999998E-3</v>
      </c>
      <c r="M524">
        <v>-4.2229999999999997E-2</v>
      </c>
      <c r="N524">
        <v>1.905E-3</v>
      </c>
      <c r="O524">
        <v>-1.813E-2</v>
      </c>
      <c r="P524">
        <v>-1.619E-2</v>
      </c>
    </row>
    <row r="525" spans="11:16" x14ac:dyDescent="0.15">
      <c r="K525" s="131">
        <v>44228</v>
      </c>
      <c r="L525">
        <v>9.8340000000000007E-3</v>
      </c>
      <c r="M525">
        <v>2.1788999999999999E-2</v>
      </c>
      <c r="N525">
        <v>-4.6299999999999996E-3</v>
      </c>
      <c r="O525">
        <v>2.7314000000000001E-2</v>
      </c>
      <c r="P525">
        <v>1.1634E-2</v>
      </c>
    </row>
    <row r="526" spans="11:16" x14ac:dyDescent="0.15">
      <c r="K526" s="131">
        <v>44229</v>
      </c>
      <c r="L526">
        <v>1.4279E-2</v>
      </c>
      <c r="M526">
        <v>1.9564999999999999E-2</v>
      </c>
      <c r="N526">
        <v>2.8799999999999999E-2</v>
      </c>
      <c r="O526">
        <v>2.5314E-2</v>
      </c>
      <c r="P526">
        <v>-8.4799999999999997E-3</v>
      </c>
    </row>
    <row r="527" spans="11:16" x14ac:dyDescent="0.15">
      <c r="K527" s="131">
        <v>44230</v>
      </c>
      <c r="L527">
        <v>7.7470000000000004E-3</v>
      </c>
      <c r="M527">
        <v>-2.2000000000000001E-3</v>
      </c>
      <c r="N527">
        <v>1.8141999999999998E-2</v>
      </c>
      <c r="O527">
        <v>1.361E-3</v>
      </c>
      <c r="P527">
        <v>7.6699999999999994E-5</v>
      </c>
    </row>
    <row r="528" spans="11:16" x14ac:dyDescent="0.15">
      <c r="K528" s="131">
        <v>44231</v>
      </c>
      <c r="L528">
        <v>-8.3199999999999993E-3</v>
      </c>
      <c r="M528">
        <v>1.7932E-2</v>
      </c>
      <c r="N528">
        <v>3.1220000000000002E-3</v>
      </c>
      <c r="O528">
        <v>4.2011E-2</v>
      </c>
      <c r="P528">
        <v>-1.9140000000000001E-2</v>
      </c>
    </row>
    <row r="529" spans="11:16" x14ac:dyDescent="0.15">
      <c r="K529" s="131">
        <v>44232</v>
      </c>
      <c r="L529">
        <v>1.0852000000000001E-2</v>
      </c>
      <c r="M529">
        <v>6.9109999999999996E-3</v>
      </c>
      <c r="N529">
        <v>2.0312E-2</v>
      </c>
      <c r="O529">
        <v>1.1127E-2</v>
      </c>
      <c r="P529">
        <v>1.1974E-2</v>
      </c>
    </row>
    <row r="530" spans="11:16" x14ac:dyDescent="0.15">
      <c r="K530" s="131">
        <v>44235</v>
      </c>
      <c r="L530">
        <v>5.6259999999999999E-3</v>
      </c>
      <c r="M530">
        <v>2.0874E-2</v>
      </c>
      <c r="N530">
        <v>3.6485999999999998E-2</v>
      </c>
      <c r="O530">
        <v>7.8344999999999998E-2</v>
      </c>
      <c r="P530">
        <v>1.1374E-2</v>
      </c>
    </row>
    <row r="531" spans="11:16" x14ac:dyDescent="0.15">
      <c r="K531" s="131">
        <v>44236</v>
      </c>
      <c r="L531">
        <v>-8.3599999999999994E-3</v>
      </c>
      <c r="M531">
        <v>7.1409999999999998E-3</v>
      </c>
      <c r="N531">
        <v>1.0253999999999999E-2</v>
      </c>
      <c r="O531">
        <v>-7.1399999999999996E-3</v>
      </c>
      <c r="P531">
        <v>-5.8199999999999997E-3</v>
      </c>
    </row>
    <row r="532" spans="11:16" x14ac:dyDescent="0.15">
      <c r="K532" s="131">
        <v>44237</v>
      </c>
      <c r="L532">
        <v>4.7460000000000002E-3</v>
      </c>
      <c r="M532">
        <v>-5.8799999999999998E-3</v>
      </c>
      <c r="N532">
        <v>1.214E-3</v>
      </c>
      <c r="O532">
        <v>-2.4399999999999999E-3</v>
      </c>
      <c r="P532">
        <v>2.8267E-2</v>
      </c>
    </row>
    <row r="533" spans="11:16" x14ac:dyDescent="0.15">
      <c r="K533" s="131">
        <v>44238</v>
      </c>
      <c r="L533">
        <v>1.2689999999999999E-3</v>
      </c>
      <c r="M533">
        <v>-2.5300000000000001E-3</v>
      </c>
      <c r="N533">
        <v>-1.196E-2</v>
      </c>
      <c r="O533">
        <v>3.2252000000000003E-2</v>
      </c>
      <c r="P533">
        <v>-2.214E-2</v>
      </c>
    </row>
    <row r="534" spans="11:16" x14ac:dyDescent="0.15">
      <c r="K534" s="131">
        <v>44239</v>
      </c>
      <c r="L534">
        <v>-5.9899999999999997E-3</v>
      </c>
      <c r="M534">
        <v>5.8919999999999997E-3</v>
      </c>
      <c r="N534">
        <v>-7.3999999999999999E-4</v>
      </c>
      <c r="O534">
        <v>2.5322999999999998E-2</v>
      </c>
      <c r="P534">
        <v>-4.8999999999999998E-3</v>
      </c>
    </row>
    <row r="535" spans="11:16" x14ac:dyDescent="0.15">
      <c r="K535" s="131">
        <v>44242</v>
      </c>
      <c r="L535">
        <v>7.8329999999999997E-3</v>
      </c>
      <c r="M535">
        <v>2.4867E-2</v>
      </c>
      <c r="N535">
        <v>0</v>
      </c>
      <c r="O535">
        <v>0</v>
      </c>
      <c r="P535">
        <v>3.4489999999999998E-3</v>
      </c>
    </row>
    <row r="536" spans="11:16" x14ac:dyDescent="0.15">
      <c r="K536" s="131">
        <v>44243</v>
      </c>
      <c r="L536">
        <v>9.3710000000000009E-3</v>
      </c>
      <c r="M536">
        <v>-3.0339999999999999E-2</v>
      </c>
      <c r="N536">
        <v>1.3422999999999999E-2</v>
      </c>
      <c r="O536">
        <v>1.1918E-2</v>
      </c>
      <c r="P536">
        <v>-1.542E-2</v>
      </c>
    </row>
    <row r="537" spans="11:16" x14ac:dyDescent="0.15">
      <c r="K537" s="131">
        <v>44244</v>
      </c>
      <c r="L537">
        <v>-2.81E-3</v>
      </c>
      <c r="M537">
        <v>2.9517999999999999E-2</v>
      </c>
      <c r="N537">
        <v>-1.342E-2</v>
      </c>
      <c r="O537">
        <v>-1.8579999999999999E-2</v>
      </c>
      <c r="P537">
        <v>-6.6299999999999996E-3</v>
      </c>
    </row>
    <row r="538" spans="11:16" x14ac:dyDescent="0.15">
      <c r="K538" s="131">
        <v>44245</v>
      </c>
      <c r="L538">
        <v>2.2160000000000001E-3</v>
      </c>
      <c r="M538">
        <v>1.9071000000000001E-2</v>
      </c>
      <c r="N538">
        <v>-2.9929999999999998E-2</v>
      </c>
      <c r="O538">
        <v>-3.3E-4</v>
      </c>
      <c r="P538">
        <v>-4.47E-3</v>
      </c>
    </row>
    <row r="539" spans="11:16" x14ac:dyDescent="0.15">
      <c r="K539" s="131">
        <v>44246</v>
      </c>
      <c r="L539">
        <v>-1.342E-2</v>
      </c>
      <c r="M539">
        <v>-3.7260000000000001E-2</v>
      </c>
      <c r="N539">
        <v>-1.018E-2</v>
      </c>
      <c r="O539">
        <v>2.0899000000000001E-2</v>
      </c>
      <c r="P539">
        <v>-2.0559999999999998E-2</v>
      </c>
    </row>
    <row r="540" spans="11:16" x14ac:dyDescent="0.15">
      <c r="K540" s="131">
        <v>44249</v>
      </c>
      <c r="L540">
        <v>-2.7599999999999999E-3</v>
      </c>
      <c r="M540">
        <v>3.1618E-2</v>
      </c>
      <c r="N540">
        <v>-2.172E-2</v>
      </c>
      <c r="O540">
        <v>-3.1179999999999999E-2</v>
      </c>
      <c r="P540">
        <v>-1.0160000000000001E-2</v>
      </c>
    </row>
    <row r="541" spans="11:16" x14ac:dyDescent="0.15">
      <c r="K541" s="131">
        <v>44250</v>
      </c>
      <c r="L541">
        <v>1.1639E-2</v>
      </c>
      <c r="M541">
        <v>4.0340000000000003E-3</v>
      </c>
      <c r="N541">
        <v>1.8131000000000001E-2</v>
      </c>
      <c r="O541">
        <v>-4.3810000000000002E-2</v>
      </c>
      <c r="P541">
        <v>-2.6849999999999999E-2</v>
      </c>
    </row>
    <row r="542" spans="11:16" x14ac:dyDescent="0.15">
      <c r="K542" s="131">
        <v>44251</v>
      </c>
      <c r="L542">
        <v>-8.5400000000000007E-3</v>
      </c>
      <c r="M542">
        <v>-1.46E-2</v>
      </c>
      <c r="N542">
        <v>-2.811E-2</v>
      </c>
      <c r="O542">
        <v>-7.8070000000000001E-2</v>
      </c>
      <c r="P542">
        <v>-3.2480000000000002E-2</v>
      </c>
    </row>
    <row r="543" spans="11:16" x14ac:dyDescent="0.15">
      <c r="K543" s="131">
        <v>44252</v>
      </c>
      <c r="L543">
        <v>9.8259999999999997E-3</v>
      </c>
      <c r="M543">
        <v>3.0574E-2</v>
      </c>
      <c r="N543">
        <v>-3.7000000000000002E-3</v>
      </c>
      <c r="O543">
        <v>-4.3970000000000002E-2</v>
      </c>
      <c r="P543">
        <v>2.8975000000000001E-2</v>
      </c>
    </row>
    <row r="544" spans="11:16" x14ac:dyDescent="0.15">
      <c r="K544" s="131">
        <v>44253</v>
      </c>
      <c r="L544">
        <v>-2.5360000000000001E-2</v>
      </c>
      <c r="M544">
        <v>-4.58E-2</v>
      </c>
      <c r="N544">
        <v>-3.313E-2</v>
      </c>
      <c r="O544">
        <v>1.2775E-2</v>
      </c>
      <c r="P544">
        <v>-1.108E-2</v>
      </c>
    </row>
    <row r="545" spans="11:16" x14ac:dyDescent="0.15">
      <c r="K545" s="131">
        <v>44256</v>
      </c>
      <c r="L545">
        <v>2.0223000000000001E-2</v>
      </c>
      <c r="M545">
        <v>-6.114E-2</v>
      </c>
      <c r="N545">
        <v>3.0481000000000001E-2</v>
      </c>
      <c r="O545">
        <v>4.6587000000000003E-2</v>
      </c>
      <c r="P545">
        <v>3.4034000000000002E-2</v>
      </c>
    </row>
    <row r="546" spans="11:16" x14ac:dyDescent="0.15">
      <c r="K546" s="131">
        <v>44257</v>
      </c>
      <c r="L546">
        <v>-3.2599999999999999E-3</v>
      </c>
      <c r="M546">
        <v>-4.8329999999999998E-2</v>
      </c>
      <c r="N546">
        <v>1.7644E-2</v>
      </c>
      <c r="O546">
        <v>4.5425E-2</v>
      </c>
      <c r="P546">
        <v>-2.3700000000000001E-3</v>
      </c>
    </row>
    <row r="547" spans="11:16" x14ac:dyDescent="0.15">
      <c r="K547" s="131">
        <v>44258</v>
      </c>
      <c r="L547">
        <v>8.8590000000000006E-3</v>
      </c>
      <c r="M547">
        <v>5.5357000000000003E-2</v>
      </c>
      <c r="N547">
        <v>-6.28E-3</v>
      </c>
      <c r="O547">
        <v>-7.4050000000000005E-2</v>
      </c>
      <c r="P547">
        <v>-2.6859999999999998E-2</v>
      </c>
    </row>
    <row r="548" spans="11:16" x14ac:dyDescent="0.15">
      <c r="K548" s="131">
        <v>44259</v>
      </c>
      <c r="L548">
        <v>-3.14E-3</v>
      </c>
      <c r="M548">
        <v>-2.6169999999999999E-2</v>
      </c>
      <c r="N548">
        <v>-9.7699999999999992E-3</v>
      </c>
      <c r="O548">
        <v>-6.9800000000000001E-2</v>
      </c>
      <c r="P548">
        <v>-2.64E-2</v>
      </c>
    </row>
    <row r="549" spans="11:16" x14ac:dyDescent="0.15">
      <c r="K549" s="131">
        <v>44260</v>
      </c>
      <c r="L549">
        <v>-6.5399999999999998E-3</v>
      </c>
      <c r="M549">
        <v>-6.7600000000000004E-3</v>
      </c>
      <c r="N549">
        <v>-2.4160000000000001E-2</v>
      </c>
      <c r="O549">
        <v>-9.0600000000000003E-3</v>
      </c>
      <c r="P549">
        <v>-2.384E-2</v>
      </c>
    </row>
    <row r="550" spans="11:16" x14ac:dyDescent="0.15">
      <c r="K550" s="131">
        <v>44263</v>
      </c>
      <c r="L550">
        <v>4.3280000000000002E-3</v>
      </c>
      <c r="M550">
        <v>4.9649999999999998E-3</v>
      </c>
      <c r="N550">
        <v>1.629E-3</v>
      </c>
      <c r="O550">
        <v>-6.9690000000000002E-2</v>
      </c>
      <c r="P550">
        <v>-5.0499999999999998E-3</v>
      </c>
    </row>
    <row r="551" spans="11:16" x14ac:dyDescent="0.15">
      <c r="K551" s="131">
        <v>44264</v>
      </c>
      <c r="L551">
        <v>4.8669999999999998E-3</v>
      </c>
      <c r="M551">
        <v>-1.3500000000000001E-3</v>
      </c>
      <c r="N551">
        <v>-2.4399999999999999E-3</v>
      </c>
      <c r="O551">
        <v>0.108876</v>
      </c>
      <c r="P551">
        <v>-3.875E-2</v>
      </c>
    </row>
    <row r="552" spans="11:16" x14ac:dyDescent="0.15">
      <c r="K552" s="131">
        <v>44265</v>
      </c>
      <c r="L552">
        <v>-1.1310000000000001E-2</v>
      </c>
      <c r="M552">
        <v>-8.7090000000000001E-2</v>
      </c>
      <c r="N552">
        <v>6.7759999999999999E-3</v>
      </c>
      <c r="O552">
        <v>7.26E-3</v>
      </c>
      <c r="P552">
        <v>2.4711E-2</v>
      </c>
    </row>
    <row r="553" spans="11:16" x14ac:dyDescent="0.15">
      <c r="K553" s="131">
        <v>44266</v>
      </c>
      <c r="L553">
        <v>-1.2600000000000001E-3</v>
      </c>
      <c r="M553">
        <v>2.1892999999999999E-2</v>
      </c>
      <c r="N553">
        <v>1.6343E-2</v>
      </c>
      <c r="O553">
        <v>6.4019999999999994E-2</v>
      </c>
      <c r="P553">
        <v>-1.214E-2</v>
      </c>
    </row>
    <row r="554" spans="11:16" x14ac:dyDescent="0.15">
      <c r="K554" s="131">
        <v>44267</v>
      </c>
      <c r="L554">
        <v>7.6099999999999996E-3</v>
      </c>
      <c r="M554">
        <v>2.2835999999999999E-2</v>
      </c>
      <c r="N554">
        <v>2.8296000000000002E-2</v>
      </c>
      <c r="O554">
        <v>1.6119999999999999E-3</v>
      </c>
      <c r="P554">
        <v>4.7361E-2</v>
      </c>
    </row>
    <row r="555" spans="11:16" x14ac:dyDescent="0.15">
      <c r="K555" s="131">
        <v>44270</v>
      </c>
      <c r="L555">
        <v>1.6699999999999999E-4</v>
      </c>
      <c r="M555">
        <v>-4.2270000000000002E-2</v>
      </c>
      <c r="N555">
        <v>-2.4580000000000001E-2</v>
      </c>
      <c r="O555">
        <v>3.6977000000000003E-2</v>
      </c>
      <c r="P555">
        <v>-1.6750000000000001E-2</v>
      </c>
    </row>
    <row r="556" spans="11:16" x14ac:dyDescent="0.15">
      <c r="K556" s="131">
        <v>44271</v>
      </c>
      <c r="L556">
        <v>6.8630000000000002E-3</v>
      </c>
      <c r="M556">
        <v>6.8459999999999997E-3</v>
      </c>
      <c r="N556">
        <v>2.3032E-2</v>
      </c>
      <c r="O556">
        <v>-3.1829999999999997E-2</v>
      </c>
      <c r="P556">
        <v>3.9612000000000001E-2</v>
      </c>
    </row>
    <row r="557" spans="11:16" x14ac:dyDescent="0.15">
      <c r="K557" s="131">
        <v>44272</v>
      </c>
      <c r="L557">
        <v>-4.0699999999999998E-3</v>
      </c>
      <c r="M557">
        <v>-5.8700000000000002E-3</v>
      </c>
      <c r="N557">
        <v>-4.4099999999999999E-3</v>
      </c>
      <c r="O557">
        <v>1.2697999999999999E-2</v>
      </c>
      <c r="P557">
        <v>1.652E-2</v>
      </c>
    </row>
    <row r="558" spans="11:16" x14ac:dyDescent="0.15">
      <c r="K558" s="131">
        <v>44273</v>
      </c>
      <c r="L558">
        <v>-9.58E-3</v>
      </c>
      <c r="M558">
        <v>-4.9100000000000003E-3</v>
      </c>
      <c r="N558">
        <v>-5.7299999999999999E-3</v>
      </c>
      <c r="O558">
        <v>-9.4259999999999997E-2</v>
      </c>
      <c r="P558">
        <v>-1.592E-2</v>
      </c>
    </row>
    <row r="559" spans="11:16" x14ac:dyDescent="0.15">
      <c r="K559" s="131">
        <v>44274</v>
      </c>
      <c r="L559">
        <v>-7.0000000000000001E-3</v>
      </c>
      <c r="M559">
        <v>-1.439E-2</v>
      </c>
      <c r="N559">
        <v>-2.7019999999999999E-2</v>
      </c>
      <c r="O559">
        <v>2.405E-3</v>
      </c>
      <c r="P559">
        <v>1.8513000000000002E-2</v>
      </c>
    </row>
    <row r="560" spans="11:16" x14ac:dyDescent="0.15">
      <c r="K560" s="131">
        <v>44277</v>
      </c>
      <c r="L560">
        <v>6.7629999999999999E-3</v>
      </c>
      <c r="M560">
        <v>-4.3409999999999997E-2</v>
      </c>
      <c r="N560">
        <v>1.4132E-2</v>
      </c>
      <c r="O560">
        <v>5.7210000000000004E-3</v>
      </c>
      <c r="P560">
        <v>-2.5000000000000001E-3</v>
      </c>
    </row>
    <row r="561" spans="11:16" x14ac:dyDescent="0.15">
      <c r="K561" s="131">
        <v>44278</v>
      </c>
      <c r="L561">
        <v>5.3300000000000005E-4</v>
      </c>
      <c r="M561">
        <v>1.2448000000000001E-2</v>
      </c>
      <c r="N561">
        <v>3.1719999999999999E-3</v>
      </c>
      <c r="O561">
        <v>-1.304E-2</v>
      </c>
      <c r="P561">
        <v>1.2212000000000001E-2</v>
      </c>
    </row>
    <row r="562" spans="11:16" x14ac:dyDescent="0.15">
      <c r="K562" s="131">
        <v>44279</v>
      </c>
      <c r="L562">
        <v>6.4539999999999997E-3</v>
      </c>
      <c r="M562">
        <v>-2.5799999999999998E-3</v>
      </c>
      <c r="N562">
        <v>1.5970999999999999E-2</v>
      </c>
      <c r="O562">
        <v>-4.4380000000000003E-2</v>
      </c>
      <c r="P562">
        <v>1.9299E-2</v>
      </c>
    </row>
    <row r="563" spans="11:16" x14ac:dyDescent="0.15">
      <c r="K563" s="131">
        <v>44280</v>
      </c>
      <c r="L563">
        <v>2.1350000000000002E-3</v>
      </c>
      <c r="M563">
        <v>3.0959999999999998E-3</v>
      </c>
      <c r="N563">
        <v>9.8219999999999991E-3</v>
      </c>
      <c r="O563">
        <v>-2.3890000000000002E-2</v>
      </c>
      <c r="P563">
        <v>-1.0580000000000001E-2</v>
      </c>
    </row>
    <row r="564" spans="11:16" x14ac:dyDescent="0.15">
      <c r="K564" s="131">
        <v>44281</v>
      </c>
      <c r="L564">
        <v>3.8180000000000002E-3</v>
      </c>
      <c r="M564">
        <v>3.7415999999999998E-2</v>
      </c>
      <c r="N564">
        <v>1.2016000000000001E-2</v>
      </c>
      <c r="O564">
        <v>2.4309999999999998E-2</v>
      </c>
      <c r="P564">
        <v>4.0347000000000001E-2</v>
      </c>
    </row>
    <row r="565" spans="11:16" x14ac:dyDescent="0.15">
      <c r="K565" s="131">
        <v>44284</v>
      </c>
      <c r="L565">
        <v>-2.3E-3</v>
      </c>
      <c r="M565">
        <v>2.1114999999999998E-2</v>
      </c>
      <c r="N565">
        <v>-8.9300000000000004E-3</v>
      </c>
      <c r="O565">
        <v>-3.0519999999999999E-2</v>
      </c>
      <c r="P565">
        <v>-3.4229999999999997E-2</v>
      </c>
    </row>
    <row r="566" spans="11:16" x14ac:dyDescent="0.15">
      <c r="K566" s="131">
        <v>44285</v>
      </c>
      <c r="L566">
        <v>-7.3099999999999997E-3</v>
      </c>
      <c r="M566">
        <v>-2.3599999999999999E-2</v>
      </c>
      <c r="N566">
        <v>4.8599999999999997E-3</v>
      </c>
      <c r="O566">
        <v>2.6905999999999999E-2</v>
      </c>
      <c r="P566">
        <v>2.1728000000000001E-2</v>
      </c>
    </row>
    <row r="567" spans="11:16" x14ac:dyDescent="0.15">
      <c r="K567" s="131">
        <v>44286</v>
      </c>
      <c r="L567">
        <v>7.796E-3</v>
      </c>
      <c r="M567">
        <v>-5.4900000000000001E-3</v>
      </c>
      <c r="N567">
        <v>1.6449999999999999E-2</v>
      </c>
      <c r="O567">
        <v>6.4676999999999998E-2</v>
      </c>
      <c r="P567">
        <v>7.2179999999999996E-3</v>
      </c>
    </row>
    <row r="568" spans="11:16" x14ac:dyDescent="0.15">
      <c r="K568" s="131">
        <v>44287</v>
      </c>
      <c r="L568">
        <v>4.2160000000000001E-3</v>
      </c>
      <c r="M568">
        <v>1.2923E-2</v>
      </c>
      <c r="N568">
        <v>3.7442999999999997E-2</v>
      </c>
      <c r="O568">
        <v>1.0776000000000001E-2</v>
      </c>
      <c r="P568">
        <v>3.3724999999999998E-2</v>
      </c>
    </row>
    <row r="569" spans="11:16" x14ac:dyDescent="0.15">
      <c r="K569" s="131">
        <v>44292</v>
      </c>
      <c r="L569">
        <v>6.2430000000000003E-3</v>
      </c>
      <c r="M569">
        <v>1.3731999999999999E-2</v>
      </c>
      <c r="N569">
        <v>4.8240000000000002E-3</v>
      </c>
      <c r="O569">
        <v>3.0002000000000001E-2</v>
      </c>
      <c r="P569">
        <v>3.107E-2</v>
      </c>
    </row>
    <row r="570" spans="11:16" x14ac:dyDescent="0.15">
      <c r="K570" s="131">
        <v>44293</v>
      </c>
      <c r="L570">
        <v>5.2440000000000004E-3</v>
      </c>
      <c r="M570">
        <v>-2.4399999999999999E-3</v>
      </c>
      <c r="N570">
        <v>2.8830000000000001E-3</v>
      </c>
      <c r="O570">
        <v>3.5799999999999998E-2</v>
      </c>
      <c r="P570">
        <v>5.6870000000000002E-3</v>
      </c>
    </row>
    <row r="571" spans="11:16" x14ac:dyDescent="0.15">
      <c r="K571" s="131">
        <v>44294</v>
      </c>
      <c r="L571">
        <v>1.055E-2</v>
      </c>
      <c r="M571">
        <v>2.5073999999999999E-2</v>
      </c>
      <c r="N571">
        <v>6.6950000000000004E-3</v>
      </c>
      <c r="O571">
        <v>5.2644999999999997E-2</v>
      </c>
      <c r="P571">
        <v>7.7770000000000001E-3</v>
      </c>
    </row>
    <row r="572" spans="11:16" x14ac:dyDescent="0.15">
      <c r="K572" s="131">
        <v>44295</v>
      </c>
      <c r="L572">
        <v>-1.1800000000000001E-3</v>
      </c>
      <c r="M572">
        <v>-5.2500000000000003E-3</v>
      </c>
      <c r="N572">
        <v>2.0989000000000001E-2</v>
      </c>
      <c r="O572">
        <v>1.2614999999999999E-2</v>
      </c>
      <c r="P572">
        <v>1.5015000000000001E-2</v>
      </c>
    </row>
    <row r="573" spans="11:16" x14ac:dyDescent="0.15">
      <c r="K573" s="131">
        <v>44298</v>
      </c>
      <c r="L573">
        <v>-2.16E-3</v>
      </c>
      <c r="M573">
        <v>-1.6410000000000001E-2</v>
      </c>
      <c r="N573">
        <v>-2.8400000000000002E-2</v>
      </c>
      <c r="O573">
        <v>1.3476999999999999E-2</v>
      </c>
      <c r="P573">
        <v>1.6847999999999998E-2</v>
      </c>
    </row>
    <row r="574" spans="11:16" x14ac:dyDescent="0.15">
      <c r="K574" s="131">
        <v>44299</v>
      </c>
      <c r="L574">
        <v>-3.8999999999999999E-4</v>
      </c>
      <c r="M574">
        <v>-9.2899999999999996E-3</v>
      </c>
      <c r="N574">
        <v>-2.8900000000000002E-3</v>
      </c>
      <c r="O574">
        <v>2.9829999999999999E-2</v>
      </c>
      <c r="P574">
        <v>1.3780000000000001E-2</v>
      </c>
    </row>
    <row r="575" spans="11:16" x14ac:dyDescent="0.15">
      <c r="K575" s="131">
        <v>44300</v>
      </c>
      <c r="L575">
        <v>5.6059999999999999E-3</v>
      </c>
      <c r="M575">
        <v>-5.9100000000000003E-3</v>
      </c>
      <c r="N575">
        <v>1.8606999999999999E-2</v>
      </c>
      <c r="O575">
        <v>-5.5809999999999998E-2</v>
      </c>
      <c r="P575">
        <v>1.9772999999999999E-2</v>
      </c>
    </row>
    <row r="576" spans="11:16" x14ac:dyDescent="0.15">
      <c r="K576" s="131">
        <v>44301</v>
      </c>
      <c r="L576">
        <v>6.9550000000000002E-3</v>
      </c>
      <c r="M576">
        <v>3.4478000000000002E-2</v>
      </c>
      <c r="N576">
        <v>2.0354000000000001E-2</v>
      </c>
      <c r="O576">
        <v>1.7949E-2</v>
      </c>
      <c r="P576">
        <v>-3.0200000000000001E-3</v>
      </c>
    </row>
    <row r="577" spans="11:16" x14ac:dyDescent="0.15">
      <c r="K577" s="131">
        <v>44302</v>
      </c>
      <c r="L577">
        <v>1.01E-4</v>
      </c>
      <c r="M577">
        <v>-6.2199999999999998E-3</v>
      </c>
      <c r="N577">
        <v>-8.6099999999999996E-3</v>
      </c>
      <c r="O577">
        <v>-2.6890000000000001E-2</v>
      </c>
      <c r="P577">
        <v>1.0246999999999999E-2</v>
      </c>
    </row>
    <row r="578" spans="11:16" x14ac:dyDescent="0.15">
      <c r="K578" s="131">
        <v>44305</v>
      </c>
      <c r="L578">
        <v>-4.1999999999999998E-5</v>
      </c>
      <c r="M578">
        <v>1.8086999999999999E-2</v>
      </c>
      <c r="N578">
        <v>8.8369999999999994E-3</v>
      </c>
      <c r="O578">
        <v>-4.2959999999999998E-2</v>
      </c>
      <c r="P578">
        <v>-9.2899999999999996E-3</v>
      </c>
    </row>
    <row r="579" spans="11:16" x14ac:dyDescent="0.15">
      <c r="K579" s="131">
        <v>44306</v>
      </c>
      <c r="L579">
        <v>-6.8799999999999998E-3</v>
      </c>
      <c r="M579">
        <v>1.8692E-2</v>
      </c>
      <c r="N579">
        <v>-6.2700000000000004E-3</v>
      </c>
      <c r="O579">
        <v>6.9300000000000004E-4</v>
      </c>
      <c r="P579">
        <v>-1.4160000000000001E-2</v>
      </c>
    </row>
    <row r="580" spans="11:16" x14ac:dyDescent="0.15">
      <c r="K580" s="131">
        <v>44307</v>
      </c>
      <c r="L580">
        <v>-2E-3</v>
      </c>
      <c r="M580">
        <v>0</v>
      </c>
      <c r="N580">
        <v>6.0400000000000002E-3</v>
      </c>
      <c r="O580">
        <v>-1.0200000000000001E-3</v>
      </c>
      <c r="P580">
        <v>-1.4370000000000001E-2</v>
      </c>
    </row>
    <row r="581" spans="11:16" x14ac:dyDescent="0.15">
      <c r="K581" s="131">
        <v>44308</v>
      </c>
      <c r="L581">
        <v>8.7500000000000008E-3</v>
      </c>
      <c r="M581">
        <v>-1.3050000000000001E-2</v>
      </c>
      <c r="N581">
        <v>1.7448000000000002E-2</v>
      </c>
      <c r="O581">
        <v>-5.6999999999999998E-4</v>
      </c>
      <c r="P581">
        <v>1.0322E-2</v>
      </c>
    </row>
    <row r="582" spans="11:16" x14ac:dyDescent="0.15">
      <c r="K582" s="131">
        <v>44309</v>
      </c>
      <c r="L582">
        <v>7.7099999999999998E-4</v>
      </c>
      <c r="M582">
        <v>1.5821999999999999E-2</v>
      </c>
      <c r="N582">
        <v>9.0620000000000006E-3</v>
      </c>
      <c r="O582">
        <v>5.3709999999999999E-3</v>
      </c>
      <c r="P582">
        <v>2.372E-3</v>
      </c>
    </row>
    <row r="583" spans="11:16" x14ac:dyDescent="0.15">
      <c r="K583" s="131">
        <v>44312</v>
      </c>
      <c r="L583">
        <v>-1.2199999999999999E-3</v>
      </c>
      <c r="M583">
        <v>4.6898000000000002E-2</v>
      </c>
      <c r="N583">
        <v>-9.2899999999999996E-3</v>
      </c>
      <c r="O583">
        <v>3.7200999999999998E-2</v>
      </c>
      <c r="P583">
        <v>-5.1700000000000001E-3</v>
      </c>
    </row>
    <row r="584" spans="11:16" x14ac:dyDescent="0.15">
      <c r="K584" s="131">
        <v>44313</v>
      </c>
      <c r="L584">
        <v>-2.0999999999999999E-3</v>
      </c>
      <c r="M584">
        <v>1.1389E-2</v>
      </c>
      <c r="N584">
        <v>-3.4199999999999999E-3</v>
      </c>
      <c r="O584">
        <v>-7.77E-3</v>
      </c>
      <c r="P584">
        <v>-2.2669999999999999E-2</v>
      </c>
    </row>
    <row r="585" spans="11:16" x14ac:dyDescent="0.15">
      <c r="K585" s="131">
        <v>44314</v>
      </c>
      <c r="L585">
        <v>5.5599999999999998E-3</v>
      </c>
      <c r="M585">
        <v>-1.4919999999999999E-2</v>
      </c>
      <c r="N585">
        <v>5.2399999999999999E-3</v>
      </c>
      <c r="O585">
        <v>1.614E-3</v>
      </c>
      <c r="P585">
        <v>-5.3899999999999998E-3</v>
      </c>
    </row>
    <row r="586" spans="11:16" x14ac:dyDescent="0.15">
      <c r="K586" s="131">
        <v>44315</v>
      </c>
      <c r="L586">
        <v>1.3910000000000001E-3</v>
      </c>
      <c r="M586">
        <v>-1.7700000000000001E-3</v>
      </c>
      <c r="N586">
        <v>-1.0970000000000001E-2</v>
      </c>
      <c r="O586">
        <v>-2.5659999999999999E-2</v>
      </c>
      <c r="P586">
        <v>2.1454000000000001E-2</v>
      </c>
    </row>
    <row r="587" spans="11:16" x14ac:dyDescent="0.15">
      <c r="K587" s="131">
        <v>44316</v>
      </c>
      <c r="L587">
        <v>-7.9900000000000006E-3</v>
      </c>
      <c r="M587">
        <v>4.4299999999999998E-4</v>
      </c>
      <c r="N587">
        <v>-1.4579999999999999E-2</v>
      </c>
      <c r="O587">
        <v>-1.1939999999999999E-2</v>
      </c>
      <c r="P587">
        <v>-1.7600000000000001E-3</v>
      </c>
    </row>
    <row r="588" spans="11:16" x14ac:dyDescent="0.15">
      <c r="K588" s="131">
        <v>44319</v>
      </c>
      <c r="L588">
        <v>2.3679999999999999E-3</v>
      </c>
      <c r="M588">
        <v>-4.8799999999999998E-3</v>
      </c>
      <c r="N588">
        <v>-2.5739999999999999E-2</v>
      </c>
      <c r="O588">
        <v>-4.6699999999999997E-3</v>
      </c>
      <c r="P588">
        <v>-1.1440000000000001E-2</v>
      </c>
    </row>
    <row r="589" spans="11:16" x14ac:dyDescent="0.15">
      <c r="K589" s="131">
        <v>44320</v>
      </c>
      <c r="L589">
        <v>5.5160000000000001E-3</v>
      </c>
      <c r="M589">
        <v>7.9749999999999995E-3</v>
      </c>
      <c r="N589">
        <v>2.2234E-2</v>
      </c>
      <c r="O589">
        <v>-5.262E-2</v>
      </c>
      <c r="P589">
        <v>-1.7590000000000001E-2</v>
      </c>
    </row>
    <row r="590" spans="11:16" x14ac:dyDescent="0.15">
      <c r="K590" s="131">
        <v>44321</v>
      </c>
      <c r="L590">
        <v>5.3460000000000001E-3</v>
      </c>
      <c r="M590">
        <v>2.6440000000000001E-3</v>
      </c>
      <c r="N590">
        <v>1.7621999999999999E-2</v>
      </c>
      <c r="O590">
        <v>2.9369999999999999E-3</v>
      </c>
      <c r="P590">
        <v>-8.0000000000000004E-4</v>
      </c>
    </row>
    <row r="591" spans="11:16" x14ac:dyDescent="0.15">
      <c r="K591" s="131">
        <v>44322</v>
      </c>
      <c r="L591">
        <v>-3.0200000000000001E-3</v>
      </c>
      <c r="M591">
        <v>1.32E-3</v>
      </c>
      <c r="N591">
        <v>-7.1500000000000001E-3</v>
      </c>
      <c r="O591">
        <v>-3.4709999999999998E-2</v>
      </c>
      <c r="P591">
        <v>-7.2999999999999996E-4</v>
      </c>
    </row>
    <row r="592" spans="11:16" x14ac:dyDescent="0.15">
      <c r="K592" s="131">
        <v>44323</v>
      </c>
      <c r="L592">
        <v>1.8910000000000001E-3</v>
      </c>
      <c r="M592">
        <v>9.6240000000000006E-3</v>
      </c>
      <c r="N592">
        <v>3.0049999999999999E-3</v>
      </c>
      <c r="O592">
        <v>4.1071999999999997E-2</v>
      </c>
      <c r="P592">
        <v>-2.6200000000000001E-2</v>
      </c>
    </row>
    <row r="593" spans="11:16" x14ac:dyDescent="0.15">
      <c r="K593" s="131">
        <v>44326</v>
      </c>
      <c r="L593">
        <v>1.4093E-2</v>
      </c>
      <c r="M593">
        <v>7.6250999999999999E-2</v>
      </c>
      <c r="N593">
        <v>1.0789E-2</v>
      </c>
      <c r="O593">
        <v>-7.5270000000000004E-2</v>
      </c>
      <c r="P593">
        <v>1.6681999999999999E-2</v>
      </c>
    </row>
    <row r="594" spans="11:16" x14ac:dyDescent="0.15">
      <c r="K594" s="131">
        <v>44327</v>
      </c>
      <c r="L594">
        <v>-9.4999999999999998E-3</v>
      </c>
      <c r="M594">
        <v>-2.8639999999999999E-2</v>
      </c>
      <c r="N594">
        <v>-1.7739999999999999E-2</v>
      </c>
      <c r="O594">
        <v>1.9310999999999998E-2</v>
      </c>
      <c r="P594">
        <v>-3.0540000000000001E-2</v>
      </c>
    </row>
    <row r="595" spans="11:16" x14ac:dyDescent="0.15">
      <c r="K595" s="131">
        <v>44328</v>
      </c>
      <c r="L595">
        <v>-5.9899999999999997E-3</v>
      </c>
      <c r="M595">
        <v>1.4015E-2</v>
      </c>
      <c r="N595">
        <v>-1.1220000000000001E-2</v>
      </c>
      <c r="O595">
        <v>-6.5449999999999994E-2</v>
      </c>
      <c r="P595">
        <v>2.2266000000000001E-2</v>
      </c>
    </row>
    <row r="596" spans="11:16" x14ac:dyDescent="0.15">
      <c r="K596" s="131">
        <v>44329</v>
      </c>
      <c r="L596">
        <v>-6.0299999999999998E-3</v>
      </c>
      <c r="M596">
        <v>-4.1369999999999997E-2</v>
      </c>
      <c r="N596">
        <v>-1.9220000000000001E-2</v>
      </c>
      <c r="O596">
        <v>-4.7260000000000003E-2</v>
      </c>
      <c r="P596">
        <v>-0.13888</v>
      </c>
    </row>
    <row r="597" spans="11:16" x14ac:dyDescent="0.15">
      <c r="K597" s="131">
        <v>44330</v>
      </c>
      <c r="L597">
        <v>4.1419999999999998E-3</v>
      </c>
      <c r="M597">
        <v>-2.8119999999999999E-2</v>
      </c>
      <c r="N597">
        <v>4.542E-3</v>
      </c>
      <c r="O597">
        <v>5.2953E-2</v>
      </c>
      <c r="P597">
        <v>-4.2549999999999998E-2</v>
      </c>
    </row>
    <row r="598" spans="11:16" x14ac:dyDescent="0.15">
      <c r="K598" s="131">
        <v>44333</v>
      </c>
      <c r="L598">
        <v>1.33E-3</v>
      </c>
      <c r="M598">
        <v>1.3511E-2</v>
      </c>
      <c r="N598">
        <v>4.0460000000000001E-3</v>
      </c>
      <c r="O598">
        <v>-2.4E-2</v>
      </c>
      <c r="P598">
        <v>5.4066999999999997E-2</v>
      </c>
    </row>
    <row r="599" spans="11:16" x14ac:dyDescent="0.15">
      <c r="K599" s="131">
        <v>44334</v>
      </c>
      <c r="L599">
        <v>6.613E-3</v>
      </c>
      <c r="M599">
        <v>2.0142E-2</v>
      </c>
      <c r="N599">
        <v>-4.6179999999999999E-2</v>
      </c>
      <c r="O599">
        <v>1.1820000000000001E-3</v>
      </c>
      <c r="P599">
        <v>-5.3200000000000001E-3</v>
      </c>
    </row>
    <row r="600" spans="11:16" x14ac:dyDescent="0.15">
      <c r="K600" s="131">
        <v>44335</v>
      </c>
      <c r="L600">
        <v>-1.8849999999999999E-2</v>
      </c>
      <c r="M600">
        <v>-3.1899999999999998E-2</v>
      </c>
      <c r="N600">
        <v>8.6689999999999996E-3</v>
      </c>
      <c r="O600">
        <v>-1.5129999999999999E-2</v>
      </c>
      <c r="P600">
        <v>-6.7999999999999996E-3</v>
      </c>
    </row>
    <row r="601" spans="11:16" x14ac:dyDescent="0.15">
      <c r="K601" s="131">
        <v>44336</v>
      </c>
      <c r="L601">
        <v>1.3127E-2</v>
      </c>
      <c r="M601">
        <v>-8.8000000000000003E-4</v>
      </c>
      <c r="N601">
        <v>9.5720000000000006E-3</v>
      </c>
      <c r="O601">
        <v>2.3703999999999999E-2</v>
      </c>
      <c r="P601">
        <v>4.0099000000000003E-2</v>
      </c>
    </row>
    <row r="602" spans="11:16" x14ac:dyDescent="0.15">
      <c r="K602" s="131">
        <v>44337</v>
      </c>
      <c r="L602">
        <v>1.771E-3</v>
      </c>
      <c r="M602">
        <v>-2.2610000000000002E-2</v>
      </c>
      <c r="N602">
        <v>-2.6900000000000001E-3</v>
      </c>
      <c r="O602">
        <v>-2.4199999999999999E-2</v>
      </c>
      <c r="P602">
        <v>4.0756000000000001E-2</v>
      </c>
    </row>
    <row r="603" spans="11:16" x14ac:dyDescent="0.15">
      <c r="K603" s="131">
        <v>44340</v>
      </c>
      <c r="L603">
        <v>1.5950000000000001E-3</v>
      </c>
      <c r="M603">
        <v>-4.2599999999999999E-2</v>
      </c>
      <c r="N603">
        <v>1.1445E-2</v>
      </c>
      <c r="O603">
        <v>5.3254000000000003E-2</v>
      </c>
      <c r="P603">
        <v>2.1199999999999999E-3</v>
      </c>
    </row>
    <row r="604" spans="11:16" x14ac:dyDescent="0.15">
      <c r="K604" s="131">
        <v>44341</v>
      </c>
      <c r="L604">
        <v>9.5099999999999994E-3</v>
      </c>
      <c r="M604">
        <v>1.6244999999999999E-2</v>
      </c>
      <c r="N604">
        <v>-2.4000000000000001E-4</v>
      </c>
      <c r="O604">
        <v>2.4583000000000001E-2</v>
      </c>
      <c r="P604">
        <v>-7.4000000000000003E-3</v>
      </c>
    </row>
    <row r="605" spans="11:16" x14ac:dyDescent="0.15">
      <c r="K605" s="131">
        <v>44342</v>
      </c>
      <c r="L605">
        <v>-4.5100000000000001E-3</v>
      </c>
      <c r="M605">
        <v>-2.3290000000000002E-2</v>
      </c>
      <c r="N605">
        <v>2.9118999999999999E-2</v>
      </c>
      <c r="O605">
        <v>2.8004000000000001E-2</v>
      </c>
      <c r="P605">
        <v>1.4982000000000001E-2</v>
      </c>
    </row>
    <row r="606" spans="11:16" x14ac:dyDescent="0.15">
      <c r="K606" s="131">
        <v>44343</v>
      </c>
      <c r="L606">
        <v>-6.7000000000000002E-5</v>
      </c>
      <c r="M606">
        <v>4.8295999999999999E-2</v>
      </c>
      <c r="N606">
        <v>-7.5599999999999999E-3</v>
      </c>
      <c r="O606">
        <v>-6.4999999999999997E-3</v>
      </c>
      <c r="P606">
        <v>2.6884999999999999E-2</v>
      </c>
    </row>
    <row r="607" spans="11:16" x14ac:dyDescent="0.15">
      <c r="K607" s="131">
        <v>44344</v>
      </c>
      <c r="L607">
        <v>1.2241E-2</v>
      </c>
      <c r="M607">
        <v>-6.7600000000000004E-3</v>
      </c>
      <c r="N607">
        <v>5.437E-3</v>
      </c>
      <c r="O607">
        <v>7.3070000000000001E-3</v>
      </c>
      <c r="P607">
        <v>-1.1429999999999999E-2</v>
      </c>
    </row>
    <row r="608" spans="11:16" x14ac:dyDescent="0.15">
      <c r="K608" s="131">
        <v>44347</v>
      </c>
      <c r="L608">
        <v>-2.9399999999999999E-3</v>
      </c>
      <c r="M608">
        <v>1.3917000000000001E-2</v>
      </c>
      <c r="N608">
        <v>1.3348E-2</v>
      </c>
      <c r="O608">
        <v>0</v>
      </c>
      <c r="P608">
        <v>1.6801E-2</v>
      </c>
    </row>
    <row r="609" spans="11:16" x14ac:dyDescent="0.15">
      <c r="K609" s="131">
        <v>44348</v>
      </c>
      <c r="L609">
        <v>-2.7100000000000002E-3</v>
      </c>
      <c r="M609">
        <v>1.7238E-2</v>
      </c>
      <c r="N609">
        <v>1.1563E-2</v>
      </c>
      <c r="O609">
        <v>-2.5600000000000002E-3</v>
      </c>
      <c r="P609">
        <v>-7.7999999999999996E-3</v>
      </c>
    </row>
    <row r="610" spans="11:16" x14ac:dyDescent="0.15">
      <c r="K610" s="131">
        <v>44349</v>
      </c>
      <c r="L610">
        <v>1.0988E-2</v>
      </c>
      <c r="M610">
        <v>1.9956999999999999E-2</v>
      </c>
      <c r="N610">
        <v>9.3830000000000007E-3</v>
      </c>
      <c r="O610">
        <v>-6.96E-3</v>
      </c>
      <c r="P610">
        <v>-2.0109999999999999E-2</v>
      </c>
    </row>
    <row r="611" spans="11:16" x14ac:dyDescent="0.15">
      <c r="K611" s="131">
        <v>44350</v>
      </c>
      <c r="L611">
        <v>6.3420000000000004E-3</v>
      </c>
      <c r="M611">
        <v>6.8490000000000001E-3</v>
      </c>
      <c r="N611">
        <v>-1.839E-2</v>
      </c>
      <c r="O611">
        <v>-4.1599999999999998E-2</v>
      </c>
      <c r="P611">
        <v>2.2231999999999998E-2</v>
      </c>
    </row>
    <row r="612" spans="11:16" x14ac:dyDescent="0.15">
      <c r="K612" s="131">
        <v>44351</v>
      </c>
      <c r="L612">
        <v>5.64E-3</v>
      </c>
      <c r="M612">
        <v>-2.0250000000000001E-2</v>
      </c>
      <c r="N612">
        <v>-3.49E-3</v>
      </c>
      <c r="O612">
        <v>1.0632000000000001E-2</v>
      </c>
      <c r="P612">
        <v>-1.9060000000000001E-2</v>
      </c>
    </row>
    <row r="613" spans="11:16" x14ac:dyDescent="0.15">
      <c r="K613" s="131">
        <v>44354</v>
      </c>
      <c r="L613">
        <v>-2.9499999999999999E-3</v>
      </c>
      <c r="M613">
        <v>-1.4030000000000001E-2</v>
      </c>
      <c r="N613">
        <v>3.4859999999999999E-3</v>
      </c>
      <c r="O613">
        <v>1.5141E-2</v>
      </c>
      <c r="P613">
        <v>5.7019999999999996E-3</v>
      </c>
    </row>
    <row r="614" spans="11:16" x14ac:dyDescent="0.15">
      <c r="K614" s="131">
        <v>44355</v>
      </c>
      <c r="L614">
        <v>1.7899999999999999E-4</v>
      </c>
      <c r="M614">
        <v>-1.021E-2</v>
      </c>
      <c r="N614">
        <v>9.698E-3</v>
      </c>
      <c r="O614">
        <v>-1.3129999999999999E-2</v>
      </c>
      <c r="P614">
        <v>1.4189999999999999E-2</v>
      </c>
    </row>
    <row r="615" spans="11:16" x14ac:dyDescent="0.15">
      <c r="K615" s="131">
        <v>44356</v>
      </c>
      <c r="L615">
        <v>-3.0400000000000002E-3</v>
      </c>
      <c r="M615">
        <v>1.0206E-2</v>
      </c>
      <c r="N615">
        <v>-2.3000000000000001E-4</v>
      </c>
      <c r="O615">
        <v>-1.8429999999999998E-2</v>
      </c>
      <c r="P615">
        <v>-2.0899999999999998E-2</v>
      </c>
    </row>
    <row r="616" spans="11:16" x14ac:dyDescent="0.15">
      <c r="K616" s="131">
        <v>44357</v>
      </c>
      <c r="L616">
        <v>4.1920000000000004E-3</v>
      </c>
      <c r="M616">
        <v>7.9159999999999994E-3</v>
      </c>
      <c r="N616">
        <v>2.0249E-2</v>
      </c>
      <c r="O616">
        <v>3.2434999999999999E-2</v>
      </c>
      <c r="P616">
        <v>2.9194999999999999E-2</v>
      </c>
    </row>
    <row r="617" spans="11:16" x14ac:dyDescent="0.15">
      <c r="K617" s="131">
        <v>44358</v>
      </c>
      <c r="L617">
        <v>-1.1E-4</v>
      </c>
      <c r="M617">
        <v>1.6938999999999999E-2</v>
      </c>
      <c r="N617">
        <v>3.1480000000000002E-3</v>
      </c>
      <c r="O617">
        <v>1.0081E-2</v>
      </c>
      <c r="P617">
        <v>7.2610000000000001E-3</v>
      </c>
    </row>
    <row r="618" spans="11:16" x14ac:dyDescent="0.15">
      <c r="K618" s="131">
        <v>44362</v>
      </c>
      <c r="L618">
        <v>1.072E-2</v>
      </c>
      <c r="M618">
        <v>4.7260000000000002E-3</v>
      </c>
      <c r="N618">
        <v>1.8683999999999999E-2</v>
      </c>
      <c r="O618">
        <v>3.7624999999999999E-2</v>
      </c>
      <c r="P618">
        <v>2.8164999999999999E-2</v>
      </c>
    </row>
    <row r="619" spans="11:16" x14ac:dyDescent="0.15">
      <c r="K619" s="131">
        <v>44363</v>
      </c>
      <c r="L619">
        <v>2.3969999999999998E-3</v>
      </c>
      <c r="M619">
        <v>-1.6420000000000001E-2</v>
      </c>
      <c r="N619">
        <v>8.1200000000000005E-3</v>
      </c>
      <c r="O619">
        <v>-1.166E-2</v>
      </c>
      <c r="P619">
        <v>-5.45E-3</v>
      </c>
    </row>
    <row r="620" spans="11:16" x14ac:dyDescent="0.15">
      <c r="K620" s="131">
        <v>44364</v>
      </c>
      <c r="L620">
        <v>-1.4E-3</v>
      </c>
      <c r="M620">
        <v>-1.4930000000000001E-2</v>
      </c>
      <c r="N620">
        <v>-1.209E-2</v>
      </c>
      <c r="O620">
        <v>4.7793000000000002E-2</v>
      </c>
      <c r="P620">
        <v>6.3949999999999996E-3</v>
      </c>
    </row>
    <row r="621" spans="11:16" x14ac:dyDescent="0.15">
      <c r="K621" s="131">
        <v>44365</v>
      </c>
      <c r="L621">
        <v>-2.2699999999999999E-3</v>
      </c>
      <c r="M621">
        <v>-8.4399999999999996E-3</v>
      </c>
      <c r="N621">
        <v>2.0799999999999999E-2</v>
      </c>
      <c r="O621">
        <v>3.8890000000000001E-3</v>
      </c>
      <c r="P621">
        <v>3.0043E-2</v>
      </c>
    </row>
    <row r="622" spans="11:16" x14ac:dyDescent="0.15">
      <c r="K622" s="131">
        <v>44368</v>
      </c>
      <c r="L622">
        <v>-1.8319999999999999E-2</v>
      </c>
      <c r="M622">
        <v>-2.758E-2</v>
      </c>
      <c r="N622">
        <v>-1.3089999999999999E-2</v>
      </c>
      <c r="O622">
        <v>-1.342E-2</v>
      </c>
      <c r="P622">
        <v>-9.11E-3</v>
      </c>
    </row>
    <row r="623" spans="11:16" x14ac:dyDescent="0.15">
      <c r="K623" s="131">
        <v>44369</v>
      </c>
      <c r="L623">
        <v>1.4288E-2</v>
      </c>
      <c r="M623">
        <v>2.5798999999999999E-2</v>
      </c>
      <c r="N623">
        <v>1.7842E-2</v>
      </c>
      <c r="O623">
        <v>8.8540000000000008E-3</v>
      </c>
      <c r="P623">
        <v>-1.436E-2</v>
      </c>
    </row>
    <row r="624" spans="11:16" x14ac:dyDescent="0.15">
      <c r="K624" s="131">
        <v>44370</v>
      </c>
      <c r="L624">
        <v>-7.7600000000000004E-3</v>
      </c>
      <c r="M624">
        <v>4.4580000000000002E-3</v>
      </c>
      <c r="N624">
        <v>8.6200000000000003E-4</v>
      </c>
      <c r="O624">
        <v>1.1502999999999999E-2</v>
      </c>
      <c r="P624">
        <v>-7.6600000000000001E-3</v>
      </c>
    </row>
    <row r="625" spans="11:16" x14ac:dyDescent="0.15">
      <c r="K625" s="131">
        <v>44371</v>
      </c>
      <c r="L625">
        <v>-3.5599999999999998E-3</v>
      </c>
      <c r="M625">
        <v>1.1499000000000001E-2</v>
      </c>
      <c r="N625">
        <v>-1.2359999999999999E-2</v>
      </c>
      <c r="O625">
        <v>2.2575000000000001E-2</v>
      </c>
      <c r="P625">
        <v>3.6299999999999999E-4</v>
      </c>
    </row>
    <row r="626" spans="11:16" x14ac:dyDescent="0.15">
      <c r="K626" s="131">
        <v>44372</v>
      </c>
      <c r="L626">
        <v>3.1770000000000001E-3</v>
      </c>
      <c r="M626">
        <v>7.8840000000000004E-3</v>
      </c>
      <c r="N626">
        <v>2.8319999999999999E-3</v>
      </c>
      <c r="O626">
        <v>-1.7389999999999999E-2</v>
      </c>
      <c r="P626">
        <v>-8.5900000000000004E-3</v>
      </c>
    </row>
    <row r="627" spans="11:16" x14ac:dyDescent="0.15">
      <c r="K627" s="131">
        <v>44375</v>
      </c>
      <c r="L627">
        <v>1.238E-3</v>
      </c>
      <c r="M627">
        <v>5.6559999999999996E-3</v>
      </c>
      <c r="N627">
        <v>-3.7000000000000002E-3</v>
      </c>
      <c r="O627">
        <v>2.7379000000000001E-2</v>
      </c>
      <c r="P627">
        <v>1.534E-3</v>
      </c>
    </row>
    <row r="628" spans="11:16" x14ac:dyDescent="0.15">
      <c r="K628" s="131">
        <v>44376</v>
      </c>
      <c r="L628">
        <v>1.049E-3</v>
      </c>
      <c r="M628">
        <v>3.8969999999999999E-3</v>
      </c>
      <c r="N628">
        <v>-9.6500000000000006E-3</v>
      </c>
      <c r="O628">
        <v>9.1629999999999993E-3</v>
      </c>
      <c r="P628">
        <v>8.1440000000000002E-3</v>
      </c>
    </row>
    <row r="629" spans="11:16" x14ac:dyDescent="0.15">
      <c r="K629" s="131">
        <v>44377</v>
      </c>
      <c r="L629">
        <v>4.1899999999999999E-4</v>
      </c>
      <c r="M629">
        <v>8.6060000000000008E-3</v>
      </c>
      <c r="N629">
        <v>-1.99E-3</v>
      </c>
      <c r="O629">
        <v>-2.0580000000000001E-2</v>
      </c>
      <c r="P629">
        <v>-7.1999999999999998E-3</v>
      </c>
    </row>
    <row r="630" spans="11:16" x14ac:dyDescent="0.15">
      <c r="K630" s="131">
        <v>44378</v>
      </c>
      <c r="L630">
        <v>-6.6899999999999998E-3</v>
      </c>
      <c r="M630">
        <v>1.0654E-2</v>
      </c>
      <c r="N630">
        <v>-1.6930000000000001E-2</v>
      </c>
      <c r="O630">
        <v>-8.0300000000000007E-3</v>
      </c>
      <c r="P630">
        <v>-7.7600000000000004E-3</v>
      </c>
    </row>
    <row r="631" spans="11:16" x14ac:dyDescent="0.15">
      <c r="K631" s="131">
        <v>44379</v>
      </c>
      <c r="L631">
        <v>5.1669999999999997E-3</v>
      </c>
      <c r="M631">
        <v>-4.2000000000000002E-4</v>
      </c>
      <c r="N631">
        <v>1.5709999999999999E-3</v>
      </c>
      <c r="O631">
        <v>-3.1900000000000001E-3</v>
      </c>
      <c r="P631">
        <v>1.1329000000000001E-2</v>
      </c>
    </row>
    <row r="632" spans="11:16" x14ac:dyDescent="0.15">
      <c r="K632" s="131">
        <v>44382</v>
      </c>
      <c r="L632">
        <v>1.949E-3</v>
      </c>
      <c r="M632">
        <v>4.6540000000000002E-3</v>
      </c>
      <c r="N632">
        <v>-1.0370000000000001E-2</v>
      </c>
      <c r="O632">
        <v>0</v>
      </c>
      <c r="P632">
        <v>-7.3699999999999998E-3</v>
      </c>
    </row>
    <row r="633" spans="11:16" x14ac:dyDescent="0.15">
      <c r="K633" s="131">
        <v>44383</v>
      </c>
      <c r="L633">
        <v>-5.8500000000000002E-3</v>
      </c>
      <c r="M633">
        <v>-1.4030000000000001E-2</v>
      </c>
      <c r="N633">
        <v>0</v>
      </c>
      <c r="O633">
        <v>2.3043999999999999E-2</v>
      </c>
      <c r="P633">
        <v>-3.2750000000000001E-2</v>
      </c>
    </row>
    <row r="634" spans="11:16" x14ac:dyDescent="0.15">
      <c r="K634" s="131">
        <v>44384</v>
      </c>
      <c r="L634">
        <v>8.8540000000000008E-3</v>
      </c>
      <c r="M634">
        <v>8.1010000000000006E-3</v>
      </c>
      <c r="N634">
        <v>2.5068E-2</v>
      </c>
      <c r="O634">
        <v>-8.3899999999999999E-3</v>
      </c>
      <c r="P634">
        <v>3.8004000000000003E-2</v>
      </c>
    </row>
    <row r="635" spans="11:16" x14ac:dyDescent="0.15">
      <c r="K635" s="131">
        <v>44385</v>
      </c>
      <c r="L635">
        <v>2.2550000000000001E-3</v>
      </c>
      <c r="M635">
        <v>6.7710000000000001E-3</v>
      </c>
      <c r="N635">
        <v>-1.1560000000000001E-2</v>
      </c>
      <c r="O635">
        <v>-3.6380000000000003E-2</v>
      </c>
      <c r="P635">
        <v>-3.65E-3</v>
      </c>
    </row>
    <row r="636" spans="11:16" x14ac:dyDescent="0.15">
      <c r="K636" s="131">
        <v>44386</v>
      </c>
      <c r="L636">
        <v>-8.3800000000000003E-3</v>
      </c>
      <c r="M636">
        <v>6.7260000000000002E-3</v>
      </c>
      <c r="N636">
        <v>-1.6E-2</v>
      </c>
      <c r="O636">
        <v>2.5075E-2</v>
      </c>
      <c r="P636">
        <v>-1.8589999999999999E-2</v>
      </c>
    </row>
    <row r="637" spans="11:16" x14ac:dyDescent="0.15">
      <c r="K637" s="131">
        <v>44389</v>
      </c>
      <c r="L637">
        <v>8.7430000000000008E-3</v>
      </c>
      <c r="M637">
        <v>3.2559999999999999E-2</v>
      </c>
      <c r="N637">
        <v>1.1521999999999999E-2</v>
      </c>
      <c r="O637">
        <v>6.0179999999999999E-3</v>
      </c>
      <c r="P637">
        <v>2.0929E-2</v>
      </c>
    </row>
    <row r="638" spans="11:16" x14ac:dyDescent="0.15">
      <c r="K638" s="131">
        <v>44390</v>
      </c>
      <c r="L638">
        <v>-1.17E-3</v>
      </c>
      <c r="M638">
        <v>2.0868000000000001E-2</v>
      </c>
      <c r="N638">
        <v>9.6120000000000008E-3</v>
      </c>
      <c r="O638">
        <v>-7.92E-3</v>
      </c>
      <c r="P638">
        <v>-5.7800000000000004E-3</v>
      </c>
    </row>
    <row r="639" spans="11:16" x14ac:dyDescent="0.15">
      <c r="K639" s="131">
        <v>44391</v>
      </c>
      <c r="L639">
        <v>2.4220000000000001E-3</v>
      </c>
      <c r="M639">
        <v>7.94E-4</v>
      </c>
      <c r="N639">
        <v>1.1282E-2</v>
      </c>
      <c r="O639">
        <v>-1.0120000000000001E-2</v>
      </c>
      <c r="P639">
        <v>9.6360000000000005E-3</v>
      </c>
    </row>
    <row r="640" spans="11:16" x14ac:dyDescent="0.15">
      <c r="K640" s="131">
        <v>44392</v>
      </c>
      <c r="L640">
        <v>-3.2799999999999999E-3</v>
      </c>
      <c r="M640">
        <v>2.0424999999999999E-2</v>
      </c>
      <c r="N640">
        <v>6.6E-4</v>
      </c>
      <c r="O640">
        <v>-1.6199999999999999E-2</v>
      </c>
      <c r="P640">
        <v>-2.3449999999999999E-2</v>
      </c>
    </row>
    <row r="641" spans="11:16" x14ac:dyDescent="0.15">
      <c r="K641" s="131">
        <v>44393</v>
      </c>
      <c r="L641">
        <v>1.7260000000000001E-3</v>
      </c>
      <c r="M641">
        <v>2.33E-3</v>
      </c>
      <c r="N641">
        <v>5.6990000000000001E-3</v>
      </c>
      <c r="O641">
        <v>9.9860000000000001E-3</v>
      </c>
      <c r="P641">
        <v>2.0173E-2</v>
      </c>
    </row>
    <row r="642" spans="11:16" x14ac:dyDescent="0.15">
      <c r="K642" s="131">
        <v>44396</v>
      </c>
      <c r="L642">
        <v>-6.5199999999999998E-3</v>
      </c>
      <c r="M642">
        <v>-1.406E-2</v>
      </c>
      <c r="N642">
        <v>-9.6600000000000002E-3</v>
      </c>
      <c r="O642">
        <v>-1.626E-2</v>
      </c>
      <c r="P642">
        <v>1.0441000000000001E-2</v>
      </c>
    </row>
    <row r="643" spans="11:16" x14ac:dyDescent="0.15">
      <c r="K643" s="131">
        <v>44397</v>
      </c>
      <c r="L643">
        <v>-4.8700000000000002E-3</v>
      </c>
      <c r="M643">
        <v>-9.8799999999999999E-3</v>
      </c>
      <c r="N643">
        <v>5.5019999999999999E-3</v>
      </c>
      <c r="O643">
        <v>5.3245000000000001E-2</v>
      </c>
      <c r="P643">
        <v>1.6879000000000002E-2</v>
      </c>
    </row>
    <row r="644" spans="11:16" x14ac:dyDescent="0.15">
      <c r="K644" s="131">
        <v>44398</v>
      </c>
      <c r="L644">
        <v>8.3990000000000002E-3</v>
      </c>
      <c r="M644">
        <v>4.7559999999999998E-3</v>
      </c>
      <c r="N644">
        <v>1.7191000000000001E-2</v>
      </c>
      <c r="O644">
        <v>4.2807999999999999E-2</v>
      </c>
      <c r="P644">
        <v>-6.3299999999999997E-3</v>
      </c>
    </row>
    <row r="645" spans="11:16" x14ac:dyDescent="0.15">
      <c r="K645" s="131">
        <v>44399</v>
      </c>
      <c r="L645">
        <v>1.0296E-2</v>
      </c>
      <c r="M645">
        <v>-3.96E-3</v>
      </c>
      <c r="N645">
        <v>7.737E-3</v>
      </c>
      <c r="O645">
        <v>1.29E-2</v>
      </c>
      <c r="P645">
        <v>-3.9300000000000003E-3</v>
      </c>
    </row>
    <row r="646" spans="11:16" x14ac:dyDescent="0.15">
      <c r="K646" s="131">
        <v>44400</v>
      </c>
      <c r="L646">
        <v>-5.3000000000000001E-5</v>
      </c>
      <c r="M646">
        <v>2.379E-3</v>
      </c>
      <c r="N646">
        <v>-4.7200000000000002E-3</v>
      </c>
      <c r="O646">
        <v>1.3001E-2</v>
      </c>
      <c r="P646">
        <v>2.3789999999999999E-2</v>
      </c>
    </row>
    <row r="647" spans="11:16" x14ac:dyDescent="0.15">
      <c r="K647" s="131">
        <v>44403</v>
      </c>
      <c r="L647">
        <v>-9.1000000000000003E-5</v>
      </c>
      <c r="M647">
        <v>6.7099999999999998E-3</v>
      </c>
      <c r="N647">
        <v>-6.2599999999999999E-3</v>
      </c>
      <c r="O647">
        <v>-7.6400000000000001E-3</v>
      </c>
      <c r="P647">
        <v>5.6519999999999999E-3</v>
      </c>
    </row>
    <row r="648" spans="11:16" x14ac:dyDescent="0.15">
      <c r="K648" s="131">
        <v>44404</v>
      </c>
      <c r="L648">
        <v>6.202E-3</v>
      </c>
      <c r="M648">
        <v>1.5613E-2</v>
      </c>
      <c r="N648">
        <v>-6.7299999999999999E-3</v>
      </c>
      <c r="O648">
        <v>-3.9949999999999999E-2</v>
      </c>
      <c r="P648">
        <v>-1.8749999999999999E-2</v>
      </c>
    </row>
    <row r="649" spans="11:16" x14ac:dyDescent="0.15">
      <c r="K649" s="131">
        <v>44405</v>
      </c>
      <c r="L649">
        <v>-7.3000000000000001E-3</v>
      </c>
      <c r="M649">
        <v>-3.8999999999999999E-4</v>
      </c>
      <c r="N649">
        <v>-3.0599999999999998E-3</v>
      </c>
      <c r="O649">
        <v>2.6963999999999998E-2</v>
      </c>
      <c r="P649">
        <v>-1.3780000000000001E-2</v>
      </c>
    </row>
    <row r="650" spans="11:16" x14ac:dyDescent="0.15">
      <c r="K650" s="131">
        <v>44406</v>
      </c>
      <c r="L650">
        <v>3.6549999999999998E-3</v>
      </c>
      <c r="M650">
        <v>1.8807000000000001E-2</v>
      </c>
      <c r="N650">
        <v>8.9219999999999994E-3</v>
      </c>
      <c r="O650">
        <v>-1.2959999999999999E-2</v>
      </c>
      <c r="P650">
        <v>1.3635E-2</v>
      </c>
    </row>
    <row r="651" spans="11:16" x14ac:dyDescent="0.15">
      <c r="K651" s="131">
        <v>44407</v>
      </c>
      <c r="L651">
        <v>-3.0100000000000001E-3</v>
      </c>
      <c r="M651">
        <v>-5.4300000000000001E-2</v>
      </c>
      <c r="N651">
        <v>-9.3600000000000003E-3</v>
      </c>
      <c r="O651">
        <v>-3.1919999999999997E-2</v>
      </c>
      <c r="P651">
        <v>-5.4000000000000003E-3</v>
      </c>
    </row>
    <row r="652" spans="11:16" x14ac:dyDescent="0.15">
      <c r="K652" s="131">
        <v>44411</v>
      </c>
      <c r="L652">
        <v>1.0973E-2</v>
      </c>
      <c r="M652">
        <v>-3.7220000000000003E-2</v>
      </c>
      <c r="N652">
        <v>8.7089999999999997E-3</v>
      </c>
      <c r="O652">
        <v>8.6091000000000001E-2</v>
      </c>
      <c r="P652">
        <v>2.1160000000000002E-2</v>
      </c>
    </row>
    <row r="653" spans="11:16" x14ac:dyDescent="0.15">
      <c r="K653" s="131">
        <v>44412</v>
      </c>
      <c r="L653">
        <v>4.2599999999999999E-3</v>
      </c>
      <c r="M653">
        <v>3.7429999999999998E-3</v>
      </c>
      <c r="N653">
        <v>1.516E-3</v>
      </c>
      <c r="O653">
        <v>-1.146E-2</v>
      </c>
      <c r="P653">
        <v>1.7984E-2</v>
      </c>
    </row>
    <row r="654" spans="11:16" x14ac:dyDescent="0.15">
      <c r="K654" s="131">
        <v>44413</v>
      </c>
      <c r="L654">
        <v>2.0769999999999999E-3</v>
      </c>
      <c r="M654">
        <v>-3.4630000000000001E-2</v>
      </c>
      <c r="N654">
        <v>2.4798000000000001E-2</v>
      </c>
      <c r="O654">
        <v>5.6159000000000001E-2</v>
      </c>
      <c r="P654">
        <v>2.1833000000000002E-2</v>
      </c>
    </row>
    <row r="655" spans="11:16" x14ac:dyDescent="0.15">
      <c r="K655" s="131">
        <v>44414</v>
      </c>
      <c r="L655">
        <v>3.5769999999999999E-3</v>
      </c>
      <c r="M655">
        <v>-9.4999999999999998E-3</v>
      </c>
      <c r="N655">
        <v>1.6128E-2</v>
      </c>
      <c r="O655">
        <v>-2.41E-2</v>
      </c>
      <c r="P655">
        <v>-2.7499999999999998E-3</v>
      </c>
    </row>
    <row r="656" spans="11:16" x14ac:dyDescent="0.15">
      <c r="K656" s="131">
        <v>44417</v>
      </c>
      <c r="L656">
        <v>1.1980000000000001E-3</v>
      </c>
      <c r="M656">
        <v>-1.2659999999999999E-2</v>
      </c>
      <c r="N656">
        <v>-4.1599999999999996E-3</v>
      </c>
      <c r="O656">
        <v>1.669E-2</v>
      </c>
      <c r="P656">
        <v>-8.5800000000000008E-3</v>
      </c>
    </row>
    <row r="657" spans="11:16" x14ac:dyDescent="0.15">
      <c r="K657" s="131">
        <v>44418</v>
      </c>
      <c r="L657">
        <v>2.464E-3</v>
      </c>
      <c r="M657">
        <v>-1.1039999999999999E-2</v>
      </c>
      <c r="N657">
        <v>2.8587999999999999E-2</v>
      </c>
      <c r="O657">
        <v>-2.4060000000000002E-2</v>
      </c>
      <c r="P657">
        <v>5.7489999999999998E-3</v>
      </c>
    </row>
    <row r="658" spans="11:16" x14ac:dyDescent="0.15">
      <c r="K658" s="131">
        <v>44419</v>
      </c>
      <c r="L658">
        <v>3.4650000000000002E-3</v>
      </c>
      <c r="M658">
        <v>4.44E-4</v>
      </c>
      <c r="N658">
        <v>1.3693E-2</v>
      </c>
      <c r="O658">
        <v>-7.3099999999999997E-3</v>
      </c>
      <c r="P658">
        <v>-1.8579999999999999E-2</v>
      </c>
    </row>
    <row r="659" spans="11:16" x14ac:dyDescent="0.15">
      <c r="K659" s="131">
        <v>44420</v>
      </c>
      <c r="L659">
        <v>7.3300000000000004E-4</v>
      </c>
      <c r="M659">
        <v>0</v>
      </c>
      <c r="N659">
        <v>7.77E-3</v>
      </c>
      <c r="O659">
        <v>-9.2599999999999991E-3</v>
      </c>
      <c r="P659">
        <v>-2.7519999999999999E-2</v>
      </c>
    </row>
    <row r="660" spans="11:16" x14ac:dyDescent="0.15">
      <c r="K660" s="131">
        <v>44421</v>
      </c>
      <c r="L660">
        <v>4.8640000000000003E-3</v>
      </c>
      <c r="M660">
        <v>-9.8200000000000006E-3</v>
      </c>
      <c r="N660">
        <v>1.4383E-2</v>
      </c>
      <c r="O660">
        <v>-2.65E-3</v>
      </c>
      <c r="P660">
        <v>8.8599999999999998E-3</v>
      </c>
    </row>
    <row r="661" spans="11:16" x14ac:dyDescent="0.15">
      <c r="K661" s="131">
        <v>44424</v>
      </c>
      <c r="L661">
        <v>-6.0499999999999998E-3</v>
      </c>
      <c r="M661">
        <v>-1.9470000000000001E-2</v>
      </c>
      <c r="N661">
        <v>-1.7600000000000001E-3</v>
      </c>
      <c r="O661">
        <v>-1.687E-2</v>
      </c>
      <c r="P661">
        <v>9.8219999999999991E-3</v>
      </c>
    </row>
    <row r="662" spans="11:16" x14ac:dyDescent="0.15">
      <c r="K662" s="131">
        <v>44425</v>
      </c>
      <c r="L662">
        <v>-7.1000000000000004E-3</v>
      </c>
      <c r="M662">
        <v>-1.3350000000000001E-2</v>
      </c>
      <c r="N662">
        <v>4.4970000000000001E-3</v>
      </c>
      <c r="O662">
        <v>-9.6100000000000005E-3</v>
      </c>
      <c r="P662">
        <v>-1.502E-2</v>
      </c>
    </row>
    <row r="663" spans="11:16" x14ac:dyDescent="0.15">
      <c r="K663" s="131">
        <v>44426</v>
      </c>
      <c r="L663">
        <v>-3.46E-3</v>
      </c>
      <c r="M663">
        <v>-6.0400000000000002E-3</v>
      </c>
      <c r="N663">
        <v>8.1600000000000006E-3</v>
      </c>
      <c r="O663">
        <v>-4.6899999999999997E-3</v>
      </c>
      <c r="P663">
        <v>2.2405999999999999E-2</v>
      </c>
    </row>
    <row r="664" spans="11:16" x14ac:dyDescent="0.15">
      <c r="K664" s="131">
        <v>44427</v>
      </c>
      <c r="L664">
        <v>-6.2599999999999999E-3</v>
      </c>
      <c r="M664">
        <v>-6.3509999999999997E-2</v>
      </c>
      <c r="N664">
        <v>1.9734000000000002E-2</v>
      </c>
      <c r="O664">
        <v>-8.94E-3</v>
      </c>
      <c r="P664">
        <v>1.7461999999999998E-2</v>
      </c>
    </row>
    <row r="665" spans="11:16" x14ac:dyDescent="0.15">
      <c r="K665" s="131">
        <v>44428</v>
      </c>
      <c r="L665">
        <v>1.323E-3</v>
      </c>
      <c r="M665">
        <v>1.1361E-2</v>
      </c>
      <c r="N665">
        <v>5.8640000000000003E-3</v>
      </c>
      <c r="O665">
        <v>2.1906999999999999E-2</v>
      </c>
      <c r="P665">
        <v>2.2959999999999999E-3</v>
      </c>
    </row>
    <row r="666" spans="11:16" x14ac:dyDescent="0.15">
      <c r="K666" s="131">
        <v>44431</v>
      </c>
      <c r="L666">
        <v>1.6479999999999999E-3</v>
      </c>
      <c r="M666">
        <v>-4.367E-2</v>
      </c>
      <c r="N666">
        <v>6.0169999999999998E-3</v>
      </c>
      <c r="O666">
        <v>2.7706000000000001E-2</v>
      </c>
      <c r="P666">
        <v>1.187E-2</v>
      </c>
    </row>
    <row r="667" spans="11:16" x14ac:dyDescent="0.15">
      <c r="K667" s="131">
        <v>44432</v>
      </c>
      <c r="L667">
        <v>2.617E-3</v>
      </c>
      <c r="M667">
        <v>1.3757999999999999E-2</v>
      </c>
      <c r="N667">
        <v>8.2150000000000001E-3</v>
      </c>
      <c r="O667">
        <v>-1E-3</v>
      </c>
      <c r="P667">
        <v>2.8630000000000001E-3</v>
      </c>
    </row>
    <row r="668" spans="11:16" x14ac:dyDescent="0.15">
      <c r="K668" s="131">
        <v>44433</v>
      </c>
      <c r="L668">
        <v>2.8660000000000001E-3</v>
      </c>
      <c r="M668">
        <v>2.5975000000000002E-2</v>
      </c>
      <c r="N668">
        <v>6.3020000000000003E-3</v>
      </c>
      <c r="O668">
        <v>-9.6699999999999998E-3</v>
      </c>
      <c r="P668">
        <v>5.9649999999999998E-3</v>
      </c>
    </row>
    <row r="669" spans="11:16" x14ac:dyDescent="0.15">
      <c r="K669" s="131">
        <v>44434</v>
      </c>
      <c r="L669">
        <v>-3.7599999999999999E-3</v>
      </c>
      <c r="M669">
        <v>-1.3899999999999999E-2</v>
      </c>
      <c r="N669">
        <v>-1.6959999999999999E-2</v>
      </c>
      <c r="O669">
        <v>-2.0539999999999999E-2</v>
      </c>
      <c r="P669">
        <v>-2.8500000000000001E-3</v>
      </c>
    </row>
    <row r="670" spans="11:16" x14ac:dyDescent="0.15">
      <c r="K670" s="131">
        <v>44435</v>
      </c>
      <c r="L670">
        <v>4.8200000000000001E-4</v>
      </c>
      <c r="M670">
        <v>0</v>
      </c>
      <c r="N670">
        <v>-1.039E-2</v>
      </c>
      <c r="O670">
        <v>2.2183999999999999E-2</v>
      </c>
      <c r="P670">
        <v>-3.32E-3</v>
      </c>
    </row>
    <row r="671" spans="11:16" x14ac:dyDescent="0.15">
      <c r="K671" s="131">
        <v>44438</v>
      </c>
      <c r="L671">
        <v>1.792E-3</v>
      </c>
      <c r="M671">
        <v>6.3912999999999998E-2</v>
      </c>
      <c r="N671">
        <v>-5.3299999999999997E-3</v>
      </c>
      <c r="O671">
        <v>1.4484E-2</v>
      </c>
      <c r="P671">
        <v>-2.3999999999999998E-3</v>
      </c>
    </row>
    <row r="672" spans="11:16" x14ac:dyDescent="0.15">
      <c r="K672" s="131">
        <v>44439</v>
      </c>
      <c r="L672">
        <v>2.0200000000000001E-3</v>
      </c>
      <c r="M672">
        <v>-1.512E-2</v>
      </c>
      <c r="N672">
        <v>1.2522E-2</v>
      </c>
      <c r="O672">
        <v>-1.426E-2</v>
      </c>
      <c r="P672">
        <v>1.1794000000000001E-2</v>
      </c>
    </row>
    <row r="673" spans="11:16" x14ac:dyDescent="0.15">
      <c r="K673" s="131">
        <v>44440</v>
      </c>
      <c r="L673">
        <v>-1E-4</v>
      </c>
      <c r="M673">
        <v>-3.2419999999999997E-2</v>
      </c>
      <c r="N673">
        <v>-1.32E-3</v>
      </c>
      <c r="O673">
        <v>6.7100000000000005E-4</v>
      </c>
      <c r="P673">
        <v>-2.1099999999999999E-3</v>
      </c>
    </row>
    <row r="674" spans="11:16" x14ac:dyDescent="0.15">
      <c r="K674" s="131">
        <v>44441</v>
      </c>
      <c r="L674">
        <v>-1.6299999999999999E-3</v>
      </c>
      <c r="M674">
        <v>1.8519000000000001E-2</v>
      </c>
      <c r="N674">
        <v>9.7689999999999999E-3</v>
      </c>
      <c r="O674">
        <v>-8.6499999999999997E-3</v>
      </c>
      <c r="P674">
        <v>9.0679999999999997E-3</v>
      </c>
    </row>
    <row r="675" spans="11:16" x14ac:dyDescent="0.15">
      <c r="K675" s="131">
        <v>44442</v>
      </c>
      <c r="L675">
        <v>3.908E-3</v>
      </c>
      <c r="M675">
        <v>6.7369999999999999E-3</v>
      </c>
      <c r="N675">
        <v>1.5214E-2</v>
      </c>
      <c r="O675">
        <v>1.4187999999999999E-2</v>
      </c>
      <c r="P675">
        <v>-1.231E-2</v>
      </c>
    </row>
    <row r="676" spans="11:16" x14ac:dyDescent="0.15">
      <c r="K676" s="131">
        <v>44445</v>
      </c>
      <c r="L676">
        <v>2.8050000000000002E-3</v>
      </c>
      <c r="M676">
        <v>-0.11581</v>
      </c>
      <c r="N676">
        <v>-4.9800000000000001E-3</v>
      </c>
      <c r="O676">
        <v>0</v>
      </c>
      <c r="P676">
        <v>1.1457E-2</v>
      </c>
    </row>
    <row r="677" spans="11:16" x14ac:dyDescent="0.15">
      <c r="K677" s="131">
        <v>44446</v>
      </c>
      <c r="L677">
        <v>2.13E-4</v>
      </c>
      <c r="M677">
        <v>-3.1730000000000001E-2</v>
      </c>
      <c r="N677">
        <v>9.7599999999999996E-3</v>
      </c>
      <c r="O677">
        <v>-1.46E-2</v>
      </c>
      <c r="P677">
        <v>6.5900000000000004E-3</v>
      </c>
    </row>
    <row r="678" spans="11:16" x14ac:dyDescent="0.15">
      <c r="K678" s="131">
        <v>44447</v>
      </c>
      <c r="L678">
        <v>-1.32E-3</v>
      </c>
      <c r="M678">
        <v>-3.8999999999999998E-3</v>
      </c>
      <c r="N678">
        <v>-2.4490000000000001E-2</v>
      </c>
      <c r="O678">
        <v>-4.2689999999999999E-2</v>
      </c>
      <c r="P678">
        <v>-5.0899999999999999E-3</v>
      </c>
    </row>
    <row r="679" spans="11:16" x14ac:dyDescent="0.15">
      <c r="K679" s="131">
        <v>44448</v>
      </c>
      <c r="L679">
        <v>-1.7250000000000001E-2</v>
      </c>
      <c r="M679">
        <v>-6.1599999999999997E-3</v>
      </c>
      <c r="N679">
        <v>-2.145E-2</v>
      </c>
      <c r="O679">
        <v>-1.256E-2</v>
      </c>
      <c r="P679">
        <v>-4.3830000000000001E-2</v>
      </c>
    </row>
    <row r="680" spans="11:16" x14ac:dyDescent="0.15">
      <c r="K680" s="131">
        <v>44449</v>
      </c>
      <c r="L680">
        <v>3.199E-3</v>
      </c>
      <c r="M680">
        <v>2.5499999999999998E-2</v>
      </c>
      <c r="N680">
        <v>2.2950000000000002E-2</v>
      </c>
      <c r="O680">
        <v>-1.4579999999999999E-2</v>
      </c>
      <c r="P680">
        <v>2.5489000000000001E-2</v>
      </c>
    </row>
    <row r="681" spans="11:16" x14ac:dyDescent="0.15">
      <c r="K681" s="131">
        <v>44452</v>
      </c>
      <c r="L681">
        <v>2.369E-3</v>
      </c>
      <c r="M681">
        <v>7.6340000000000002E-3</v>
      </c>
      <c r="N681">
        <v>1.0075000000000001E-2</v>
      </c>
      <c r="O681">
        <v>-4.9300000000000004E-3</v>
      </c>
      <c r="P681">
        <v>0</v>
      </c>
    </row>
    <row r="682" spans="11:16" x14ac:dyDescent="0.15">
      <c r="K682" s="131">
        <v>44453</v>
      </c>
      <c r="L682">
        <v>1.1559999999999999E-3</v>
      </c>
      <c r="M682">
        <v>-1.8089999999999998E-2</v>
      </c>
      <c r="N682">
        <v>4.6299999999999996E-3</v>
      </c>
      <c r="O682">
        <v>1.4989999999999999E-3</v>
      </c>
      <c r="P682">
        <v>-1.821E-2</v>
      </c>
    </row>
    <row r="683" spans="11:16" x14ac:dyDescent="0.15">
      <c r="K683" s="131">
        <v>44454</v>
      </c>
      <c r="L683">
        <v>-3.5799999999999998E-3</v>
      </c>
      <c r="M683">
        <v>-1.448E-2</v>
      </c>
      <c r="N683">
        <v>-1.8500000000000001E-3</v>
      </c>
      <c r="O683">
        <v>7.0590000000000002E-3</v>
      </c>
      <c r="P683">
        <v>8.3719999999999992E-3</v>
      </c>
    </row>
    <row r="684" spans="11:16" x14ac:dyDescent="0.15">
      <c r="K684" s="131">
        <v>44455</v>
      </c>
      <c r="L684">
        <v>7.169E-3</v>
      </c>
      <c r="M684">
        <v>-3.2509999999999997E-2</v>
      </c>
      <c r="N684">
        <v>1.5977000000000002E-2</v>
      </c>
      <c r="O684">
        <v>2.4967E-2</v>
      </c>
      <c r="P684">
        <v>1.3756000000000001E-2</v>
      </c>
    </row>
    <row r="685" spans="11:16" x14ac:dyDescent="0.15">
      <c r="K685" s="131">
        <v>44456</v>
      </c>
      <c r="L685">
        <v>-8.1099999999999992E-3</v>
      </c>
      <c r="M685">
        <v>-0.12192</v>
      </c>
      <c r="N685">
        <v>-1.7270000000000001E-2</v>
      </c>
      <c r="O685">
        <v>2.7399999999999998E-3</v>
      </c>
      <c r="P685">
        <v>1.677E-2</v>
      </c>
    </row>
    <row r="686" spans="11:16" x14ac:dyDescent="0.15">
      <c r="K686" s="131">
        <v>44459</v>
      </c>
      <c r="L686">
        <v>-1.9390000000000001E-2</v>
      </c>
      <c r="M686">
        <v>-3.8039999999999997E-2</v>
      </c>
      <c r="N686">
        <v>-2.2870000000000001E-2</v>
      </c>
      <c r="O686">
        <v>-2.198E-2</v>
      </c>
      <c r="P686">
        <v>-4.632E-2</v>
      </c>
    </row>
    <row r="687" spans="11:16" x14ac:dyDescent="0.15">
      <c r="K687" s="131">
        <v>44460</v>
      </c>
      <c r="L687">
        <v>2.66E-3</v>
      </c>
      <c r="M687">
        <v>3.3960000000000001E-3</v>
      </c>
      <c r="N687">
        <v>6.2389999999999998E-3</v>
      </c>
      <c r="O687">
        <v>4.267E-3</v>
      </c>
      <c r="P687">
        <v>8.7729999999999995E-3</v>
      </c>
    </row>
    <row r="688" spans="11:16" x14ac:dyDescent="0.15">
      <c r="K688" s="131">
        <v>44461</v>
      </c>
      <c r="L688">
        <v>2.349E-3</v>
      </c>
      <c r="M688">
        <v>4.1174000000000002E-2</v>
      </c>
      <c r="N688">
        <v>1.4036E-2</v>
      </c>
      <c r="O688">
        <v>3.8141000000000001E-2</v>
      </c>
      <c r="P688">
        <v>7.8239999999999994E-3</v>
      </c>
    </row>
    <row r="689" spans="11:16" x14ac:dyDescent="0.15">
      <c r="K689" s="131">
        <v>44462</v>
      </c>
      <c r="L689">
        <v>7.7819999999999999E-3</v>
      </c>
      <c r="M689">
        <v>1.0356000000000001E-2</v>
      </c>
      <c r="N689">
        <v>9.2900000000000003E-4</v>
      </c>
      <c r="O689">
        <v>2.1410999999999999E-2</v>
      </c>
      <c r="P689">
        <v>2.7956000000000002E-2</v>
      </c>
    </row>
    <row r="690" spans="11:16" x14ac:dyDescent="0.15">
      <c r="K690" s="131">
        <v>44463</v>
      </c>
      <c r="L690">
        <v>-2.2200000000000002E-3</v>
      </c>
      <c r="M690">
        <v>-1.231E-2</v>
      </c>
      <c r="N690">
        <v>-2.1579999999999998E-2</v>
      </c>
      <c r="O690">
        <v>-1.5949999999999999E-2</v>
      </c>
      <c r="P690">
        <v>-2.1129999999999999E-2</v>
      </c>
    </row>
    <row r="691" spans="11:16" x14ac:dyDescent="0.15">
      <c r="K691" s="131">
        <v>44466</v>
      </c>
      <c r="L691">
        <v>5.3800000000000002E-3</v>
      </c>
      <c r="M691">
        <v>2.6377000000000001E-2</v>
      </c>
      <c r="N691">
        <v>3.79E-4</v>
      </c>
      <c r="O691">
        <v>-1.687E-2</v>
      </c>
      <c r="P691">
        <v>5.3399999999999997E-4</v>
      </c>
    </row>
    <row r="692" spans="11:16" x14ac:dyDescent="0.15">
      <c r="K692" s="131">
        <v>44467</v>
      </c>
      <c r="L692">
        <v>-1.559E-2</v>
      </c>
      <c r="M692">
        <v>-5.7489999999999999E-2</v>
      </c>
      <c r="N692">
        <v>-3.3360000000000001E-2</v>
      </c>
      <c r="O692">
        <v>-6.1559999999999997E-2</v>
      </c>
      <c r="P692">
        <v>-6.6159999999999997E-2</v>
      </c>
    </row>
    <row r="693" spans="11:16" x14ac:dyDescent="0.15">
      <c r="K693" s="131">
        <v>44468</v>
      </c>
      <c r="L693">
        <v>-1.031E-2</v>
      </c>
      <c r="M693">
        <v>-4.7200000000000002E-3</v>
      </c>
      <c r="N693">
        <v>-2.461E-2</v>
      </c>
      <c r="O693">
        <v>-2.7820000000000001E-2</v>
      </c>
      <c r="P693">
        <v>-1.797E-2</v>
      </c>
    </row>
    <row r="694" spans="11:16" x14ac:dyDescent="0.15">
      <c r="K694" s="131">
        <v>44469</v>
      </c>
      <c r="L694">
        <v>1.9623999999999999E-2</v>
      </c>
      <c r="M694">
        <v>1.0753E-2</v>
      </c>
      <c r="N694">
        <v>1.0196999999999999E-2</v>
      </c>
      <c r="O694">
        <v>1.5970999999999999E-2</v>
      </c>
      <c r="P694">
        <v>8.3079999999999994E-3</v>
      </c>
    </row>
    <row r="695" spans="11:16" x14ac:dyDescent="0.15">
      <c r="K695" s="131">
        <v>44470</v>
      </c>
      <c r="L695">
        <v>-2.0650000000000002E-2</v>
      </c>
      <c r="M695">
        <v>-2.6419999999999999E-2</v>
      </c>
      <c r="N695">
        <v>-1.7659999999999999E-2</v>
      </c>
      <c r="O695">
        <v>-2.3E-3</v>
      </c>
      <c r="P695">
        <v>9.9500000000000005E-3</v>
      </c>
    </row>
    <row r="696" spans="11:16" x14ac:dyDescent="0.15">
      <c r="K696" s="131">
        <v>44474</v>
      </c>
      <c r="L696">
        <v>1.0416999999999999E-2</v>
      </c>
      <c r="M696">
        <v>-2.4320000000000001E-2</v>
      </c>
      <c r="N696">
        <v>-1.6199999999999999E-3</v>
      </c>
      <c r="O696">
        <v>-1.393E-2</v>
      </c>
      <c r="P696">
        <v>-4.2189999999999998E-2</v>
      </c>
    </row>
    <row r="697" spans="11:16" x14ac:dyDescent="0.15">
      <c r="K697" s="131">
        <v>44475</v>
      </c>
      <c r="L697">
        <v>-5.28E-3</v>
      </c>
      <c r="M697">
        <v>-2.82E-3</v>
      </c>
      <c r="N697">
        <v>-8.3499999999999998E-3</v>
      </c>
      <c r="O697">
        <v>1.3218000000000001E-2</v>
      </c>
      <c r="P697">
        <v>-6.7799999999999996E-3</v>
      </c>
    </row>
    <row r="698" spans="11:16" x14ac:dyDescent="0.15">
      <c r="K698" s="131">
        <v>44476</v>
      </c>
      <c r="L698">
        <v>5.9449999999999998E-3</v>
      </c>
      <c r="M698">
        <v>-1.9220000000000001E-2</v>
      </c>
      <c r="N698">
        <v>9.3629999999999998E-3</v>
      </c>
      <c r="O698">
        <v>4.113E-2</v>
      </c>
      <c r="P698">
        <v>2.7519999999999999E-2</v>
      </c>
    </row>
    <row r="699" spans="11:16" x14ac:dyDescent="0.15">
      <c r="K699" s="131">
        <v>44477</v>
      </c>
      <c r="L699">
        <v>8.914E-3</v>
      </c>
      <c r="M699">
        <v>2.4149E-2</v>
      </c>
      <c r="N699">
        <v>-4.2599999999999999E-3</v>
      </c>
      <c r="O699">
        <v>-4.3770000000000003E-2</v>
      </c>
      <c r="P699">
        <v>1.3517E-2</v>
      </c>
    </row>
    <row r="700" spans="11:16" x14ac:dyDescent="0.15">
      <c r="K700" s="131">
        <v>44480</v>
      </c>
      <c r="L700">
        <v>-2.2699999999999999E-3</v>
      </c>
      <c r="M700">
        <v>5.1292999999999998E-2</v>
      </c>
      <c r="N700">
        <v>-2.0969999999999999E-2</v>
      </c>
      <c r="O700">
        <v>-2.6169999999999999E-2</v>
      </c>
      <c r="P700">
        <v>-4.0289999999999999E-2</v>
      </c>
    </row>
    <row r="701" spans="11:16" x14ac:dyDescent="0.15">
      <c r="K701" s="131">
        <v>44481</v>
      </c>
      <c r="L701">
        <v>-1.6999999999999999E-3</v>
      </c>
      <c r="M701">
        <v>-1.41E-2</v>
      </c>
      <c r="N701">
        <v>-2.5000000000000001E-3</v>
      </c>
      <c r="O701">
        <v>2.163E-2</v>
      </c>
      <c r="P701">
        <v>-6.7000000000000002E-4</v>
      </c>
    </row>
    <row r="702" spans="11:16" x14ac:dyDescent="0.15">
      <c r="K702" s="131">
        <v>44482</v>
      </c>
      <c r="L702">
        <v>-2.47E-3</v>
      </c>
      <c r="M702">
        <v>-5.4890000000000001E-2</v>
      </c>
      <c r="N702">
        <v>-2.0899999999999998E-3</v>
      </c>
      <c r="O702">
        <v>2.2161E-2</v>
      </c>
      <c r="P702">
        <v>1.6174999999999998E-2</v>
      </c>
    </row>
    <row r="703" spans="11:16" x14ac:dyDescent="0.15">
      <c r="K703" s="131">
        <v>44483</v>
      </c>
      <c r="L703">
        <v>2.9729999999999999E-3</v>
      </c>
      <c r="M703">
        <v>2.2599999999999999E-2</v>
      </c>
      <c r="N703">
        <v>1.8815999999999999E-2</v>
      </c>
      <c r="O703">
        <v>1.9096999999999999E-2</v>
      </c>
      <c r="P703">
        <v>5.1425999999999999E-2</v>
      </c>
    </row>
    <row r="704" spans="11:16" x14ac:dyDescent="0.15">
      <c r="K704" s="131">
        <v>44484</v>
      </c>
      <c r="L704">
        <v>6.8589999999999996E-3</v>
      </c>
      <c r="M704">
        <v>1.9363999999999999E-2</v>
      </c>
      <c r="N704">
        <v>1.3226E-2</v>
      </c>
      <c r="O704">
        <v>6.4060000000000002E-3</v>
      </c>
      <c r="P704">
        <v>9.1170000000000001E-3</v>
      </c>
    </row>
    <row r="705" spans="11:16" x14ac:dyDescent="0.15">
      <c r="K705" s="131">
        <v>44487</v>
      </c>
      <c r="L705">
        <v>3.3639999999999998E-3</v>
      </c>
      <c r="M705">
        <v>9.5429999999999994E-3</v>
      </c>
      <c r="N705">
        <v>1.2056000000000001E-2</v>
      </c>
      <c r="O705">
        <v>1.277E-2</v>
      </c>
      <c r="P705">
        <v>-1.9019999999999999E-2</v>
      </c>
    </row>
    <row r="706" spans="11:16" x14ac:dyDescent="0.15">
      <c r="K706" s="131">
        <v>44488</v>
      </c>
      <c r="L706">
        <v>-1.6100000000000001E-3</v>
      </c>
      <c r="M706">
        <v>-1.2290000000000001E-2</v>
      </c>
      <c r="N706">
        <v>6.3709999999999999E-3</v>
      </c>
      <c r="O706">
        <v>8.7250000000000001E-3</v>
      </c>
      <c r="P706">
        <v>1.7566999999999999E-2</v>
      </c>
    </row>
    <row r="707" spans="11:16" x14ac:dyDescent="0.15">
      <c r="K707" s="131">
        <v>44489</v>
      </c>
      <c r="L707">
        <v>5.3639999999999998E-3</v>
      </c>
      <c r="M707">
        <v>-4.13E-3</v>
      </c>
      <c r="N707">
        <v>1.2621E-2</v>
      </c>
      <c r="O707">
        <v>3.6879999999999999E-3</v>
      </c>
      <c r="P707">
        <v>1.4121999999999999E-2</v>
      </c>
    </row>
    <row r="708" spans="11:16" x14ac:dyDescent="0.15">
      <c r="K708" s="131">
        <v>44490</v>
      </c>
      <c r="L708">
        <v>1.65E-4</v>
      </c>
      <c r="M708">
        <v>-6.2300000000000003E-3</v>
      </c>
      <c r="N708">
        <v>1.6905E-2</v>
      </c>
      <c r="O708">
        <v>3.7397E-2</v>
      </c>
      <c r="P708">
        <v>2.6061000000000001E-2</v>
      </c>
    </row>
    <row r="709" spans="11:16" x14ac:dyDescent="0.15">
      <c r="K709" s="131">
        <v>44491</v>
      </c>
      <c r="L709">
        <v>4.9100000000000001E-4</v>
      </c>
      <c r="M709">
        <v>-6.96E-3</v>
      </c>
      <c r="N709">
        <v>1.1684999999999999E-2</v>
      </c>
      <c r="O709">
        <v>-4.641E-2</v>
      </c>
      <c r="P709">
        <v>-2.47E-3</v>
      </c>
    </row>
    <row r="710" spans="11:16" x14ac:dyDescent="0.15">
      <c r="K710" s="131">
        <v>44494</v>
      </c>
      <c r="L710">
        <v>3.862E-3</v>
      </c>
      <c r="M710">
        <v>1.3879000000000001E-2</v>
      </c>
      <c r="N710">
        <v>-2.48E-3</v>
      </c>
      <c r="O710">
        <v>3.4717999999999999E-2</v>
      </c>
      <c r="P710">
        <v>1.3998E-2</v>
      </c>
    </row>
    <row r="711" spans="11:16" x14ac:dyDescent="0.15">
      <c r="K711" s="131">
        <v>44495</v>
      </c>
      <c r="L711">
        <v>-1.2E-4</v>
      </c>
      <c r="M711">
        <v>-9.7000000000000003E-3</v>
      </c>
      <c r="N711">
        <v>2.6689999999999999E-3</v>
      </c>
      <c r="O711">
        <v>5.2909999999999997E-3</v>
      </c>
      <c r="P711">
        <v>-3.2299999999999998E-3</v>
      </c>
    </row>
    <row r="712" spans="11:16" x14ac:dyDescent="0.15">
      <c r="K712" s="131">
        <v>44496</v>
      </c>
      <c r="L712">
        <v>2.0699999999999998E-3</v>
      </c>
      <c r="M712">
        <v>-2.6089999999999999E-2</v>
      </c>
      <c r="N712">
        <v>-2.0969999999999999E-2</v>
      </c>
      <c r="O712">
        <v>-4.0169999999999997E-2</v>
      </c>
      <c r="P712">
        <v>1.1827000000000001E-2</v>
      </c>
    </row>
    <row r="713" spans="11:16" x14ac:dyDescent="0.15">
      <c r="K713" s="131">
        <v>44497</v>
      </c>
      <c r="L713">
        <v>-1.2099999999999999E-3</v>
      </c>
      <c r="M713">
        <v>1.428E-3</v>
      </c>
      <c r="N713">
        <v>8.5190000000000005E-3</v>
      </c>
      <c r="O713">
        <v>3.2315000000000003E-2</v>
      </c>
      <c r="P713">
        <v>6.77E-3</v>
      </c>
    </row>
    <row r="714" spans="11:16" x14ac:dyDescent="0.15">
      <c r="K714" s="131">
        <v>44498</v>
      </c>
      <c r="L714">
        <v>-1.593E-2</v>
      </c>
      <c r="M714">
        <v>-6.4400000000000004E-3</v>
      </c>
      <c r="N714">
        <v>-4.2500000000000003E-3</v>
      </c>
      <c r="O714">
        <v>-2.648E-2</v>
      </c>
      <c r="P714">
        <v>-3.0499999999999999E-2</v>
      </c>
    </row>
    <row r="715" spans="11:16" x14ac:dyDescent="0.15">
      <c r="K715" s="131">
        <v>44501</v>
      </c>
      <c r="L715">
        <v>4.2550000000000001E-3</v>
      </c>
      <c r="M715">
        <v>2.8309999999999998E-2</v>
      </c>
      <c r="N715">
        <v>1.1741E-2</v>
      </c>
      <c r="O715">
        <v>2.1199999999999999E-3</v>
      </c>
      <c r="P715">
        <v>4.0889000000000002E-2</v>
      </c>
    </row>
    <row r="716" spans="11:16" x14ac:dyDescent="0.15">
      <c r="K716" s="131">
        <v>44502</v>
      </c>
      <c r="L716">
        <v>-6.11E-3</v>
      </c>
      <c r="M716">
        <v>-2.6880000000000001E-2</v>
      </c>
      <c r="N716">
        <v>-5.1799999999999997E-3</v>
      </c>
      <c r="O716">
        <v>-2.393E-2</v>
      </c>
      <c r="P716">
        <v>-1.397E-2</v>
      </c>
    </row>
    <row r="717" spans="11:16" x14ac:dyDescent="0.15">
      <c r="K717" s="131">
        <v>44503</v>
      </c>
      <c r="L717">
        <v>9.3699999999999999E-3</v>
      </c>
      <c r="M717">
        <v>3.0359000000000001E-2</v>
      </c>
      <c r="N717">
        <v>3.5521999999999998E-2</v>
      </c>
      <c r="O717">
        <v>1.3839000000000001E-2</v>
      </c>
      <c r="P717">
        <v>-3.2000000000000002E-3</v>
      </c>
    </row>
    <row r="718" spans="11:16" x14ac:dyDescent="0.15">
      <c r="K718" s="131">
        <v>44504</v>
      </c>
      <c r="L718">
        <v>5.6649999999999999E-3</v>
      </c>
      <c r="M718">
        <v>-1.401E-2</v>
      </c>
      <c r="N718">
        <v>2.9659999999999999E-3</v>
      </c>
      <c r="O718">
        <v>-2.0080000000000001E-2</v>
      </c>
      <c r="P718">
        <v>3.846E-3</v>
      </c>
    </row>
    <row r="719" spans="11:16" x14ac:dyDescent="0.15">
      <c r="K719" s="131">
        <v>44505</v>
      </c>
      <c r="L719">
        <v>5.5859999999999998E-3</v>
      </c>
      <c r="M719">
        <v>6.3270000000000002E-3</v>
      </c>
      <c r="N719">
        <v>1.5063E-2</v>
      </c>
      <c r="O719">
        <v>-4.1590000000000002E-2</v>
      </c>
      <c r="P719">
        <v>5.0619999999999997E-3</v>
      </c>
    </row>
    <row r="720" spans="11:16" x14ac:dyDescent="0.15">
      <c r="K720" s="131">
        <v>44508</v>
      </c>
      <c r="L720">
        <v>1.8550000000000001E-3</v>
      </c>
      <c r="M720">
        <v>4.1960000000000001E-3</v>
      </c>
      <c r="N720">
        <v>-9.5300000000000003E-3</v>
      </c>
      <c r="O720">
        <v>-2.5699999999999998E-3</v>
      </c>
      <c r="P720">
        <v>-4.9840000000000002E-2</v>
      </c>
    </row>
    <row r="721" spans="11:16" x14ac:dyDescent="0.15">
      <c r="K721" s="131">
        <v>44509</v>
      </c>
      <c r="L721">
        <v>-4.2300000000000003E-3</v>
      </c>
      <c r="M721">
        <v>1.7981E-2</v>
      </c>
      <c r="N721">
        <v>-7.1999999999999998E-3</v>
      </c>
      <c r="O721">
        <v>-2.562E-2</v>
      </c>
      <c r="P721">
        <v>7.0520000000000001E-3</v>
      </c>
    </row>
    <row r="722" spans="11:16" x14ac:dyDescent="0.15">
      <c r="K722" s="131">
        <v>44510</v>
      </c>
      <c r="L722">
        <v>-5.3000000000000001E-5</v>
      </c>
      <c r="M722">
        <v>-2.1479999999999999E-2</v>
      </c>
      <c r="N722">
        <v>1.5270000000000001E-2</v>
      </c>
      <c r="O722">
        <v>-1.559E-2</v>
      </c>
      <c r="P722">
        <v>-4.8799999999999998E-3</v>
      </c>
    </row>
    <row r="723" spans="11:16" x14ac:dyDescent="0.15">
      <c r="K723" s="131">
        <v>44511</v>
      </c>
      <c r="L723">
        <v>-6.5900000000000004E-3</v>
      </c>
      <c r="M723">
        <v>7.8749E-2</v>
      </c>
      <c r="N723">
        <v>-1.9539999999999998E-2</v>
      </c>
      <c r="O723">
        <v>-3.0899999999999999E-3</v>
      </c>
      <c r="P723">
        <v>-6.4210000000000003E-2</v>
      </c>
    </row>
    <row r="724" spans="11:16" x14ac:dyDescent="0.15">
      <c r="K724" s="131">
        <v>44512</v>
      </c>
      <c r="L724">
        <v>7.7559999999999999E-3</v>
      </c>
      <c r="M724">
        <v>1.9231000000000002E-2</v>
      </c>
      <c r="N724">
        <v>5.0286999999999998E-2</v>
      </c>
      <c r="O724">
        <v>3.4819999999999999E-3</v>
      </c>
      <c r="P724">
        <v>2.9533E-2</v>
      </c>
    </row>
    <row r="725" spans="11:16" x14ac:dyDescent="0.15">
      <c r="K725" s="131">
        <v>44515</v>
      </c>
      <c r="L725">
        <v>4.3169999999999997E-3</v>
      </c>
      <c r="M725">
        <v>1.1991E-2</v>
      </c>
      <c r="N725">
        <v>-3.5E-4</v>
      </c>
      <c r="O725">
        <v>2.4854000000000001E-2</v>
      </c>
      <c r="P725">
        <v>2.4854000000000001E-2</v>
      </c>
    </row>
    <row r="726" spans="11:16" x14ac:dyDescent="0.15">
      <c r="K726" s="131">
        <v>44516</v>
      </c>
      <c r="L726">
        <v>-6.0899999999999999E-3</v>
      </c>
      <c r="M726">
        <v>-3.14E-3</v>
      </c>
      <c r="N726">
        <v>-2.366E-2</v>
      </c>
      <c r="O726">
        <v>2.3119000000000001E-2</v>
      </c>
      <c r="P726">
        <v>-1.65E-3</v>
      </c>
    </row>
    <row r="727" spans="11:16" x14ac:dyDescent="0.15">
      <c r="K727" s="131">
        <v>44517</v>
      </c>
      <c r="L727">
        <v>-1.0489999999999999E-2</v>
      </c>
      <c r="M727">
        <v>-1.9060000000000001E-2</v>
      </c>
      <c r="N727">
        <v>3.9820000000000003E-3</v>
      </c>
      <c r="O727">
        <v>-2.8150000000000001E-2</v>
      </c>
      <c r="P727">
        <v>1.3846000000000001E-2</v>
      </c>
    </row>
    <row r="728" spans="11:16" x14ac:dyDescent="0.15">
      <c r="K728" s="131">
        <v>44518</v>
      </c>
      <c r="L728">
        <v>8.12E-4</v>
      </c>
      <c r="M728">
        <v>-1.617E-2</v>
      </c>
      <c r="N728">
        <v>-2.7650000000000001E-2</v>
      </c>
      <c r="O728">
        <v>-6.4900000000000001E-3</v>
      </c>
      <c r="P728">
        <v>8.6999999999999994E-3</v>
      </c>
    </row>
    <row r="729" spans="11:16" x14ac:dyDescent="0.15">
      <c r="K729" s="131">
        <v>44519</v>
      </c>
      <c r="L729">
        <v>2.8029999999999999E-3</v>
      </c>
      <c r="M729">
        <v>8.4390000000000003E-3</v>
      </c>
      <c r="N729">
        <v>1.6757999999999999E-2</v>
      </c>
      <c r="O729">
        <v>-2.2880000000000001E-2</v>
      </c>
      <c r="P729">
        <v>1.3871E-2</v>
      </c>
    </row>
    <row r="730" spans="11:16" x14ac:dyDescent="0.15">
      <c r="K730" s="131">
        <v>44522</v>
      </c>
      <c r="L730">
        <v>-6.1900000000000002E-3</v>
      </c>
      <c r="M730">
        <v>2.1107000000000001E-2</v>
      </c>
      <c r="N730">
        <v>4.9179999999999996E-3</v>
      </c>
      <c r="O730">
        <v>-6.3399999999999998E-2</v>
      </c>
      <c r="P730">
        <v>-3.107E-2</v>
      </c>
    </row>
    <row r="731" spans="11:16" x14ac:dyDescent="0.15">
      <c r="K731" s="131">
        <v>44523</v>
      </c>
      <c r="L731">
        <v>1.1169999999999999E-2</v>
      </c>
      <c r="M731">
        <v>9.3583E-2</v>
      </c>
      <c r="N731">
        <v>8.5050000000000004E-3</v>
      </c>
      <c r="O731">
        <v>-3.5999999999999999E-3</v>
      </c>
      <c r="P731">
        <v>-3.5180000000000003E-2</v>
      </c>
    </row>
    <row r="732" spans="11:16" x14ac:dyDescent="0.15">
      <c r="K732" s="131">
        <v>44524</v>
      </c>
      <c r="L732">
        <v>1.74E-4</v>
      </c>
      <c r="M732">
        <v>1.26E-2</v>
      </c>
      <c r="N732">
        <v>-4.3299999999999996E-3</v>
      </c>
      <c r="O732">
        <v>2.3934E-2</v>
      </c>
      <c r="P732">
        <v>1.9090000000000001E-3</v>
      </c>
    </row>
    <row r="733" spans="11:16" x14ac:dyDescent="0.15">
      <c r="K733" s="131">
        <v>44525</v>
      </c>
      <c r="L733">
        <v>1.49E-5</v>
      </c>
      <c r="M733">
        <v>1.7489999999999999E-2</v>
      </c>
      <c r="N733">
        <v>-8.1799999999999998E-3</v>
      </c>
      <c r="O733">
        <v>0</v>
      </c>
      <c r="P733">
        <v>1.835E-3</v>
      </c>
    </row>
    <row r="734" spans="11:16" x14ac:dyDescent="0.15">
      <c r="K734" s="131">
        <v>44526</v>
      </c>
      <c r="L734">
        <v>-1.6219999999999998E-2</v>
      </c>
      <c r="M734">
        <v>-3.9350000000000003E-2</v>
      </c>
      <c r="N734">
        <v>-4.3899999999999998E-3</v>
      </c>
      <c r="O734">
        <v>-1.669E-2</v>
      </c>
      <c r="P734">
        <v>-1.814E-2</v>
      </c>
    </row>
    <row r="735" spans="11:16" x14ac:dyDescent="0.15">
      <c r="K735" s="131">
        <v>44529</v>
      </c>
      <c r="L735">
        <v>-6.7600000000000004E-3</v>
      </c>
      <c r="M735">
        <v>2.3571000000000002E-2</v>
      </c>
      <c r="N735">
        <v>6.5750000000000001E-3</v>
      </c>
      <c r="O735">
        <v>3.718E-3</v>
      </c>
      <c r="P735">
        <v>1.3618E-2</v>
      </c>
    </row>
    <row r="736" spans="11:16" x14ac:dyDescent="0.15">
      <c r="K736" s="131">
        <v>44530</v>
      </c>
      <c r="L736">
        <v>9.2E-5</v>
      </c>
      <c r="M736">
        <v>-3.4099999999999998E-2</v>
      </c>
      <c r="N736">
        <v>1.3382E-2</v>
      </c>
      <c r="O736">
        <v>-2.1559999999999999E-2</v>
      </c>
      <c r="P736">
        <v>2.5381999999999998E-2</v>
      </c>
    </row>
    <row r="737" spans="11:16" x14ac:dyDescent="0.15">
      <c r="K737" s="131">
        <v>44531</v>
      </c>
      <c r="L737">
        <v>-2.5000000000000001E-4</v>
      </c>
      <c r="M737">
        <v>1.5169E-2</v>
      </c>
      <c r="N737">
        <v>-2.5649999999999999E-2</v>
      </c>
      <c r="O737">
        <v>-6.8690000000000001E-2</v>
      </c>
      <c r="P737">
        <v>2.657E-2</v>
      </c>
    </row>
    <row r="738" spans="11:16" x14ac:dyDescent="0.15">
      <c r="K738" s="131">
        <v>44532</v>
      </c>
      <c r="L738">
        <v>-2.0000000000000002E-5</v>
      </c>
      <c r="M738">
        <v>-1.16E-3</v>
      </c>
      <c r="N738">
        <v>8.6250000000000007E-3</v>
      </c>
      <c r="O738">
        <v>-1.2160000000000001E-2</v>
      </c>
      <c r="P738">
        <v>-5.2449999999999997E-2</v>
      </c>
    </row>
    <row r="739" spans="11:16" x14ac:dyDescent="0.15">
      <c r="K739" s="131">
        <v>44533</v>
      </c>
      <c r="L739">
        <v>2.026E-3</v>
      </c>
      <c r="M739">
        <v>-8.7299999999999999E-3</v>
      </c>
      <c r="N739">
        <v>1.307E-2</v>
      </c>
      <c r="O739">
        <v>-5.8069999999999997E-2</v>
      </c>
      <c r="P739">
        <v>1.0220999999999999E-2</v>
      </c>
    </row>
    <row r="740" spans="11:16" x14ac:dyDescent="0.15">
      <c r="K740" s="131">
        <v>44536</v>
      </c>
      <c r="L740">
        <v>2.0449999999999999E-3</v>
      </c>
      <c r="M740">
        <v>2.9199999999999999E-3</v>
      </c>
      <c r="N740">
        <v>1.6809999999999999E-2</v>
      </c>
      <c r="O740">
        <v>-8.8100000000000001E-3</v>
      </c>
      <c r="P740">
        <v>-1.805E-2</v>
      </c>
    </row>
    <row r="741" spans="11:16" x14ac:dyDescent="0.15">
      <c r="K741" s="131">
        <v>44537</v>
      </c>
      <c r="L741">
        <v>8.8540000000000008E-3</v>
      </c>
      <c r="M741">
        <v>1.5047E-2</v>
      </c>
      <c r="N741">
        <v>1.7699999999999999E-4</v>
      </c>
      <c r="O741">
        <v>5.3041999999999999E-2</v>
      </c>
      <c r="P741">
        <v>2.3918999999999999E-2</v>
      </c>
    </row>
    <row r="742" spans="11:16" x14ac:dyDescent="0.15">
      <c r="K742" s="131">
        <v>44538</v>
      </c>
      <c r="L742">
        <v>1.0923E-2</v>
      </c>
      <c r="M742">
        <v>3.2215000000000001E-2</v>
      </c>
      <c r="N742">
        <v>1.5831000000000001E-2</v>
      </c>
      <c r="O742">
        <v>2.7428999999999999E-2</v>
      </c>
      <c r="P742">
        <v>1.5497E-2</v>
      </c>
    </row>
    <row r="743" spans="11:16" x14ac:dyDescent="0.15">
      <c r="K743" s="131">
        <v>44539</v>
      </c>
      <c r="L743">
        <v>-2.1900000000000001E-3</v>
      </c>
      <c r="M743">
        <v>1.4905E-2</v>
      </c>
      <c r="N743">
        <v>-7.5300000000000002E-3</v>
      </c>
      <c r="O743">
        <v>-4.2099999999999999E-2</v>
      </c>
      <c r="P743">
        <v>-3.2649999999999998E-2</v>
      </c>
    </row>
    <row r="744" spans="11:16" x14ac:dyDescent="0.15">
      <c r="K744" s="131">
        <v>44540</v>
      </c>
      <c r="L744">
        <v>-5.8199999999999997E-3</v>
      </c>
      <c r="M744">
        <v>-8.2500000000000004E-3</v>
      </c>
      <c r="N744">
        <v>-1.58E-3</v>
      </c>
      <c r="O744">
        <v>-2.9510000000000002E-2</v>
      </c>
      <c r="P744">
        <v>7.7999999999999999E-4</v>
      </c>
    </row>
    <row r="745" spans="11:16" x14ac:dyDescent="0.15">
      <c r="K745" s="131">
        <v>44543</v>
      </c>
      <c r="L745">
        <v>2.3389999999999999E-3</v>
      </c>
      <c r="M745">
        <v>1.9694E-2</v>
      </c>
      <c r="N745">
        <v>-9.7300000000000008E-3</v>
      </c>
      <c r="O745">
        <v>-3.2969999999999999E-2</v>
      </c>
      <c r="P745">
        <v>4.032E-3</v>
      </c>
    </row>
    <row r="746" spans="11:16" x14ac:dyDescent="0.15">
      <c r="K746" s="131">
        <v>44544</v>
      </c>
      <c r="L746">
        <v>-1.3500000000000001E-3</v>
      </c>
      <c r="M746">
        <v>1.2917E-2</v>
      </c>
      <c r="N746">
        <v>3.5509999999999999E-3</v>
      </c>
      <c r="O746">
        <v>-2.7269999999999999E-2</v>
      </c>
      <c r="P746">
        <v>5.9820000000000003E-3</v>
      </c>
    </row>
    <row r="747" spans="11:16" x14ac:dyDescent="0.15">
      <c r="K747" s="131">
        <v>44545</v>
      </c>
      <c r="L747">
        <v>-5.0000000000000001E-3</v>
      </c>
      <c r="M747">
        <v>-3.2100000000000002E-3</v>
      </c>
      <c r="N747">
        <v>-1.788E-2</v>
      </c>
      <c r="O747">
        <v>1.788E-2</v>
      </c>
      <c r="P747">
        <v>-3.2300000000000002E-2</v>
      </c>
    </row>
    <row r="748" spans="11:16" x14ac:dyDescent="0.15">
      <c r="K748" s="131">
        <v>44546</v>
      </c>
      <c r="L748">
        <v>-6.5100000000000002E-3</v>
      </c>
      <c r="M748">
        <v>8.5470000000000008E-3</v>
      </c>
      <c r="N748">
        <v>-1.839E-2</v>
      </c>
      <c r="O748">
        <v>-4.6640000000000001E-2</v>
      </c>
      <c r="P748">
        <v>2.0726999999999999E-2</v>
      </c>
    </row>
    <row r="749" spans="11:16" x14ac:dyDescent="0.15">
      <c r="K749" s="131">
        <v>44547</v>
      </c>
      <c r="L749">
        <v>2.7139999999999998E-3</v>
      </c>
      <c r="M749">
        <v>9.5289999999999993E-3</v>
      </c>
      <c r="N749">
        <v>3.6699999999999998E-4</v>
      </c>
      <c r="O749">
        <v>7.0879999999999997E-3</v>
      </c>
      <c r="P749">
        <v>-4.8059999999999999E-2</v>
      </c>
    </row>
    <row r="750" spans="11:16" x14ac:dyDescent="0.15">
      <c r="K750" s="131">
        <v>44550</v>
      </c>
      <c r="L750">
        <v>1.6899999999999999E-6</v>
      </c>
      <c r="M750">
        <v>2.4975000000000001E-2</v>
      </c>
      <c r="N750">
        <v>7.1380000000000002E-3</v>
      </c>
      <c r="O750">
        <v>-5.3859999999999998E-2</v>
      </c>
      <c r="P750">
        <v>1.9689999999999999E-2</v>
      </c>
    </row>
    <row r="751" spans="11:16" x14ac:dyDescent="0.15">
      <c r="K751" s="131">
        <v>44551</v>
      </c>
      <c r="L751">
        <v>9.4120000000000002E-3</v>
      </c>
      <c r="M751">
        <v>1.6816000000000001E-2</v>
      </c>
      <c r="N751">
        <v>-8.9800000000000001E-3</v>
      </c>
      <c r="O751">
        <v>7.4066999999999994E-2</v>
      </c>
      <c r="P751">
        <v>2.5166000000000001E-2</v>
      </c>
    </row>
    <row r="752" spans="11:16" x14ac:dyDescent="0.15">
      <c r="K752" s="131">
        <v>44552</v>
      </c>
      <c r="L752">
        <v>-2.3000000000000001E-4</v>
      </c>
      <c r="M752">
        <v>-1.7840000000000002E-2</v>
      </c>
      <c r="N752">
        <v>4.0400000000000002E-3</v>
      </c>
      <c r="O752">
        <v>-1.8290000000000001E-2</v>
      </c>
      <c r="P752">
        <v>1.9463000000000001E-2</v>
      </c>
    </row>
    <row r="753" spans="11:16" x14ac:dyDescent="0.15">
      <c r="K753" s="131">
        <v>44553</v>
      </c>
      <c r="L753">
        <v>2.539E-3</v>
      </c>
      <c r="M753">
        <v>-1.451E-2</v>
      </c>
      <c r="N753">
        <v>1.1481E-2</v>
      </c>
      <c r="O753">
        <v>1.97E-3</v>
      </c>
      <c r="P753">
        <v>-7.92E-3</v>
      </c>
    </row>
    <row r="754" spans="11:16" x14ac:dyDescent="0.15">
      <c r="K754" s="131">
        <v>44554</v>
      </c>
      <c r="L754">
        <v>2.9450000000000001E-3</v>
      </c>
      <c r="M754">
        <v>4.1669999999999997E-3</v>
      </c>
      <c r="N754">
        <v>-2E-3</v>
      </c>
      <c r="O754">
        <v>0</v>
      </c>
      <c r="P754">
        <v>-4.2000000000000002E-4</v>
      </c>
    </row>
    <row r="755" spans="11:16" x14ac:dyDescent="0.15">
      <c r="K755" s="131">
        <v>44559</v>
      </c>
      <c r="L755">
        <v>1.0605E-2</v>
      </c>
      <c r="M755">
        <v>2.0769999999999999E-3</v>
      </c>
      <c r="N755">
        <v>2.1197000000000001E-2</v>
      </c>
      <c r="O755">
        <v>-3.5569999999999997E-2</v>
      </c>
      <c r="P755">
        <v>2.001E-2</v>
      </c>
    </row>
    <row r="756" spans="11:16" x14ac:dyDescent="0.15">
      <c r="K756" s="131">
        <v>44560</v>
      </c>
      <c r="L756">
        <v>1.3420000000000001E-3</v>
      </c>
      <c r="M756">
        <v>-7.2899999999999996E-3</v>
      </c>
      <c r="N756">
        <v>-4.45E-3</v>
      </c>
      <c r="O756">
        <v>2.1333999999999999E-2</v>
      </c>
      <c r="P756">
        <v>-5.3299999999999997E-3</v>
      </c>
    </row>
    <row r="757" spans="11:16" x14ac:dyDescent="0.15">
      <c r="K757" s="131">
        <v>44561</v>
      </c>
      <c r="L757">
        <v>-8.7799999999999996E-3</v>
      </c>
      <c r="M757">
        <v>3.6510000000000002E-3</v>
      </c>
      <c r="N757">
        <v>-1.2760000000000001E-2</v>
      </c>
      <c r="O757">
        <v>-2.3439999999999999E-2</v>
      </c>
      <c r="P757">
        <v>-1.8630000000000001E-2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K114"/>
  <sheetViews>
    <sheetView showGridLines="0" topLeftCell="O1" workbookViewId="0">
      <selection activeCell="AX100" sqref="AX100"/>
    </sheetView>
  </sheetViews>
  <sheetFormatPr baseColWidth="10" defaultColWidth="12.6640625" defaultRowHeight="15.75" customHeight="1" x14ac:dyDescent="0.15"/>
  <cols>
    <col min="1" max="1" width="10.5" customWidth="1"/>
    <col min="2" max="4" width="8" customWidth="1"/>
    <col min="5" max="5" width="8.1640625" customWidth="1"/>
    <col min="6" max="11" width="8" customWidth="1"/>
    <col min="12" max="12" width="8.1640625" customWidth="1"/>
    <col min="13" max="15" width="8" customWidth="1"/>
    <col min="16" max="16" width="8.1640625" customWidth="1"/>
    <col min="17" max="19" width="8" customWidth="1"/>
    <col min="20" max="20" width="8.1640625" customWidth="1"/>
    <col min="21" max="26" width="8" customWidth="1"/>
    <col min="27" max="27" width="8.1640625" customWidth="1"/>
    <col min="28" max="30" width="8" customWidth="1"/>
    <col min="31" max="31" width="8.1640625" customWidth="1"/>
    <col min="32" max="35" width="8" customWidth="1"/>
    <col min="36" max="36" width="8.1640625" customWidth="1"/>
    <col min="37" max="44" width="8" customWidth="1"/>
    <col min="45" max="45" width="11.83203125" customWidth="1"/>
    <col min="46" max="46" width="10.6640625" customWidth="1"/>
    <col min="47" max="47" width="8" customWidth="1"/>
    <col min="48" max="48" width="9" customWidth="1"/>
    <col min="49" max="52" width="8" customWidth="1"/>
    <col min="53" max="53" width="7.83203125" customWidth="1"/>
    <col min="54" max="54" width="9.6640625" customWidth="1"/>
    <col min="55" max="55" width="8" customWidth="1"/>
    <col min="56" max="56" width="12.6640625" customWidth="1"/>
    <col min="57" max="57" width="8" customWidth="1"/>
    <col min="58" max="58" width="11.6640625" customWidth="1"/>
    <col min="59" max="59" width="16.6640625" customWidth="1"/>
    <col min="60" max="60" width="13.5" customWidth="1"/>
    <col min="61" max="61" width="13.6640625" customWidth="1"/>
    <col min="62" max="63" width="11.33203125" customWidth="1"/>
  </cols>
  <sheetData>
    <row r="1" spans="1:63" ht="1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1"/>
      <c r="BB1" s="125"/>
      <c r="BC1" s="126"/>
      <c r="BD1" s="126"/>
      <c r="BE1" s="1"/>
      <c r="BF1" s="1"/>
      <c r="BG1" s="1"/>
      <c r="BH1" s="1"/>
      <c r="BI1" s="1"/>
      <c r="BJ1" s="1"/>
      <c r="BK1" s="1"/>
    </row>
    <row r="2" spans="1:63" ht="15" x14ac:dyDescent="0.2">
      <c r="A2" s="2" t="s">
        <v>72</v>
      </c>
      <c r="B2" s="4">
        <v>4.28E-4</v>
      </c>
      <c r="C2" s="4">
        <v>7.6800000000000002E-4</v>
      </c>
      <c r="D2" s="4">
        <v>2.8800000000000001E-4</v>
      </c>
      <c r="E2" s="9">
        <v>-9.8999999999999994E-5</v>
      </c>
      <c r="F2" s="9">
        <v>2.4499999999999999E-4</v>
      </c>
      <c r="G2" s="4">
        <v>3.7599999999999998E-4</v>
      </c>
      <c r="H2" s="4">
        <v>-1.7000000000000001E-4</v>
      </c>
      <c r="I2" s="9">
        <v>4.5899999999999999E-4</v>
      </c>
      <c r="J2" s="9">
        <v>1.2E-4</v>
      </c>
      <c r="K2" s="4">
        <v>2.9E-4</v>
      </c>
      <c r="L2" s="9">
        <v>-6.9999999999999999E-6</v>
      </c>
      <c r="M2" s="4">
        <v>8.7000000000000001E-4</v>
      </c>
      <c r="N2" s="4">
        <v>-2.9999999999999997E-4</v>
      </c>
      <c r="O2" s="4">
        <v>8.4199999999999998E-4</v>
      </c>
      <c r="P2" s="9">
        <v>-2.1000000000000001E-4</v>
      </c>
      <c r="Q2" s="4">
        <v>7.76E-4</v>
      </c>
      <c r="R2" s="4">
        <v>3.441E-3</v>
      </c>
      <c r="S2" s="4">
        <v>1.1360000000000001E-3</v>
      </c>
      <c r="T2" s="9">
        <v>-2.9999999999999997E-4</v>
      </c>
      <c r="U2" s="4">
        <v>-6.4999999999999997E-4</v>
      </c>
      <c r="V2" s="4">
        <v>1.8710000000000001E-3</v>
      </c>
      <c r="W2" s="4">
        <v>1.6000000000000001E-4</v>
      </c>
      <c r="X2" s="4">
        <v>4.2299999999999998E-4</v>
      </c>
      <c r="Y2" s="4">
        <v>3.6900000000000002E-4</v>
      </c>
      <c r="Z2" s="4">
        <v>5.3399999999999997E-4</v>
      </c>
      <c r="AA2" s="9">
        <v>-3.1999999999999999E-5</v>
      </c>
      <c r="AB2" s="4">
        <v>5.2400000000000005E-4</v>
      </c>
      <c r="AC2" s="9">
        <v>5.6899999999999995E-4</v>
      </c>
      <c r="AD2" s="4">
        <v>-5.5999999999999995E-4</v>
      </c>
      <c r="AE2" s="9">
        <v>-1.4999999999999999E-4</v>
      </c>
      <c r="AF2" s="4">
        <v>-2.2000000000000001E-4</v>
      </c>
      <c r="AG2" s="4">
        <v>2.6800000000000001E-4</v>
      </c>
      <c r="AH2" s="4">
        <v>7.8600000000000002E-4</v>
      </c>
      <c r="AI2" s="4">
        <v>1.052E-3</v>
      </c>
      <c r="AJ2" s="9">
        <v>-5.5999999999999995E-4</v>
      </c>
      <c r="AK2" s="4">
        <v>-6.4000000000000005E-4</v>
      </c>
      <c r="AL2" s="4">
        <v>1.1169999999999999E-3</v>
      </c>
      <c r="AM2" s="9">
        <v>3.8200000000000002E-4</v>
      </c>
      <c r="AN2" s="4">
        <v>7.7200000000000001E-4</v>
      </c>
      <c r="AO2" s="4">
        <v>2.6570000000000001E-3</v>
      </c>
      <c r="AP2" s="4">
        <v>3.4200000000000002E-4</v>
      </c>
      <c r="AQ2" s="4">
        <v>-5.4000000000000001E-4</v>
      </c>
      <c r="AR2" s="4">
        <v>-1.3999999999999999E-4</v>
      </c>
      <c r="AS2" s="4">
        <v>3.4099999999999999E-4</v>
      </c>
      <c r="AT2" s="4">
        <v>1.45E-4</v>
      </c>
      <c r="AU2" s="4">
        <v>-8.8999999999999995E-4</v>
      </c>
      <c r="AV2" s="4">
        <v>-4.2000000000000002E-4</v>
      </c>
      <c r="AW2" s="4">
        <v>9.3099999999999997E-4</v>
      </c>
      <c r="AX2" s="4">
        <v>5.9400000000000002E-4</v>
      </c>
      <c r="AY2" s="4">
        <v>-5.8E-4</v>
      </c>
      <c r="AZ2" s="4">
        <v>2.4910000000000002E-3</v>
      </c>
      <c r="BA2" s="1"/>
      <c r="BB2" s="125" t="s">
        <v>73</v>
      </c>
      <c r="BC2" s="126"/>
      <c r="BD2" s="126"/>
      <c r="BE2" s="10"/>
      <c r="BF2" s="1"/>
      <c r="BG2" s="10"/>
      <c r="BH2" s="10"/>
      <c r="BI2" s="10"/>
      <c r="BJ2" s="10"/>
      <c r="BK2" s="10"/>
    </row>
    <row r="3" spans="1:63" ht="15" x14ac:dyDescent="0.2">
      <c r="A3" s="2" t="s">
        <v>54</v>
      </c>
      <c r="B3" s="4">
        <v>1.4526000000000001E-2</v>
      </c>
      <c r="C3" s="4">
        <v>2.6983E-2</v>
      </c>
      <c r="D3" s="4">
        <v>1.5528E-2</v>
      </c>
      <c r="E3" s="4">
        <v>2.2877999999999999E-2</v>
      </c>
      <c r="F3" s="4">
        <v>1.6917999999999999E-2</v>
      </c>
      <c r="G3" s="4">
        <v>1.5654000000000001E-2</v>
      </c>
      <c r="H3" s="4">
        <v>1.9434E-2</v>
      </c>
      <c r="I3" s="4">
        <v>1.9618E-2</v>
      </c>
      <c r="J3" s="4">
        <v>1.7243000000000001E-2</v>
      </c>
      <c r="K3" s="4">
        <v>1.9229E-2</v>
      </c>
      <c r="L3" s="4">
        <v>2.3817999999999999E-2</v>
      </c>
      <c r="M3" s="4">
        <v>1.6559999999999998E-2</v>
      </c>
      <c r="N3" s="4">
        <v>2.1881000000000001E-2</v>
      </c>
      <c r="O3" s="4">
        <v>2.0093E-2</v>
      </c>
      <c r="P3" s="4">
        <v>1.9254E-2</v>
      </c>
      <c r="Q3" s="4">
        <v>1.5796999999999999E-2</v>
      </c>
      <c r="R3" s="4">
        <v>2.8759E-2</v>
      </c>
      <c r="S3" s="4">
        <v>2.2168E-2</v>
      </c>
      <c r="T3" s="4">
        <v>2.4922E-2</v>
      </c>
      <c r="U3" s="4">
        <v>1.8723E-2</v>
      </c>
      <c r="V3" s="4">
        <v>2.5669999999999998E-2</v>
      </c>
      <c r="W3" s="4">
        <v>2.6664E-2</v>
      </c>
      <c r="X3" s="4">
        <v>2.5455999999999999E-2</v>
      </c>
      <c r="Y3" s="4">
        <v>1.7951000000000002E-2</v>
      </c>
      <c r="Z3" s="4">
        <v>2.2350999999999999E-2</v>
      </c>
      <c r="AA3" s="4">
        <v>2.171E-2</v>
      </c>
      <c r="AB3" s="4">
        <v>2.3316E-2</v>
      </c>
      <c r="AC3" s="4">
        <v>3.4278000000000003E-2</v>
      </c>
      <c r="AD3" s="4">
        <v>2.4320999999999999E-2</v>
      </c>
      <c r="AE3" s="4">
        <v>2.9524000000000002E-2</v>
      </c>
      <c r="AF3" s="4">
        <v>2.4251000000000002E-2</v>
      </c>
      <c r="AG3" s="4">
        <v>2.0792000000000001E-2</v>
      </c>
      <c r="AH3" s="4">
        <v>1.7426000000000001E-2</v>
      </c>
      <c r="AI3" s="4">
        <v>2.1624000000000001E-2</v>
      </c>
      <c r="AJ3" s="4">
        <v>2.6186999999999998E-2</v>
      </c>
      <c r="AK3" s="4">
        <v>2.9038999999999999E-2</v>
      </c>
      <c r="AL3" s="4">
        <v>2.3821999999999999E-2</v>
      </c>
      <c r="AM3" s="4">
        <v>2.9572000000000001E-2</v>
      </c>
      <c r="AN3" s="4">
        <v>1.8506999999999999E-2</v>
      </c>
      <c r="AO3" s="4">
        <v>3.8383E-2</v>
      </c>
      <c r="AP3" s="4">
        <v>3.1828000000000002E-2</v>
      </c>
      <c r="AQ3" s="4">
        <v>2.1745E-2</v>
      </c>
      <c r="AR3" s="4">
        <v>2.1651E-2</v>
      </c>
      <c r="AS3" s="4">
        <v>1.9696999999999999E-2</v>
      </c>
      <c r="AT3" s="4">
        <v>1.5709999999999998E-2</v>
      </c>
      <c r="AU3" s="4">
        <v>2.9197000000000001E-2</v>
      </c>
      <c r="AV3" s="4">
        <v>2.2027000000000001E-2</v>
      </c>
      <c r="AW3" s="4">
        <v>1.7446E-2</v>
      </c>
      <c r="AX3" s="4">
        <v>1.5070999999999999E-2</v>
      </c>
      <c r="AY3" s="4">
        <v>2.4011999999999999E-2</v>
      </c>
      <c r="AZ3" s="4">
        <v>2.3966000000000001E-2</v>
      </c>
      <c r="BA3" s="1"/>
      <c r="BB3" s="10"/>
      <c r="BC3" s="2" t="s">
        <v>74</v>
      </c>
      <c r="BD3" s="2" t="s">
        <v>75</v>
      </c>
      <c r="BE3" s="31" t="s">
        <v>76</v>
      </c>
      <c r="BF3" s="1"/>
      <c r="BG3" s="2" t="s">
        <v>77</v>
      </c>
      <c r="BH3" s="2" t="s">
        <v>75</v>
      </c>
      <c r="BI3" s="31" t="s">
        <v>78</v>
      </c>
      <c r="BJ3" s="31"/>
      <c r="BK3" s="31"/>
    </row>
    <row r="4" spans="1:63" ht="15" x14ac:dyDescent="0.2">
      <c r="A4" s="2" t="s">
        <v>79</v>
      </c>
      <c r="B4" s="4">
        <v>0.10778500000000001</v>
      </c>
      <c r="C4" s="4">
        <v>0.19365399999999999</v>
      </c>
      <c r="D4" s="4">
        <v>7.2611999999999996E-2</v>
      </c>
      <c r="E4" s="4">
        <v>-2.4979999999999999E-2</v>
      </c>
      <c r="F4" s="4">
        <v>6.1801000000000002E-2</v>
      </c>
      <c r="G4" s="4">
        <v>9.4824000000000006E-2</v>
      </c>
      <c r="H4" s="4">
        <v>-4.1869999999999997E-2</v>
      </c>
      <c r="I4" s="4">
        <v>0.115693</v>
      </c>
      <c r="J4" s="4">
        <v>3.0185E-2</v>
      </c>
      <c r="K4" s="4">
        <v>7.3083999999999996E-2</v>
      </c>
      <c r="L4" s="4">
        <v>-1.74E-3</v>
      </c>
      <c r="M4" s="4">
        <v>0.219306</v>
      </c>
      <c r="N4" s="4">
        <v>-7.6399999999999996E-2</v>
      </c>
      <c r="O4" s="4">
        <v>0.21226100000000001</v>
      </c>
      <c r="P4" s="4">
        <v>-5.3080000000000002E-2</v>
      </c>
      <c r="Q4" s="4">
        <v>0.195628</v>
      </c>
      <c r="R4" s="4">
        <v>0.86719800000000002</v>
      </c>
      <c r="S4" s="4">
        <v>0.286188</v>
      </c>
      <c r="T4" s="4">
        <v>-7.5300000000000006E-2</v>
      </c>
      <c r="U4" s="4">
        <v>-0.16284000000000001</v>
      </c>
      <c r="V4" s="4">
        <v>0.47160600000000003</v>
      </c>
      <c r="W4" s="4">
        <v>4.0427999999999999E-2</v>
      </c>
      <c r="X4" s="4">
        <v>0.106567</v>
      </c>
      <c r="Y4" s="4">
        <v>9.3049000000000007E-2</v>
      </c>
      <c r="Z4" s="4">
        <v>0.13444500000000001</v>
      </c>
      <c r="AA4" s="4">
        <v>-8.1600000000000006E-3</v>
      </c>
      <c r="AB4" s="4">
        <v>0.132105</v>
      </c>
      <c r="AC4" s="4">
        <v>0.14347499999999999</v>
      </c>
      <c r="AD4" s="4">
        <v>-0.14202999999999999</v>
      </c>
      <c r="AE4" s="4">
        <v>-3.8699999999999998E-2</v>
      </c>
      <c r="AF4" s="4">
        <v>-5.4379999999999998E-2</v>
      </c>
      <c r="AG4" s="4">
        <v>6.7484000000000002E-2</v>
      </c>
      <c r="AH4" s="4">
        <v>0.19813800000000001</v>
      </c>
      <c r="AI4" s="4">
        <v>0.26510299999999998</v>
      </c>
      <c r="AJ4" s="4">
        <v>-0.14050000000000001</v>
      </c>
      <c r="AK4" s="4">
        <v>-0.1618</v>
      </c>
      <c r="AL4" s="4">
        <v>0.28148800000000002</v>
      </c>
      <c r="AM4" s="4">
        <v>9.6181000000000003E-2</v>
      </c>
      <c r="AN4" s="4">
        <v>0.19464899999999999</v>
      </c>
      <c r="AO4" s="4">
        <v>0.66946099999999997</v>
      </c>
      <c r="AP4" s="4">
        <v>8.6108000000000004E-2</v>
      </c>
      <c r="AQ4" s="4">
        <v>-0.13489000000000001</v>
      </c>
      <c r="AR4" s="4">
        <v>-3.6020000000000003E-2</v>
      </c>
      <c r="AS4" s="4">
        <v>8.6047999999999999E-2</v>
      </c>
      <c r="AT4" s="4">
        <v>3.6637999999999997E-2</v>
      </c>
      <c r="AU4" s="4">
        <v>-0.22333</v>
      </c>
      <c r="AV4" s="4">
        <v>-0.10478</v>
      </c>
      <c r="AW4" s="4">
        <v>0.234708</v>
      </c>
      <c r="AX4" s="4">
        <v>0.149759</v>
      </c>
      <c r="AY4" s="4">
        <v>-0.1469</v>
      </c>
      <c r="AZ4" s="4">
        <v>0.62765199999999999</v>
      </c>
      <c r="BA4" s="1"/>
      <c r="BB4" s="2" t="s">
        <v>1</v>
      </c>
      <c r="BC4" s="4">
        <v>1</v>
      </c>
      <c r="BD4" s="4">
        <v>-6.9662199999999999</v>
      </c>
      <c r="BE4" s="32">
        <v>-0.10697</v>
      </c>
      <c r="BF4" s="1"/>
      <c r="BG4" s="4">
        <v>0.18865399999999999</v>
      </c>
      <c r="BH4" s="4">
        <v>-0.20765</v>
      </c>
      <c r="BI4" s="32">
        <v>-3.8379999999999997E-2</v>
      </c>
      <c r="BJ4" s="32"/>
      <c r="BK4" s="32"/>
    </row>
    <row r="5" spans="1:63" ht="15" x14ac:dyDescent="0.2">
      <c r="A5" s="2" t="s">
        <v>56</v>
      </c>
      <c r="B5" s="4">
        <v>0.230599</v>
      </c>
      <c r="C5" s="4">
        <v>0.42833700000000002</v>
      </c>
      <c r="D5" s="4">
        <v>0.24649699999999999</v>
      </c>
      <c r="E5" s="4">
        <v>0.36317899999999997</v>
      </c>
      <c r="F5" s="4">
        <v>0.26856799999999997</v>
      </c>
      <c r="G5" s="4">
        <v>0.248505</v>
      </c>
      <c r="H5" s="4">
        <v>0.30850899999999998</v>
      </c>
      <c r="I5" s="4">
        <v>0.31143199999999999</v>
      </c>
      <c r="J5" s="4">
        <v>0.273729</v>
      </c>
      <c r="K5" s="4">
        <v>0.30525799999999997</v>
      </c>
      <c r="L5" s="4">
        <v>0.37809500000000001</v>
      </c>
      <c r="M5" s="4">
        <v>0.26287500000000003</v>
      </c>
      <c r="N5" s="4">
        <v>0.34735100000000002</v>
      </c>
      <c r="O5" s="4">
        <v>0.318963</v>
      </c>
      <c r="P5" s="4">
        <v>0.30565300000000001</v>
      </c>
      <c r="Q5" s="4">
        <v>0.25077700000000003</v>
      </c>
      <c r="R5" s="4">
        <v>0.45653500000000002</v>
      </c>
      <c r="S5" s="4">
        <v>0.35191</v>
      </c>
      <c r="T5" s="4">
        <v>0.39562700000000001</v>
      </c>
      <c r="U5" s="4">
        <v>0.29722300000000001</v>
      </c>
      <c r="V5" s="4">
        <v>0.40749400000000002</v>
      </c>
      <c r="W5" s="4">
        <v>0.42327399999999998</v>
      </c>
      <c r="X5" s="4">
        <v>0.40409899999999999</v>
      </c>
      <c r="Y5" s="4">
        <v>0.28497099999999997</v>
      </c>
      <c r="Z5" s="4">
        <v>0.354819</v>
      </c>
      <c r="AA5" s="4">
        <v>0.34464299999999998</v>
      </c>
      <c r="AB5" s="4">
        <v>0.37013000000000001</v>
      </c>
      <c r="AC5" s="4">
        <v>0.54413900000000004</v>
      </c>
      <c r="AD5" s="4">
        <v>0.38608999999999999</v>
      </c>
      <c r="AE5" s="4">
        <v>0.46867700000000001</v>
      </c>
      <c r="AF5" s="4">
        <v>0.38497700000000001</v>
      </c>
      <c r="AG5" s="4">
        <v>0.33006099999999999</v>
      </c>
      <c r="AH5" s="4">
        <v>0.27663199999999999</v>
      </c>
      <c r="AI5" s="4">
        <v>0.34327000000000002</v>
      </c>
      <c r="AJ5" s="4">
        <v>0.41570000000000001</v>
      </c>
      <c r="AK5" s="4">
        <v>0.46097700000000003</v>
      </c>
      <c r="AL5" s="4">
        <v>0.37817000000000001</v>
      </c>
      <c r="AM5" s="4">
        <v>0.469443</v>
      </c>
      <c r="AN5" s="4">
        <v>0.293796</v>
      </c>
      <c r="AO5" s="4">
        <v>0.60931900000000006</v>
      </c>
      <c r="AP5" s="4">
        <v>0.50525699999999996</v>
      </c>
      <c r="AQ5" s="4">
        <v>0.34518399999999999</v>
      </c>
      <c r="AR5" s="4">
        <v>0.34370000000000001</v>
      </c>
      <c r="AS5" s="4">
        <v>0.31268000000000001</v>
      </c>
      <c r="AT5" s="4">
        <v>0.249386</v>
      </c>
      <c r="AU5" s="4">
        <v>0.46349299999999999</v>
      </c>
      <c r="AV5" s="4">
        <v>0.34967399999999998</v>
      </c>
      <c r="AW5" s="4">
        <v>0.27694999999999997</v>
      </c>
      <c r="AX5" s="4">
        <v>0.23924699999999999</v>
      </c>
      <c r="AY5" s="4">
        <v>0.38117899999999999</v>
      </c>
      <c r="AZ5" s="4">
        <v>0.38045400000000001</v>
      </c>
      <c r="BA5" s="1"/>
      <c r="BB5" s="2" t="s">
        <v>2</v>
      </c>
      <c r="BC5" s="4">
        <v>1</v>
      </c>
      <c r="BD5" s="4">
        <v>11.05663</v>
      </c>
      <c r="BE5" s="32">
        <v>0.16977800000000001</v>
      </c>
      <c r="BF5" s="1"/>
      <c r="BG5" s="4">
        <v>6.7612000000000005E-2</v>
      </c>
      <c r="BH5" s="4">
        <v>1.1080000000000001</v>
      </c>
      <c r="BI5" s="32">
        <v>0.204813</v>
      </c>
      <c r="BJ5" s="32"/>
      <c r="BK5" s="32"/>
    </row>
    <row r="6" spans="1:63" ht="15" x14ac:dyDescent="0.2">
      <c r="A6" s="2" t="s">
        <v>77</v>
      </c>
      <c r="B6" s="4">
        <v>0.102785</v>
      </c>
      <c r="C6" s="4">
        <v>0.18865399999999999</v>
      </c>
      <c r="D6" s="4">
        <v>6.7612000000000005E-2</v>
      </c>
      <c r="E6" s="4">
        <v>-2.998E-2</v>
      </c>
      <c r="F6" s="4">
        <v>5.6800999999999997E-2</v>
      </c>
      <c r="G6" s="4">
        <v>8.9824000000000001E-2</v>
      </c>
      <c r="H6" s="4">
        <v>-4.6870000000000002E-2</v>
      </c>
      <c r="I6" s="4">
        <v>0.110693</v>
      </c>
      <c r="J6" s="4">
        <v>2.5184999999999999E-2</v>
      </c>
      <c r="K6" s="4">
        <v>6.8084000000000006E-2</v>
      </c>
      <c r="L6" s="4">
        <v>-6.7400000000000003E-3</v>
      </c>
      <c r="M6" s="4">
        <v>0.214306</v>
      </c>
      <c r="N6" s="4">
        <v>-8.14E-2</v>
      </c>
      <c r="O6" s="4">
        <v>0.207261</v>
      </c>
      <c r="P6" s="4">
        <v>-5.808E-2</v>
      </c>
      <c r="Q6" s="4">
        <v>0.19062799999999999</v>
      </c>
      <c r="R6" s="4">
        <v>0.86219800000000002</v>
      </c>
      <c r="S6" s="4">
        <v>0.28118799999999999</v>
      </c>
      <c r="T6" s="4">
        <v>-8.0299999999999996E-2</v>
      </c>
      <c r="U6" s="4">
        <v>-0.16783999999999999</v>
      </c>
      <c r="V6" s="4">
        <v>0.46660600000000002</v>
      </c>
      <c r="W6" s="4">
        <v>3.5428000000000001E-2</v>
      </c>
      <c r="X6" s="4">
        <v>0.101567</v>
      </c>
      <c r="Y6" s="4">
        <v>8.8049000000000002E-2</v>
      </c>
      <c r="Z6" s="4">
        <v>0.129445</v>
      </c>
      <c r="AA6" s="4">
        <v>-1.316E-2</v>
      </c>
      <c r="AB6" s="4">
        <v>0.127105</v>
      </c>
      <c r="AC6" s="4">
        <v>0.13847499999999999</v>
      </c>
      <c r="AD6" s="4">
        <v>-0.14702999999999999</v>
      </c>
      <c r="AE6" s="4">
        <v>-4.3700000000000003E-2</v>
      </c>
      <c r="AF6" s="4">
        <v>-5.9380000000000002E-2</v>
      </c>
      <c r="AG6" s="4">
        <v>6.2483999999999998E-2</v>
      </c>
      <c r="AH6" s="4">
        <v>0.193138</v>
      </c>
      <c r="AI6" s="4">
        <v>0.26010299999999997</v>
      </c>
      <c r="AJ6" s="4">
        <v>-0.14549999999999999</v>
      </c>
      <c r="AK6" s="4">
        <v>-0.1668</v>
      </c>
      <c r="AL6" s="4">
        <v>0.27648800000000001</v>
      </c>
      <c r="AM6" s="4">
        <v>9.1180999999999998E-2</v>
      </c>
      <c r="AN6" s="4">
        <v>0.18964900000000001</v>
      </c>
      <c r="AO6" s="4">
        <v>0.66446099999999997</v>
      </c>
      <c r="AP6" s="4">
        <v>8.1108E-2</v>
      </c>
      <c r="AQ6" s="4">
        <v>-0.13988999999999999</v>
      </c>
      <c r="AR6" s="4">
        <v>-4.1020000000000001E-2</v>
      </c>
      <c r="AS6" s="4">
        <v>8.1047999999999995E-2</v>
      </c>
      <c r="AT6" s="4">
        <v>3.1637999999999999E-2</v>
      </c>
      <c r="AU6" s="4">
        <v>-0.22833000000000001</v>
      </c>
      <c r="AV6" s="4">
        <v>-0.10978</v>
      </c>
      <c r="AW6" s="4">
        <v>0.229708</v>
      </c>
      <c r="AX6" s="4">
        <v>0.144759</v>
      </c>
      <c r="AY6" s="4">
        <v>-0.15190000000000001</v>
      </c>
      <c r="AZ6" s="4">
        <v>0.62265199999999998</v>
      </c>
      <c r="BA6" s="1"/>
      <c r="BB6" s="2" t="s">
        <v>3</v>
      </c>
      <c r="BC6" s="4">
        <v>1</v>
      </c>
      <c r="BD6" s="4">
        <v>-6.58751</v>
      </c>
      <c r="BE6" s="32">
        <v>-0.10115</v>
      </c>
      <c r="BF6" s="1"/>
      <c r="BG6" s="4">
        <v>-2.998E-2</v>
      </c>
      <c r="BH6" s="4">
        <v>-2.8125</v>
      </c>
      <c r="BI6" s="32">
        <v>-0.51988999999999996</v>
      </c>
      <c r="BJ6" s="32"/>
      <c r="BK6" s="32"/>
    </row>
    <row r="7" spans="1:63" ht="15" x14ac:dyDescent="0.2">
      <c r="A7" s="2" t="s">
        <v>58</v>
      </c>
      <c r="B7" s="4">
        <v>0.44573099999999999</v>
      </c>
      <c r="C7" s="4">
        <v>0.44043300000000002</v>
      </c>
      <c r="D7" s="4">
        <v>0.27429199999999998</v>
      </c>
      <c r="E7" s="4">
        <v>-8.2540000000000002E-2</v>
      </c>
      <c r="F7" s="4">
        <v>0.21149399999999999</v>
      </c>
      <c r="G7" s="4">
        <v>0.361458</v>
      </c>
      <c r="H7" s="4">
        <v>-0.15193999999999999</v>
      </c>
      <c r="I7" s="4">
        <v>0.35543200000000003</v>
      </c>
      <c r="J7" s="4">
        <v>9.2008000000000006E-2</v>
      </c>
      <c r="K7" s="4">
        <v>0.22303700000000001</v>
      </c>
      <c r="L7" s="4">
        <v>-1.7819999999999999E-2</v>
      </c>
      <c r="M7" s="4">
        <v>0.81523800000000002</v>
      </c>
      <c r="N7" s="4">
        <v>-0.23433999999999999</v>
      </c>
      <c r="O7" s="4">
        <v>0.64979600000000004</v>
      </c>
      <c r="P7" s="4">
        <v>-0.19003</v>
      </c>
      <c r="Q7" s="4">
        <v>0.76014899999999996</v>
      </c>
      <c r="R7" s="4">
        <v>1.888568</v>
      </c>
      <c r="S7" s="4">
        <v>0.79903400000000002</v>
      </c>
      <c r="T7" s="4">
        <v>-0.20296</v>
      </c>
      <c r="U7" s="4">
        <v>-0.56469000000000003</v>
      </c>
      <c r="V7" s="4">
        <v>1.1450629999999999</v>
      </c>
      <c r="W7" s="4">
        <v>8.3699999999999997E-2</v>
      </c>
      <c r="X7" s="4">
        <v>0.25134299999999998</v>
      </c>
      <c r="Y7" s="4">
        <v>0.30897599999999997</v>
      </c>
      <c r="Z7" s="4">
        <v>0.364819</v>
      </c>
      <c r="AA7" s="4">
        <v>-3.8190000000000002E-2</v>
      </c>
      <c r="AB7" s="4">
        <v>0.34340700000000002</v>
      </c>
      <c r="AC7" s="4">
        <v>0.25448500000000002</v>
      </c>
      <c r="AD7" s="4">
        <v>-0.38081999999999999</v>
      </c>
      <c r="AE7" s="4">
        <v>-9.3229999999999993E-2</v>
      </c>
      <c r="AF7" s="4">
        <v>-0.15423999999999999</v>
      </c>
      <c r="AG7" s="4">
        <v>0.18931000000000001</v>
      </c>
      <c r="AH7" s="4">
        <v>0.69817899999999999</v>
      </c>
      <c r="AI7" s="4">
        <v>0.75772300000000004</v>
      </c>
      <c r="AJ7" s="9">
        <v>-0.35002</v>
      </c>
      <c r="AK7" s="4">
        <v>-0.36182999999999998</v>
      </c>
      <c r="AL7" s="4">
        <v>0.73111999999999999</v>
      </c>
      <c r="AM7" s="4">
        <v>0.19423199999999999</v>
      </c>
      <c r="AN7" s="4">
        <v>0.645513</v>
      </c>
      <c r="AO7" s="4">
        <v>1.090498</v>
      </c>
      <c r="AP7" s="4">
        <v>0.16052900000000001</v>
      </c>
      <c r="AQ7" s="4">
        <v>-0.40526000000000001</v>
      </c>
      <c r="AR7" s="4">
        <v>-0.11935</v>
      </c>
      <c r="AS7" s="4">
        <v>0.25920399999999999</v>
      </c>
      <c r="AT7" s="4">
        <v>0.126864</v>
      </c>
      <c r="AU7" s="4">
        <v>-0.49262</v>
      </c>
      <c r="AV7" s="4">
        <v>-0.31394</v>
      </c>
      <c r="AW7" s="4">
        <v>0.82942099999999996</v>
      </c>
      <c r="AX7" s="4">
        <v>0.60505900000000001</v>
      </c>
      <c r="AY7" s="4">
        <v>-0.39849000000000001</v>
      </c>
      <c r="AZ7" s="4">
        <v>1.636603</v>
      </c>
      <c r="BA7" s="1"/>
      <c r="BB7" s="2" t="s">
        <v>4</v>
      </c>
      <c r="BC7" s="4">
        <v>1</v>
      </c>
      <c r="BD7" s="4">
        <v>2.2102889999999999</v>
      </c>
      <c r="BE7" s="32">
        <v>3.3939999999999998E-2</v>
      </c>
      <c r="BF7" s="1"/>
      <c r="BG7" s="4">
        <v>5.6800999999999997E-2</v>
      </c>
      <c r="BH7" s="4">
        <v>0.74405100000000002</v>
      </c>
      <c r="BI7" s="32">
        <v>0.13753699999999999</v>
      </c>
      <c r="BJ7" s="32"/>
      <c r="BK7" s="32"/>
    </row>
    <row r="8" spans="1:63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2" t="s">
        <v>5</v>
      </c>
      <c r="BC8" s="4">
        <v>1</v>
      </c>
      <c r="BD8" s="4">
        <v>2.7746719999999998</v>
      </c>
      <c r="BE8" s="32">
        <v>4.2605999999999998E-2</v>
      </c>
      <c r="BF8" s="1"/>
      <c r="BG8" s="4">
        <v>8.9824000000000001E-2</v>
      </c>
      <c r="BH8" s="4">
        <v>-0.60540000000000005</v>
      </c>
      <c r="BI8" s="32">
        <v>-0.11191</v>
      </c>
      <c r="BJ8" s="32"/>
      <c r="BK8" s="32"/>
    </row>
    <row r="9" spans="1:63" ht="15" x14ac:dyDescent="0.2">
      <c r="A9" s="33" t="s">
        <v>80</v>
      </c>
      <c r="B9" s="34">
        <v>0</v>
      </c>
      <c r="C9" s="34">
        <v>1</v>
      </c>
      <c r="D9" s="34">
        <v>2</v>
      </c>
      <c r="E9" s="34">
        <v>3</v>
      </c>
      <c r="F9" s="34">
        <v>4</v>
      </c>
      <c r="G9" s="34">
        <v>5</v>
      </c>
      <c r="H9" s="34">
        <v>6</v>
      </c>
      <c r="I9" s="34">
        <v>7</v>
      </c>
      <c r="J9" s="34">
        <v>8</v>
      </c>
      <c r="K9" s="34">
        <v>9</v>
      </c>
      <c r="L9" s="34">
        <v>10</v>
      </c>
      <c r="M9" s="34">
        <v>11</v>
      </c>
      <c r="N9" s="34">
        <v>12</v>
      </c>
      <c r="O9" s="34">
        <v>13</v>
      </c>
      <c r="P9" s="34">
        <v>14</v>
      </c>
      <c r="Q9" s="34">
        <v>15</v>
      </c>
      <c r="R9" s="34">
        <v>16</v>
      </c>
      <c r="S9" s="34">
        <v>17</v>
      </c>
      <c r="T9" s="34">
        <v>18</v>
      </c>
      <c r="U9" s="34">
        <v>19</v>
      </c>
      <c r="V9" s="34">
        <v>20</v>
      </c>
      <c r="W9" s="34">
        <v>21</v>
      </c>
      <c r="X9" s="34">
        <v>22</v>
      </c>
      <c r="Y9" s="34">
        <v>23</v>
      </c>
      <c r="Z9" s="34">
        <v>24</v>
      </c>
      <c r="AA9" s="34">
        <v>25</v>
      </c>
      <c r="AB9" s="34">
        <v>26</v>
      </c>
      <c r="AC9" s="34">
        <v>27</v>
      </c>
      <c r="AD9" s="34">
        <v>28</v>
      </c>
      <c r="AE9" s="34">
        <v>29</v>
      </c>
      <c r="AF9" s="34">
        <v>30</v>
      </c>
      <c r="AG9" s="34">
        <v>31</v>
      </c>
      <c r="AH9" s="34">
        <v>32</v>
      </c>
      <c r="AI9" s="34">
        <v>33</v>
      </c>
      <c r="AJ9" s="34">
        <v>34</v>
      </c>
      <c r="AK9" s="34">
        <v>35</v>
      </c>
      <c r="AL9" s="34">
        <v>36</v>
      </c>
      <c r="AM9" s="34">
        <v>37</v>
      </c>
      <c r="AN9" s="34">
        <v>38</v>
      </c>
      <c r="AO9" s="34">
        <v>39</v>
      </c>
      <c r="AP9" s="34">
        <v>40</v>
      </c>
      <c r="AQ9" s="34">
        <v>41</v>
      </c>
      <c r="AR9" s="34">
        <v>42</v>
      </c>
      <c r="AS9" s="34">
        <v>43</v>
      </c>
      <c r="AT9" s="34">
        <v>44</v>
      </c>
      <c r="AU9" s="34">
        <v>45</v>
      </c>
      <c r="AV9" s="34">
        <v>46</v>
      </c>
      <c r="AW9" s="34">
        <v>47</v>
      </c>
      <c r="AX9" s="34">
        <v>48</v>
      </c>
      <c r="AY9" s="34">
        <v>49</v>
      </c>
      <c r="AZ9" s="34">
        <v>50</v>
      </c>
      <c r="BA9" s="1"/>
      <c r="BB9" s="2" t="s">
        <v>6</v>
      </c>
      <c r="BC9" s="4">
        <v>1</v>
      </c>
      <c r="BD9" s="4">
        <v>2.6593360000000001</v>
      </c>
      <c r="BE9" s="32">
        <v>4.0835000000000003E-2</v>
      </c>
      <c r="BF9" s="1"/>
      <c r="BG9" s="4">
        <v>-4.6870000000000002E-2</v>
      </c>
      <c r="BH9" s="4">
        <v>-0.59553</v>
      </c>
      <c r="BI9" s="32">
        <v>-0.11008</v>
      </c>
      <c r="BJ9" s="32"/>
      <c r="BK9" s="32"/>
    </row>
    <row r="10" spans="1:63" ht="15" x14ac:dyDescent="0.2">
      <c r="A10" s="35">
        <v>0</v>
      </c>
      <c r="B10" s="36">
        <v>3.9732999999999997E-2</v>
      </c>
      <c r="C10" s="36">
        <v>5.3168E-2</v>
      </c>
      <c r="D10" s="36">
        <v>2.1715000000000002E-2</v>
      </c>
      <c r="E10" s="36">
        <v>5.0972999999999997E-2</v>
      </c>
      <c r="F10" s="36">
        <v>2.5527999999999999E-2</v>
      </c>
      <c r="G10" s="36">
        <v>2.8218E-2</v>
      </c>
      <c r="H10" s="36">
        <v>3.0199E-2</v>
      </c>
      <c r="I10" s="36">
        <v>4.1798000000000002E-2</v>
      </c>
      <c r="J10" s="36">
        <v>2.8826000000000001E-2</v>
      </c>
      <c r="K10" s="36">
        <v>4.6307000000000001E-2</v>
      </c>
      <c r="L10" s="36">
        <v>3.6708999999999999E-2</v>
      </c>
      <c r="M10" s="36">
        <v>2.3531E-2</v>
      </c>
      <c r="N10" s="36">
        <v>4.1742000000000001E-2</v>
      </c>
      <c r="O10" s="36">
        <v>3.7168E-2</v>
      </c>
      <c r="P10" s="36">
        <v>3.2652E-2</v>
      </c>
      <c r="Q10" s="36">
        <v>1.0579E-2</v>
      </c>
      <c r="R10" s="36">
        <v>4.0216000000000002E-2</v>
      </c>
      <c r="S10" s="36">
        <v>3.4988999999999999E-2</v>
      </c>
      <c r="T10" s="36">
        <v>4.0274999999999998E-2</v>
      </c>
      <c r="U10" s="36">
        <v>3.6255000000000003E-2</v>
      </c>
      <c r="V10" s="36">
        <v>4.2932999999999999E-2</v>
      </c>
      <c r="W10" s="36">
        <v>4.5888999999999999E-2</v>
      </c>
      <c r="X10" s="36">
        <v>4.4724E-2</v>
      </c>
      <c r="Y10" s="36">
        <v>2.5696E-2</v>
      </c>
      <c r="Z10" s="36">
        <v>4.8120000000000003E-2</v>
      </c>
      <c r="AA10" s="36">
        <v>4.8050000000000002E-2</v>
      </c>
      <c r="AB10" s="36">
        <v>1.8610999999999999E-2</v>
      </c>
      <c r="AC10" s="36">
        <v>1.9556E-2</v>
      </c>
      <c r="AD10" s="36">
        <v>5.0065999999999999E-2</v>
      </c>
      <c r="AE10" s="36">
        <v>4.6375E-2</v>
      </c>
      <c r="AF10" s="36">
        <v>4.9598000000000003E-2</v>
      </c>
      <c r="AG10" s="36">
        <v>3.6811999999999998E-2</v>
      </c>
      <c r="AH10" s="36">
        <v>3.3265999999999997E-2</v>
      </c>
      <c r="AI10" s="36">
        <v>1.8547000000000001E-2</v>
      </c>
      <c r="AJ10" s="36">
        <v>5.1493999999999998E-2</v>
      </c>
      <c r="AK10" s="36">
        <v>4.6732999999999997E-2</v>
      </c>
      <c r="AL10" s="36">
        <v>4.1831E-2</v>
      </c>
      <c r="AM10" s="36">
        <v>5.0103000000000002E-2</v>
      </c>
      <c r="AN10" s="36">
        <v>2.8301E-2</v>
      </c>
      <c r="AO10" s="36">
        <v>3.6815000000000001E-2</v>
      </c>
      <c r="AP10" s="36">
        <v>5.9232E-2</v>
      </c>
      <c r="AQ10" s="36">
        <v>4.4713999999999997E-2</v>
      </c>
      <c r="AR10" s="36">
        <v>3.5568000000000002E-2</v>
      </c>
      <c r="AS10" s="36">
        <v>3.6936999999999998E-2</v>
      </c>
      <c r="AT10" s="36">
        <v>2.4455999999999999E-2</v>
      </c>
      <c r="AU10" s="36">
        <v>3.0837E-2</v>
      </c>
      <c r="AV10" s="36">
        <v>4.8117E-2</v>
      </c>
      <c r="AW10" s="36">
        <v>3.4962E-2</v>
      </c>
      <c r="AX10" s="36">
        <v>2.5349E-2</v>
      </c>
      <c r="AY10" s="36">
        <v>5.2422000000000003E-2</v>
      </c>
      <c r="AZ10" s="36">
        <v>3.9778000000000001E-2</v>
      </c>
      <c r="BA10" s="1"/>
      <c r="BB10" s="2" t="s">
        <v>7</v>
      </c>
      <c r="BC10" s="4">
        <v>1</v>
      </c>
      <c r="BD10" s="4">
        <v>-5.3229300000000004</v>
      </c>
      <c r="BE10" s="32">
        <v>-8.1739999999999993E-2</v>
      </c>
      <c r="BF10" s="2"/>
      <c r="BG10" s="4">
        <v>0.110693</v>
      </c>
      <c r="BH10" s="4">
        <v>-2.4040499999999998</v>
      </c>
      <c r="BI10" s="32">
        <v>-0.44439000000000001</v>
      </c>
      <c r="BJ10" s="32"/>
      <c r="BK10" s="32"/>
    </row>
    <row r="11" spans="1:63" ht="15" x14ac:dyDescent="0.2">
      <c r="A11" s="35">
        <v>1</v>
      </c>
      <c r="B11" s="36">
        <v>5.3168E-2</v>
      </c>
      <c r="C11" s="36">
        <v>0.140676</v>
      </c>
      <c r="D11" s="36">
        <v>3.4472999999999997E-2</v>
      </c>
      <c r="E11" s="36">
        <v>6.7621000000000001E-2</v>
      </c>
      <c r="F11" s="36">
        <v>3.3750000000000002E-2</v>
      </c>
      <c r="G11" s="36">
        <v>3.6284999999999998E-2</v>
      </c>
      <c r="H11" s="36">
        <v>4.5286E-2</v>
      </c>
      <c r="I11" s="36">
        <v>5.0192000000000001E-2</v>
      </c>
      <c r="J11" s="36">
        <v>4.1936000000000001E-2</v>
      </c>
      <c r="K11" s="36">
        <v>5.8307999999999999E-2</v>
      </c>
      <c r="L11" s="36">
        <v>5.7296E-2</v>
      </c>
      <c r="M11" s="36">
        <v>2.8219999999999999E-2</v>
      </c>
      <c r="N11" s="36">
        <v>6.6821000000000005E-2</v>
      </c>
      <c r="O11" s="36">
        <v>4.5242999999999998E-2</v>
      </c>
      <c r="P11" s="36">
        <v>5.2937999999999999E-2</v>
      </c>
      <c r="Q11" s="36">
        <v>8.0700000000000008E-3</v>
      </c>
      <c r="R11" s="36">
        <v>5.0505000000000001E-2</v>
      </c>
      <c r="S11" s="36">
        <v>5.0140999999999998E-2</v>
      </c>
      <c r="T11" s="36">
        <v>5.7045999999999999E-2</v>
      </c>
      <c r="U11" s="36">
        <v>4.7753999999999998E-2</v>
      </c>
      <c r="V11" s="36">
        <v>6.7119999999999999E-2</v>
      </c>
      <c r="W11" s="36">
        <v>6.9397E-2</v>
      </c>
      <c r="X11" s="36">
        <v>6.7128999999999994E-2</v>
      </c>
      <c r="Y11" s="36">
        <v>3.6283000000000003E-2</v>
      </c>
      <c r="Z11" s="36">
        <v>7.2710999999999998E-2</v>
      </c>
      <c r="AA11" s="36">
        <v>6.3930000000000001E-2</v>
      </c>
      <c r="AB11" s="36">
        <v>2.3279999999999999E-2</v>
      </c>
      <c r="AC11" s="36">
        <v>2.3549E-2</v>
      </c>
      <c r="AD11" s="36">
        <v>7.5983999999999996E-2</v>
      </c>
      <c r="AE11" s="36">
        <v>8.1979999999999997E-2</v>
      </c>
      <c r="AF11" s="36">
        <v>7.7675999999999995E-2</v>
      </c>
      <c r="AG11" s="36">
        <v>4.1373E-2</v>
      </c>
      <c r="AH11" s="36">
        <v>3.9413999999999998E-2</v>
      </c>
      <c r="AI11" s="36">
        <v>2.8268000000000001E-2</v>
      </c>
      <c r="AJ11" s="36">
        <v>6.8118999999999999E-2</v>
      </c>
      <c r="AK11" s="36">
        <v>7.4952000000000005E-2</v>
      </c>
      <c r="AL11" s="36">
        <v>7.3466000000000004E-2</v>
      </c>
      <c r="AM11" s="36">
        <v>8.3614999999999995E-2</v>
      </c>
      <c r="AN11" s="36">
        <v>3.7735999999999999E-2</v>
      </c>
      <c r="AO11" s="36">
        <v>6.3558000000000003E-2</v>
      </c>
      <c r="AP11" s="36">
        <v>8.9955999999999994E-2</v>
      </c>
      <c r="AQ11" s="36">
        <v>5.7440999999999999E-2</v>
      </c>
      <c r="AR11" s="36">
        <v>6.4023999999999998E-2</v>
      </c>
      <c r="AS11" s="36">
        <v>6.5630999999999995E-2</v>
      </c>
      <c r="AT11" s="36">
        <v>2.6769999999999999E-2</v>
      </c>
      <c r="AU11" s="36">
        <v>4.7684999999999998E-2</v>
      </c>
      <c r="AV11" s="36">
        <v>6.1481000000000001E-2</v>
      </c>
      <c r="AW11" s="36">
        <v>4.8034E-2</v>
      </c>
      <c r="AX11" s="36">
        <v>2.4476999999999999E-2</v>
      </c>
      <c r="AY11" s="36">
        <v>7.1631E-2</v>
      </c>
      <c r="AZ11" s="36">
        <v>6.7005999999999996E-2</v>
      </c>
      <c r="BA11" s="1"/>
      <c r="BB11" s="2" t="s">
        <v>8</v>
      </c>
      <c r="BC11" s="4">
        <v>1</v>
      </c>
      <c r="BD11" s="4">
        <v>3.7795740000000002</v>
      </c>
      <c r="BE11" s="32">
        <v>5.8035999999999997E-2</v>
      </c>
      <c r="BF11" s="1"/>
      <c r="BG11" s="4">
        <v>2.5184999999999999E-2</v>
      </c>
      <c r="BH11" s="4">
        <v>-0.65086999999999995</v>
      </c>
      <c r="BI11" s="32">
        <v>-0.12031</v>
      </c>
      <c r="BJ11" s="32"/>
      <c r="BK11" s="32"/>
    </row>
    <row r="12" spans="1:63" ht="15" x14ac:dyDescent="0.2">
      <c r="A12" s="35">
        <v>2</v>
      </c>
      <c r="B12" s="36">
        <v>2.1715000000000002E-2</v>
      </c>
      <c r="C12" s="36">
        <v>3.4472999999999997E-2</v>
      </c>
      <c r="D12" s="36">
        <v>4.9172E-2</v>
      </c>
      <c r="E12" s="36">
        <v>2.4107E-2</v>
      </c>
      <c r="F12" s="36">
        <v>2.2349000000000001E-2</v>
      </c>
      <c r="G12" s="36">
        <v>1.7468000000000001E-2</v>
      </c>
      <c r="H12" s="36">
        <v>1.7989000000000002E-2</v>
      </c>
      <c r="I12" s="36">
        <v>2.4827999999999999E-2</v>
      </c>
      <c r="J12" s="36">
        <v>2.5683000000000001E-2</v>
      </c>
      <c r="K12" s="36">
        <v>2.2478999999999999E-2</v>
      </c>
      <c r="L12" s="36">
        <v>2.0338999999999999E-2</v>
      </c>
      <c r="M12" s="36">
        <v>1.0541E-2</v>
      </c>
      <c r="N12" s="36">
        <v>3.0078000000000001E-2</v>
      </c>
      <c r="O12" s="36">
        <v>2.0521999999999999E-2</v>
      </c>
      <c r="P12" s="36">
        <v>1.6752E-2</v>
      </c>
      <c r="Q12" s="36">
        <v>4.3470000000000002E-3</v>
      </c>
      <c r="R12" s="36">
        <v>2.1680000000000001E-2</v>
      </c>
      <c r="S12" s="36">
        <v>1.8297999999999998E-2</v>
      </c>
      <c r="T12" s="36">
        <v>1.4873000000000001E-2</v>
      </c>
      <c r="U12" s="36">
        <v>1.8380000000000001E-2</v>
      </c>
      <c r="V12" s="36">
        <v>2.8339E-2</v>
      </c>
      <c r="W12" s="36">
        <v>2.7172999999999999E-2</v>
      </c>
      <c r="X12" s="36">
        <v>2.3564999999999999E-2</v>
      </c>
      <c r="Y12" s="36">
        <v>1.4834E-2</v>
      </c>
      <c r="Z12" s="36">
        <v>2.5033E-2</v>
      </c>
      <c r="AA12" s="36">
        <v>2.4563999999999999E-2</v>
      </c>
      <c r="AB12" s="36">
        <v>1.0322E-2</v>
      </c>
      <c r="AC12" s="36">
        <v>1.3698E-2</v>
      </c>
      <c r="AD12" s="36">
        <v>2.5103E-2</v>
      </c>
      <c r="AE12" s="36">
        <v>3.1343000000000003E-2</v>
      </c>
      <c r="AF12" s="36">
        <v>2.9696E-2</v>
      </c>
      <c r="AG12" s="36">
        <v>2.0777E-2</v>
      </c>
      <c r="AH12" s="36">
        <v>1.9789999999999999E-2</v>
      </c>
      <c r="AI12" s="36">
        <v>1.2917E-2</v>
      </c>
      <c r="AJ12" s="36">
        <v>2.8413999999999998E-2</v>
      </c>
      <c r="AK12" s="36">
        <v>2.4437E-2</v>
      </c>
      <c r="AL12" s="36">
        <v>2.5593000000000001E-2</v>
      </c>
      <c r="AM12" s="36">
        <v>2.1160000000000002E-2</v>
      </c>
      <c r="AN12" s="36">
        <v>1.2881999999999999E-2</v>
      </c>
      <c r="AO12" s="36">
        <v>2.3449999999999999E-2</v>
      </c>
      <c r="AP12" s="36">
        <v>2.9849000000000001E-2</v>
      </c>
      <c r="AQ12" s="36">
        <v>2.3324999999999999E-2</v>
      </c>
      <c r="AR12" s="36">
        <v>2.3264E-2</v>
      </c>
      <c r="AS12" s="36">
        <v>2.6179999999999998E-2</v>
      </c>
      <c r="AT12" s="36">
        <v>1.3258000000000001E-2</v>
      </c>
      <c r="AU12" s="36">
        <v>2.1860000000000001E-2</v>
      </c>
      <c r="AV12" s="36">
        <v>2.3872999999999998E-2</v>
      </c>
      <c r="AW12" s="36">
        <v>1.772E-2</v>
      </c>
      <c r="AX12" s="36">
        <v>1.2067E-2</v>
      </c>
      <c r="AY12" s="36">
        <v>2.5839000000000001E-2</v>
      </c>
      <c r="AZ12" s="36">
        <v>1.6093E-2</v>
      </c>
      <c r="BA12" s="1"/>
      <c r="BB12" s="2" t="s">
        <v>9</v>
      </c>
      <c r="BC12" s="4">
        <v>1</v>
      </c>
      <c r="BD12" s="4">
        <v>-4.2538999999999998</v>
      </c>
      <c r="BE12" s="32">
        <v>-6.5320000000000003E-2</v>
      </c>
      <c r="BF12" s="1"/>
      <c r="BG12" s="4">
        <v>6.8084000000000006E-2</v>
      </c>
      <c r="BH12" s="4">
        <v>4.9531780000000003</v>
      </c>
      <c r="BI12" s="32">
        <v>0.91559199999999996</v>
      </c>
      <c r="BJ12" s="32"/>
      <c r="BK12" s="32"/>
    </row>
    <row r="13" spans="1:63" ht="15" x14ac:dyDescent="0.2">
      <c r="A13" s="35">
        <v>3</v>
      </c>
      <c r="B13" s="36">
        <v>5.0972999999999997E-2</v>
      </c>
      <c r="C13" s="36">
        <v>6.7621000000000001E-2</v>
      </c>
      <c r="D13" s="36">
        <v>2.4107E-2</v>
      </c>
      <c r="E13" s="36">
        <v>9.7395999999999996E-2</v>
      </c>
      <c r="F13" s="36">
        <v>2.7064000000000001E-2</v>
      </c>
      <c r="G13" s="36">
        <v>3.1845999999999999E-2</v>
      </c>
      <c r="H13" s="36">
        <v>2.9557E-2</v>
      </c>
      <c r="I13" s="36">
        <v>4.5047999999999998E-2</v>
      </c>
      <c r="J13" s="36">
        <v>3.0529000000000001E-2</v>
      </c>
      <c r="K13" s="36">
        <v>7.2492000000000001E-2</v>
      </c>
      <c r="L13" s="36">
        <v>3.2906999999999999E-2</v>
      </c>
      <c r="M13" s="36">
        <v>2.1940000000000001E-2</v>
      </c>
      <c r="N13" s="36">
        <v>5.7357999999999999E-2</v>
      </c>
      <c r="O13" s="36">
        <v>2.9593000000000001E-2</v>
      </c>
      <c r="P13" s="36">
        <v>4.6807000000000001E-2</v>
      </c>
      <c r="Q13" s="36">
        <v>1.1349E-2</v>
      </c>
      <c r="R13" s="36">
        <v>3.6760000000000001E-2</v>
      </c>
      <c r="S13" s="36">
        <v>4.4270999999999998E-2</v>
      </c>
      <c r="T13" s="36">
        <v>5.6578000000000003E-2</v>
      </c>
      <c r="U13" s="36">
        <v>4.5814000000000001E-2</v>
      </c>
      <c r="V13" s="36">
        <v>5.6919999999999998E-2</v>
      </c>
      <c r="W13" s="36">
        <v>6.5605999999999998E-2</v>
      </c>
      <c r="X13" s="36">
        <v>6.5354999999999996E-2</v>
      </c>
      <c r="Y13" s="36">
        <v>2.9984E-2</v>
      </c>
      <c r="Z13" s="36">
        <v>7.0077E-2</v>
      </c>
      <c r="AA13" s="36">
        <v>8.5086999999999996E-2</v>
      </c>
      <c r="AB13" s="36">
        <v>1.1389E-2</v>
      </c>
      <c r="AC13" s="36">
        <v>1.0866000000000001E-2</v>
      </c>
      <c r="AD13" s="36">
        <v>6.5504000000000007E-2</v>
      </c>
      <c r="AE13" s="36">
        <v>7.0226999999999998E-2</v>
      </c>
      <c r="AF13" s="36">
        <v>7.3320999999999997E-2</v>
      </c>
      <c r="AG13" s="36">
        <v>3.6579E-2</v>
      </c>
      <c r="AH13" s="36">
        <v>3.3403000000000002E-2</v>
      </c>
      <c r="AI13" s="36">
        <v>1.4829999999999999E-2</v>
      </c>
      <c r="AJ13" s="36">
        <v>6.1344999999999997E-2</v>
      </c>
      <c r="AK13" s="36">
        <v>7.0172999999999999E-2</v>
      </c>
      <c r="AL13" s="36">
        <v>5.2005000000000003E-2</v>
      </c>
      <c r="AM13" s="36">
        <v>7.3639999999999997E-2</v>
      </c>
      <c r="AN13" s="36">
        <v>2.6343999999999999E-2</v>
      </c>
      <c r="AO13" s="36">
        <v>5.1250999999999998E-2</v>
      </c>
      <c r="AP13" s="36">
        <v>7.9811999999999994E-2</v>
      </c>
      <c r="AQ13" s="36">
        <v>6.5773999999999999E-2</v>
      </c>
      <c r="AR13" s="36">
        <v>4.8925999999999997E-2</v>
      </c>
      <c r="AS13" s="36">
        <v>4.2761E-2</v>
      </c>
      <c r="AT13" s="36">
        <v>2.2610000000000002E-2</v>
      </c>
      <c r="AU13" s="36">
        <v>3.9024000000000003E-2</v>
      </c>
      <c r="AV13" s="36">
        <v>8.7415999999999994E-2</v>
      </c>
      <c r="AW13" s="36">
        <v>3.8608000000000003E-2</v>
      </c>
      <c r="AX13" s="36">
        <v>2.3345999999999999E-2</v>
      </c>
      <c r="AY13" s="36">
        <v>6.9805000000000006E-2</v>
      </c>
      <c r="AZ13" s="36">
        <v>3.9111E-2</v>
      </c>
      <c r="BA13" s="1"/>
      <c r="BB13" s="2" t="s">
        <v>10</v>
      </c>
      <c r="BC13" s="4">
        <v>1</v>
      </c>
      <c r="BD13" s="4">
        <v>-2.3017599999999998</v>
      </c>
      <c r="BE13" s="32">
        <v>-3.5340000000000003E-2</v>
      </c>
      <c r="BF13" s="1"/>
      <c r="BG13" s="4">
        <v>-6.7400000000000003E-3</v>
      </c>
      <c r="BH13" s="4">
        <v>-4.3350400000000002</v>
      </c>
      <c r="BI13" s="32">
        <v>-0.80132999999999999</v>
      </c>
      <c r="BJ13" s="32"/>
      <c r="BK13" s="32"/>
    </row>
    <row r="14" spans="1:63" ht="15" x14ac:dyDescent="0.2">
      <c r="A14" s="35">
        <v>4</v>
      </c>
      <c r="B14" s="36">
        <v>2.5527999999999999E-2</v>
      </c>
      <c r="C14" s="36">
        <v>3.3750000000000002E-2</v>
      </c>
      <c r="D14" s="36">
        <v>2.2349000000000001E-2</v>
      </c>
      <c r="E14" s="36">
        <v>2.7064000000000001E-2</v>
      </c>
      <c r="F14" s="36">
        <v>6.0332999999999998E-2</v>
      </c>
      <c r="G14" s="36">
        <v>2.8056000000000001E-2</v>
      </c>
      <c r="H14" s="36">
        <v>2.8235E-2</v>
      </c>
      <c r="I14" s="36">
        <v>1.8481999999999998E-2</v>
      </c>
      <c r="J14" s="36">
        <v>2.4992E-2</v>
      </c>
      <c r="K14" s="36">
        <v>2.9017000000000001E-2</v>
      </c>
      <c r="L14" s="36">
        <v>3.5562999999999997E-2</v>
      </c>
      <c r="M14" s="36">
        <v>2.0725E-2</v>
      </c>
      <c r="N14" s="36">
        <v>2.47E-2</v>
      </c>
      <c r="O14" s="36">
        <v>3.0848E-2</v>
      </c>
      <c r="P14" s="36">
        <v>2.3234999999999999E-2</v>
      </c>
      <c r="Q14" s="36">
        <v>9.7929999999999996E-3</v>
      </c>
      <c r="R14" s="36">
        <v>1.6551E-2</v>
      </c>
      <c r="S14" s="36">
        <v>2.8062E-2</v>
      </c>
      <c r="T14" s="36">
        <v>2.2412000000000001E-2</v>
      </c>
      <c r="U14" s="36">
        <v>2.1968999999999999E-2</v>
      </c>
      <c r="V14" s="36">
        <v>2.2707999999999999E-2</v>
      </c>
      <c r="W14" s="36">
        <v>2.5021000000000002E-2</v>
      </c>
      <c r="X14" s="36">
        <v>2.3827999999999998E-2</v>
      </c>
      <c r="Y14" s="36">
        <v>1.8835000000000001E-2</v>
      </c>
      <c r="Z14" s="36">
        <v>2.8464E-2</v>
      </c>
      <c r="AA14" s="36">
        <v>2.7014E-2</v>
      </c>
      <c r="AB14" s="36">
        <v>2.2932999999999999E-2</v>
      </c>
      <c r="AC14" s="36">
        <v>2.9867000000000001E-2</v>
      </c>
      <c r="AD14" s="36">
        <v>2.6790999999999999E-2</v>
      </c>
      <c r="AE14" s="36">
        <v>1.4723999999999999E-2</v>
      </c>
      <c r="AF14" s="36">
        <v>2.6172999999999998E-2</v>
      </c>
      <c r="AG14" s="36">
        <v>3.0311999999999999E-2</v>
      </c>
      <c r="AH14" s="36">
        <v>1.489E-2</v>
      </c>
      <c r="AI14" s="36">
        <v>2.0145E-2</v>
      </c>
      <c r="AJ14" s="36">
        <v>2.4674000000000001E-2</v>
      </c>
      <c r="AK14" s="36">
        <v>1.9657000000000001E-2</v>
      </c>
      <c r="AL14" s="36">
        <v>3.0245999999999999E-2</v>
      </c>
      <c r="AM14" s="36">
        <v>2.6307000000000001E-2</v>
      </c>
      <c r="AN14" s="36">
        <v>2.2731000000000001E-2</v>
      </c>
      <c r="AO14" s="36">
        <v>2.7479E-2</v>
      </c>
      <c r="AP14" s="36">
        <v>2.4775999999999999E-2</v>
      </c>
      <c r="AQ14" s="36">
        <v>2.4747999999999999E-2</v>
      </c>
      <c r="AR14" s="36">
        <v>2.4451000000000001E-2</v>
      </c>
      <c r="AS14" s="36">
        <v>3.5066E-2</v>
      </c>
      <c r="AT14" s="36">
        <v>1.8634999999999999E-2</v>
      </c>
      <c r="AU14" s="36">
        <v>1.985E-2</v>
      </c>
      <c r="AV14" s="36">
        <v>2.3991999999999999E-2</v>
      </c>
      <c r="AW14" s="36">
        <v>2.7022999999999998E-2</v>
      </c>
      <c r="AX14" s="36">
        <v>2.3508000000000001E-2</v>
      </c>
      <c r="AY14" s="36">
        <v>2.5170999999999999E-2</v>
      </c>
      <c r="AZ14" s="36">
        <v>2.8385000000000001E-2</v>
      </c>
      <c r="BA14" s="1"/>
      <c r="BB14" s="2" t="s">
        <v>11</v>
      </c>
      <c r="BC14" s="4">
        <v>1</v>
      </c>
      <c r="BD14" s="4">
        <v>6.8701270000000001</v>
      </c>
      <c r="BE14" s="32">
        <v>0.105493</v>
      </c>
      <c r="BF14" s="1"/>
      <c r="BG14" s="4">
        <v>0.214306</v>
      </c>
      <c r="BH14" s="4">
        <v>3.1085729999999998</v>
      </c>
      <c r="BI14" s="32">
        <v>0.57461799999999996</v>
      </c>
      <c r="BJ14" s="32"/>
      <c r="BK14" s="32"/>
    </row>
    <row r="15" spans="1:63" ht="15" x14ac:dyDescent="0.2">
      <c r="A15" s="35">
        <v>5</v>
      </c>
      <c r="B15" s="36">
        <v>2.8218E-2</v>
      </c>
      <c r="C15" s="36">
        <v>3.6284999999999998E-2</v>
      </c>
      <c r="D15" s="36">
        <v>1.7468000000000001E-2</v>
      </c>
      <c r="E15" s="36">
        <v>3.1845999999999999E-2</v>
      </c>
      <c r="F15" s="36">
        <v>2.8056000000000001E-2</v>
      </c>
      <c r="G15" s="36">
        <v>5.0508999999999998E-2</v>
      </c>
      <c r="H15" s="36">
        <v>2.5468999999999999E-2</v>
      </c>
      <c r="I15" s="36">
        <v>2.3869999999999999E-2</v>
      </c>
      <c r="J15" s="36">
        <v>2.9205999999999999E-2</v>
      </c>
      <c r="K15" s="36">
        <v>3.1788999999999998E-2</v>
      </c>
      <c r="L15" s="36">
        <v>3.6435000000000002E-2</v>
      </c>
      <c r="M15" s="36">
        <v>2.5281999999999999E-2</v>
      </c>
      <c r="N15" s="36">
        <v>3.0637999999999999E-2</v>
      </c>
      <c r="O15" s="36">
        <v>3.5040000000000002E-2</v>
      </c>
      <c r="P15" s="36">
        <v>2.4591999999999999E-2</v>
      </c>
      <c r="Q15" s="36">
        <v>1.2068000000000001E-2</v>
      </c>
      <c r="R15" s="36">
        <v>2.215E-2</v>
      </c>
      <c r="S15" s="36">
        <v>2.8445999999999999E-2</v>
      </c>
      <c r="T15" s="36">
        <v>2.0663000000000001E-2</v>
      </c>
      <c r="U15" s="36">
        <v>2.9007000000000002E-2</v>
      </c>
      <c r="V15" s="36">
        <v>2.8628000000000001E-2</v>
      </c>
      <c r="W15" s="36">
        <v>2.5836000000000001E-2</v>
      </c>
      <c r="X15" s="36">
        <v>2.6800999999999998E-2</v>
      </c>
      <c r="Y15" s="36">
        <v>2.9307E-2</v>
      </c>
      <c r="Z15" s="36">
        <v>3.4221000000000001E-2</v>
      </c>
      <c r="AA15" s="36">
        <v>2.8705000000000001E-2</v>
      </c>
      <c r="AB15" s="36">
        <v>1.5789000000000001E-2</v>
      </c>
      <c r="AC15" s="36">
        <v>1.9786999999999999E-2</v>
      </c>
      <c r="AD15" s="36">
        <v>2.8514999999999999E-2</v>
      </c>
      <c r="AE15" s="36">
        <v>1.9709999999999998E-2</v>
      </c>
      <c r="AF15" s="36">
        <v>3.4334000000000003E-2</v>
      </c>
      <c r="AG15" s="36">
        <v>3.0686000000000001E-2</v>
      </c>
      <c r="AH15" s="36">
        <v>1.8113000000000001E-2</v>
      </c>
      <c r="AI15" s="36">
        <v>2.3615000000000001E-2</v>
      </c>
      <c r="AJ15" s="36">
        <v>3.0571000000000001E-2</v>
      </c>
      <c r="AK15" s="36">
        <v>1.8839999999999999E-2</v>
      </c>
      <c r="AL15" s="36">
        <v>3.4175999999999998E-2</v>
      </c>
      <c r="AM15" s="36">
        <v>2.8344999999999999E-2</v>
      </c>
      <c r="AN15" s="36">
        <v>2.5016E-2</v>
      </c>
      <c r="AO15" s="36">
        <v>2.7403E-2</v>
      </c>
      <c r="AP15" s="36">
        <v>2.6654000000000001E-2</v>
      </c>
      <c r="AQ15" s="36">
        <v>3.1569E-2</v>
      </c>
      <c r="AR15" s="36">
        <v>1.9894999999999999E-2</v>
      </c>
      <c r="AS15" s="36">
        <v>2.6169000000000001E-2</v>
      </c>
      <c r="AT15" s="36">
        <v>1.9976000000000001E-2</v>
      </c>
      <c r="AU15" s="36">
        <v>2.2734000000000001E-2</v>
      </c>
      <c r="AV15" s="36">
        <v>2.7848999999999999E-2</v>
      </c>
      <c r="AW15" s="36">
        <v>3.3112999999999997E-2</v>
      </c>
      <c r="AX15" s="36">
        <v>2.5427000000000002E-2</v>
      </c>
      <c r="AY15" s="36">
        <v>2.9170000000000001E-2</v>
      </c>
      <c r="AZ15" s="36">
        <v>3.8799E-2</v>
      </c>
      <c r="BA15" s="1"/>
      <c r="BB15" s="2" t="s">
        <v>12</v>
      </c>
      <c r="BC15" s="4">
        <v>1</v>
      </c>
      <c r="BD15" s="4">
        <v>1.2633829999999999</v>
      </c>
      <c r="BE15" s="32">
        <v>1.9400000000000001E-2</v>
      </c>
      <c r="BF15" s="1"/>
      <c r="BG15" s="4">
        <v>-8.14E-2</v>
      </c>
      <c r="BH15" s="4">
        <v>-3.6865199999999998</v>
      </c>
      <c r="BI15" s="32">
        <v>-0.68145</v>
      </c>
      <c r="BJ15" s="32"/>
      <c r="BK15" s="32"/>
    </row>
    <row r="16" spans="1:63" ht="15" x14ac:dyDescent="0.2">
      <c r="A16" s="35">
        <v>6</v>
      </c>
      <c r="B16" s="36">
        <v>3.0199E-2</v>
      </c>
      <c r="C16" s="36">
        <v>4.5286E-2</v>
      </c>
      <c r="D16" s="36">
        <v>1.7989000000000002E-2</v>
      </c>
      <c r="E16" s="36">
        <v>2.9557E-2</v>
      </c>
      <c r="F16" s="36">
        <v>2.8235E-2</v>
      </c>
      <c r="G16" s="36">
        <v>2.5468999999999999E-2</v>
      </c>
      <c r="H16" s="36">
        <v>7.8925999999999996E-2</v>
      </c>
      <c r="I16" s="36">
        <v>3.1904000000000002E-2</v>
      </c>
      <c r="J16" s="36">
        <v>2.8722999999999999E-2</v>
      </c>
      <c r="K16" s="36">
        <v>3.3078999999999997E-2</v>
      </c>
      <c r="L16" s="36">
        <v>3.8490999999999997E-2</v>
      </c>
      <c r="M16" s="36">
        <v>2.5364000000000001E-2</v>
      </c>
      <c r="N16" s="36">
        <v>2.9614999999999999E-2</v>
      </c>
      <c r="O16" s="36">
        <v>3.6332999999999997E-2</v>
      </c>
      <c r="P16" s="36">
        <v>1.9390000000000001E-2</v>
      </c>
      <c r="Q16" s="36">
        <v>1.0975E-2</v>
      </c>
      <c r="R16" s="36">
        <v>2.8437E-2</v>
      </c>
      <c r="S16" s="36">
        <v>1.4800000000000001E-2</v>
      </c>
      <c r="T16" s="36">
        <v>2.2772000000000001E-2</v>
      </c>
      <c r="U16" s="36">
        <v>3.4051999999999999E-2</v>
      </c>
      <c r="V16" s="36">
        <v>2.2778E-2</v>
      </c>
      <c r="W16" s="36">
        <v>2.4396000000000001E-2</v>
      </c>
      <c r="X16" s="36">
        <v>1.8388999999999999E-2</v>
      </c>
      <c r="Y16" s="36">
        <v>2.5477E-2</v>
      </c>
      <c r="Z16" s="36">
        <v>2.7712000000000001E-2</v>
      </c>
      <c r="AA16" s="36">
        <v>2.7916E-2</v>
      </c>
      <c r="AB16" s="36">
        <v>1.8880000000000001E-2</v>
      </c>
      <c r="AC16" s="36">
        <v>2.3004E-2</v>
      </c>
      <c r="AD16" s="36">
        <v>3.8419000000000002E-2</v>
      </c>
      <c r="AE16" s="36">
        <v>2.7813000000000001E-2</v>
      </c>
      <c r="AF16" s="36">
        <v>3.7489000000000001E-2</v>
      </c>
      <c r="AG16" s="36">
        <v>3.0550000000000001E-2</v>
      </c>
      <c r="AH16" s="36">
        <v>2.1919999999999999E-2</v>
      </c>
      <c r="AI16" s="36">
        <v>1.5966999999999999E-2</v>
      </c>
      <c r="AJ16" s="36">
        <v>3.6915999999999997E-2</v>
      </c>
      <c r="AK16" s="36">
        <v>2.3715E-2</v>
      </c>
      <c r="AL16" s="36">
        <v>2.9093000000000001E-2</v>
      </c>
      <c r="AM16" s="36">
        <v>2.1562000000000001E-2</v>
      </c>
      <c r="AN16" s="36">
        <v>2.4965999999999999E-2</v>
      </c>
      <c r="AO16" s="36">
        <v>3.9017000000000003E-2</v>
      </c>
      <c r="AP16" s="36">
        <v>3.9014E-2</v>
      </c>
      <c r="AQ16" s="36">
        <v>3.4225999999999999E-2</v>
      </c>
      <c r="AR16" s="36">
        <v>2.2051000000000001E-2</v>
      </c>
      <c r="AS16" s="36">
        <v>3.1541E-2</v>
      </c>
      <c r="AT16" s="36">
        <v>2.6613999999999999E-2</v>
      </c>
      <c r="AU16" s="36">
        <v>2.1010000000000001E-2</v>
      </c>
      <c r="AV16" s="36">
        <v>2.6688E-2</v>
      </c>
      <c r="AW16" s="36">
        <v>3.0974999999999999E-2</v>
      </c>
      <c r="AX16" s="36">
        <v>2.8289999999999999E-2</v>
      </c>
      <c r="AY16" s="36">
        <v>4.0550000000000003E-2</v>
      </c>
      <c r="AZ16" s="36">
        <v>3.1258000000000001E-2</v>
      </c>
      <c r="BA16" s="1"/>
      <c r="BB16" s="2" t="s">
        <v>13</v>
      </c>
      <c r="BC16" s="4">
        <v>1</v>
      </c>
      <c r="BD16" s="4">
        <v>-5.3109299999999999</v>
      </c>
      <c r="BE16" s="32">
        <v>-8.1549999999999997E-2</v>
      </c>
      <c r="BF16" s="1"/>
      <c r="BG16" s="4">
        <v>0.207261</v>
      </c>
      <c r="BH16" s="4">
        <v>1.2173369999999999</v>
      </c>
      <c r="BI16" s="32">
        <v>0.225024</v>
      </c>
      <c r="BJ16" s="32"/>
      <c r="BK16" s="32"/>
    </row>
    <row r="17" spans="1:63" ht="15" x14ac:dyDescent="0.2">
      <c r="A17" s="35">
        <v>7</v>
      </c>
      <c r="B17" s="36">
        <v>4.1798000000000002E-2</v>
      </c>
      <c r="C17" s="36">
        <v>5.0192000000000001E-2</v>
      </c>
      <c r="D17" s="36">
        <v>2.4827999999999999E-2</v>
      </c>
      <c r="E17" s="36">
        <v>4.5047999999999998E-2</v>
      </c>
      <c r="F17" s="36">
        <v>1.8481999999999998E-2</v>
      </c>
      <c r="G17" s="36">
        <v>2.3869999999999999E-2</v>
      </c>
      <c r="H17" s="36">
        <v>3.1904000000000002E-2</v>
      </c>
      <c r="I17" s="36">
        <v>9.3056E-2</v>
      </c>
      <c r="J17" s="36">
        <v>2.8114E-2</v>
      </c>
      <c r="K17" s="36">
        <v>4.2120999999999999E-2</v>
      </c>
      <c r="L17" s="36">
        <v>2.2272E-2</v>
      </c>
      <c r="M17" s="36">
        <v>2.1248E-2</v>
      </c>
      <c r="N17" s="36">
        <v>4.4573000000000002E-2</v>
      </c>
      <c r="O17" s="36">
        <v>2.9475999999999999E-2</v>
      </c>
      <c r="P17" s="36">
        <v>2.1836000000000001E-2</v>
      </c>
      <c r="Q17" s="36">
        <v>1.0274999999999999E-2</v>
      </c>
      <c r="R17" s="36">
        <v>8.7156999999999998E-2</v>
      </c>
      <c r="S17" s="36">
        <v>2.1891000000000001E-2</v>
      </c>
      <c r="T17" s="36">
        <v>2.9395000000000001E-2</v>
      </c>
      <c r="U17" s="36">
        <v>3.5928000000000002E-2</v>
      </c>
      <c r="V17" s="36">
        <v>3.7536E-2</v>
      </c>
      <c r="W17" s="36">
        <v>3.8747999999999998E-2</v>
      </c>
      <c r="X17" s="36">
        <v>3.3084000000000002E-2</v>
      </c>
      <c r="Y17" s="36">
        <v>2.2225000000000002E-2</v>
      </c>
      <c r="Z17" s="36">
        <v>4.3261000000000001E-2</v>
      </c>
      <c r="AA17" s="36">
        <v>4.0127999999999997E-2</v>
      </c>
      <c r="AB17" s="36">
        <v>2.4851000000000002E-2</v>
      </c>
      <c r="AC17" s="36">
        <v>3.5555000000000003E-2</v>
      </c>
      <c r="AD17" s="36">
        <v>5.6419999999999998E-2</v>
      </c>
      <c r="AE17" s="36">
        <v>5.0969E-2</v>
      </c>
      <c r="AF17" s="36">
        <v>5.1345000000000002E-2</v>
      </c>
      <c r="AG17" s="36">
        <v>3.0696999999999999E-2</v>
      </c>
      <c r="AH17" s="36">
        <v>7.0318000000000006E-2</v>
      </c>
      <c r="AI17" s="36">
        <v>1.1632E-2</v>
      </c>
      <c r="AJ17" s="36">
        <v>7.9098000000000002E-2</v>
      </c>
      <c r="AK17" s="36">
        <v>4.1772999999999998E-2</v>
      </c>
      <c r="AL17" s="36">
        <v>3.2696999999999997E-2</v>
      </c>
      <c r="AM17" s="36">
        <v>3.4124000000000002E-2</v>
      </c>
      <c r="AN17" s="36">
        <v>2.3143E-2</v>
      </c>
      <c r="AO17" s="36">
        <v>3.9543000000000002E-2</v>
      </c>
      <c r="AP17" s="36">
        <v>7.6648999999999995E-2</v>
      </c>
      <c r="AQ17" s="36">
        <v>4.2356999999999999E-2</v>
      </c>
      <c r="AR17" s="36">
        <v>2.8003E-2</v>
      </c>
      <c r="AS17" s="36">
        <v>2.7439000000000002E-2</v>
      </c>
      <c r="AT17" s="36">
        <v>2.3272999999999999E-2</v>
      </c>
      <c r="AU17" s="36">
        <v>3.6313999999999999E-2</v>
      </c>
      <c r="AV17" s="36">
        <v>4.1554000000000001E-2</v>
      </c>
      <c r="AW17" s="36">
        <v>2.8163000000000001E-2</v>
      </c>
      <c r="AX17" s="36">
        <v>2.2341E-2</v>
      </c>
      <c r="AY17" s="36">
        <v>6.6110000000000002E-2</v>
      </c>
      <c r="AZ17" s="36">
        <v>3.1843999999999997E-2</v>
      </c>
      <c r="BA17" s="1"/>
      <c r="BB17" s="2" t="s">
        <v>14</v>
      </c>
      <c r="BC17" s="4">
        <v>1</v>
      </c>
      <c r="BD17" s="4">
        <v>9.920852</v>
      </c>
      <c r="BE17" s="32">
        <v>0.152338</v>
      </c>
      <c r="BF17" s="1"/>
      <c r="BG17" s="4">
        <v>-5.808E-2</v>
      </c>
      <c r="BH17" s="4">
        <v>-0.71355999999999997</v>
      </c>
      <c r="BI17" s="32">
        <v>-0.13189999999999999</v>
      </c>
      <c r="BJ17" s="32"/>
      <c r="BK17" s="32"/>
    </row>
    <row r="18" spans="1:63" ht="15" x14ac:dyDescent="0.2">
      <c r="A18" s="35">
        <v>8</v>
      </c>
      <c r="B18" s="36">
        <v>2.8826000000000001E-2</v>
      </c>
      <c r="C18" s="36">
        <v>4.1936000000000001E-2</v>
      </c>
      <c r="D18" s="36">
        <v>2.5683000000000001E-2</v>
      </c>
      <c r="E18" s="36">
        <v>3.0529000000000001E-2</v>
      </c>
      <c r="F18" s="36">
        <v>2.4992E-2</v>
      </c>
      <c r="G18" s="36">
        <v>2.9205999999999999E-2</v>
      </c>
      <c r="H18" s="36">
        <v>2.8722999999999999E-2</v>
      </c>
      <c r="I18" s="36">
        <v>2.8114E-2</v>
      </c>
      <c r="J18" s="36">
        <v>6.0575999999999998E-2</v>
      </c>
      <c r="K18" s="36">
        <v>2.9447000000000001E-2</v>
      </c>
      <c r="L18" s="36">
        <v>3.3637E-2</v>
      </c>
      <c r="M18" s="36">
        <v>1.9730000000000001E-2</v>
      </c>
      <c r="N18" s="36">
        <v>3.4617000000000002E-2</v>
      </c>
      <c r="O18" s="36">
        <v>3.4514000000000003E-2</v>
      </c>
      <c r="P18" s="36">
        <v>1.9068999999999999E-2</v>
      </c>
      <c r="Q18" s="36">
        <v>8.6800000000000002E-3</v>
      </c>
      <c r="R18" s="36">
        <v>2.4886999999999999E-2</v>
      </c>
      <c r="S18" s="36">
        <v>2.0596E-2</v>
      </c>
      <c r="T18" s="36">
        <v>1.6993999999999999E-2</v>
      </c>
      <c r="U18" s="36">
        <v>2.6662000000000002E-2</v>
      </c>
      <c r="V18" s="36">
        <v>2.9912999999999999E-2</v>
      </c>
      <c r="W18" s="36">
        <v>2.8534E-2</v>
      </c>
      <c r="X18" s="36">
        <v>2.5183000000000001E-2</v>
      </c>
      <c r="Y18" s="36">
        <v>2.4303000000000002E-2</v>
      </c>
      <c r="Z18" s="36">
        <v>2.8882000000000001E-2</v>
      </c>
      <c r="AA18" s="36">
        <v>2.9271999999999999E-2</v>
      </c>
      <c r="AB18" s="36">
        <v>1.0687E-2</v>
      </c>
      <c r="AC18" s="36">
        <v>7.5110000000000003E-3</v>
      </c>
      <c r="AD18" s="36">
        <v>3.6020999999999997E-2</v>
      </c>
      <c r="AE18" s="36">
        <v>2.5536E-2</v>
      </c>
      <c r="AF18" s="36">
        <v>3.5145000000000003E-2</v>
      </c>
      <c r="AG18" s="36">
        <v>2.8555000000000001E-2</v>
      </c>
      <c r="AH18" s="36">
        <v>2.0736000000000001E-2</v>
      </c>
      <c r="AI18" s="36">
        <v>1.7519E-2</v>
      </c>
      <c r="AJ18" s="36">
        <v>3.8414999999999998E-2</v>
      </c>
      <c r="AK18" s="36">
        <v>2.6932000000000001E-2</v>
      </c>
      <c r="AL18" s="36">
        <v>3.3144E-2</v>
      </c>
      <c r="AM18" s="36">
        <v>2.4664999999999999E-2</v>
      </c>
      <c r="AN18" s="36">
        <v>1.9481999999999999E-2</v>
      </c>
      <c r="AO18" s="36">
        <v>2.6362E-2</v>
      </c>
      <c r="AP18" s="36">
        <v>3.8313E-2</v>
      </c>
      <c r="AQ18" s="36">
        <v>2.8471E-2</v>
      </c>
      <c r="AR18" s="36">
        <v>2.4691999999999999E-2</v>
      </c>
      <c r="AS18" s="36">
        <v>2.8802000000000001E-2</v>
      </c>
      <c r="AT18" s="36">
        <v>2.3666E-2</v>
      </c>
      <c r="AU18" s="36">
        <v>2.0983000000000002E-2</v>
      </c>
      <c r="AV18" s="36">
        <v>2.8497999999999999E-2</v>
      </c>
      <c r="AW18" s="36">
        <v>3.0890999999999998E-2</v>
      </c>
      <c r="AX18" s="36">
        <v>2.2088E-2</v>
      </c>
      <c r="AY18" s="36">
        <v>3.3895000000000002E-2</v>
      </c>
      <c r="AZ18" s="36">
        <v>3.1495000000000002E-2</v>
      </c>
      <c r="BA18" s="1"/>
      <c r="BB18" s="2" t="s">
        <v>15</v>
      </c>
      <c r="BC18" s="4">
        <v>1</v>
      </c>
      <c r="BD18" s="4">
        <v>12.19195</v>
      </c>
      <c r="BE18" s="32">
        <v>0.18721099999999999</v>
      </c>
      <c r="BF18" s="1"/>
      <c r="BG18" s="4">
        <v>0.19062799999999999</v>
      </c>
      <c r="BH18" s="4">
        <v>3.407146</v>
      </c>
      <c r="BI18" s="32">
        <v>0.62980899999999995</v>
      </c>
      <c r="BJ18" s="32"/>
      <c r="BK18" s="32"/>
    </row>
    <row r="19" spans="1:63" ht="15" x14ac:dyDescent="0.2">
      <c r="A19" s="35">
        <v>9</v>
      </c>
      <c r="B19" s="36">
        <v>4.6307000000000001E-2</v>
      </c>
      <c r="C19" s="36">
        <v>5.8307999999999999E-2</v>
      </c>
      <c r="D19" s="36">
        <v>2.2478999999999999E-2</v>
      </c>
      <c r="E19" s="36">
        <v>7.2492000000000001E-2</v>
      </c>
      <c r="F19" s="36">
        <v>2.9017000000000001E-2</v>
      </c>
      <c r="G19" s="36">
        <v>3.1788999999999998E-2</v>
      </c>
      <c r="H19" s="36">
        <v>3.3078999999999997E-2</v>
      </c>
      <c r="I19" s="36">
        <v>4.2120999999999999E-2</v>
      </c>
      <c r="J19" s="36">
        <v>2.9447000000000001E-2</v>
      </c>
      <c r="K19" s="36">
        <v>7.6760999999999996E-2</v>
      </c>
      <c r="L19" s="36">
        <v>3.4137000000000001E-2</v>
      </c>
      <c r="M19" s="36">
        <v>2.8504000000000002E-2</v>
      </c>
      <c r="N19" s="36">
        <v>4.7905999999999997E-2</v>
      </c>
      <c r="O19" s="36">
        <v>3.3702999999999997E-2</v>
      </c>
      <c r="P19" s="36">
        <v>3.687E-2</v>
      </c>
      <c r="Q19" s="36">
        <v>1.4363000000000001E-2</v>
      </c>
      <c r="R19" s="36">
        <v>3.6809000000000001E-2</v>
      </c>
      <c r="S19" s="36">
        <v>3.4791999999999997E-2</v>
      </c>
      <c r="T19" s="36">
        <v>4.4721999999999998E-2</v>
      </c>
      <c r="U19" s="36">
        <v>4.4105999999999999E-2</v>
      </c>
      <c r="V19" s="36">
        <v>4.4500999999999999E-2</v>
      </c>
      <c r="W19" s="36">
        <v>4.7366999999999999E-2</v>
      </c>
      <c r="X19" s="36">
        <v>4.9366E-2</v>
      </c>
      <c r="Y19" s="36">
        <v>3.1618E-2</v>
      </c>
      <c r="Z19" s="36">
        <v>5.5570000000000001E-2</v>
      </c>
      <c r="AA19" s="36">
        <v>6.6938999999999999E-2</v>
      </c>
      <c r="AB19" s="36">
        <v>1.7121000000000001E-2</v>
      </c>
      <c r="AC19" s="36">
        <v>2.0802999999999999E-2</v>
      </c>
      <c r="AD19" s="36">
        <v>5.1983000000000001E-2</v>
      </c>
      <c r="AE19" s="36">
        <v>5.0509999999999999E-2</v>
      </c>
      <c r="AF19" s="36">
        <v>5.8680000000000003E-2</v>
      </c>
      <c r="AG19" s="36">
        <v>3.7703E-2</v>
      </c>
      <c r="AH19" s="36">
        <v>3.1835000000000002E-2</v>
      </c>
      <c r="AI19" s="36">
        <v>1.8955E-2</v>
      </c>
      <c r="AJ19" s="36">
        <v>5.4280000000000002E-2</v>
      </c>
      <c r="AK19" s="36">
        <v>5.0743999999999997E-2</v>
      </c>
      <c r="AL19" s="36">
        <v>4.6005999999999998E-2</v>
      </c>
      <c r="AM19" s="36">
        <v>5.6155999999999998E-2</v>
      </c>
      <c r="AN19" s="36">
        <v>2.8117E-2</v>
      </c>
      <c r="AO19" s="36">
        <v>4.0274999999999998E-2</v>
      </c>
      <c r="AP19" s="36">
        <v>6.0134E-2</v>
      </c>
      <c r="AQ19" s="36">
        <v>5.6625000000000002E-2</v>
      </c>
      <c r="AR19" s="36">
        <v>3.7331999999999997E-2</v>
      </c>
      <c r="AS19" s="36">
        <v>3.8789999999999998E-2</v>
      </c>
      <c r="AT19" s="36">
        <v>2.4878000000000001E-2</v>
      </c>
      <c r="AU19" s="36">
        <v>3.2731000000000003E-2</v>
      </c>
      <c r="AV19" s="36">
        <v>6.6591999999999998E-2</v>
      </c>
      <c r="AW19" s="36">
        <v>3.9643999999999999E-2</v>
      </c>
      <c r="AX19" s="36">
        <v>3.0283999999999998E-2</v>
      </c>
      <c r="AY19" s="36">
        <v>5.8603000000000002E-2</v>
      </c>
      <c r="AZ19" s="36">
        <v>3.6977000000000003E-2</v>
      </c>
      <c r="BA19" s="1"/>
      <c r="BB19" s="2" t="s">
        <v>16</v>
      </c>
      <c r="BC19" s="4">
        <v>1</v>
      </c>
      <c r="BD19" s="4">
        <v>-0.60565000000000002</v>
      </c>
      <c r="BE19" s="32">
        <v>-9.2999999999999992E-3</v>
      </c>
      <c r="BF19" s="1"/>
      <c r="BG19" s="4">
        <v>0.86219800000000002</v>
      </c>
      <c r="BH19" s="4">
        <v>7.4702479999999998</v>
      </c>
      <c r="BI19" s="32">
        <v>1.380871</v>
      </c>
      <c r="BJ19" s="32"/>
      <c r="BK19" s="32"/>
    </row>
    <row r="20" spans="1:63" ht="15" x14ac:dyDescent="0.2">
      <c r="A20" s="35">
        <v>10</v>
      </c>
      <c r="B20" s="36">
        <v>3.6708999999999999E-2</v>
      </c>
      <c r="C20" s="36">
        <v>5.7296E-2</v>
      </c>
      <c r="D20" s="36">
        <v>2.0338999999999999E-2</v>
      </c>
      <c r="E20" s="36">
        <v>3.2906999999999999E-2</v>
      </c>
      <c r="F20" s="36">
        <v>3.5562999999999997E-2</v>
      </c>
      <c r="G20" s="36">
        <v>3.6435000000000002E-2</v>
      </c>
      <c r="H20" s="36">
        <v>3.8490999999999997E-2</v>
      </c>
      <c r="I20" s="36">
        <v>2.2272E-2</v>
      </c>
      <c r="J20" s="36">
        <v>3.3637E-2</v>
      </c>
      <c r="K20" s="36">
        <v>3.4137000000000001E-2</v>
      </c>
      <c r="L20" s="36">
        <v>0.11609999999999999</v>
      </c>
      <c r="M20" s="36">
        <v>2.8513E-2</v>
      </c>
      <c r="N20" s="36">
        <v>3.5328999999999999E-2</v>
      </c>
      <c r="O20" s="36">
        <v>6.0052000000000001E-2</v>
      </c>
      <c r="P20" s="36">
        <v>3.091E-2</v>
      </c>
      <c r="Q20" s="36">
        <v>1.478E-2</v>
      </c>
      <c r="R20" s="36">
        <v>2.4573000000000001E-2</v>
      </c>
      <c r="S20" s="36">
        <v>4.3055000000000003E-2</v>
      </c>
      <c r="T20" s="36">
        <v>3.5075000000000002E-2</v>
      </c>
      <c r="U20" s="36">
        <v>3.6531000000000001E-2</v>
      </c>
      <c r="V20" s="36">
        <v>3.7567000000000003E-2</v>
      </c>
      <c r="W20" s="36">
        <v>4.0169999999999997E-2</v>
      </c>
      <c r="X20" s="36">
        <v>3.5539000000000001E-2</v>
      </c>
      <c r="Y20" s="36">
        <v>2.7725E-2</v>
      </c>
      <c r="Z20" s="36">
        <v>4.2644000000000001E-2</v>
      </c>
      <c r="AA20" s="36">
        <v>3.1919000000000003E-2</v>
      </c>
      <c r="AB20" s="36">
        <v>2.5522E-2</v>
      </c>
      <c r="AC20" s="36">
        <v>2.2443000000000001E-2</v>
      </c>
      <c r="AD20" s="36">
        <v>3.5435000000000001E-2</v>
      </c>
      <c r="AE20" s="36">
        <v>2.3422999999999999E-2</v>
      </c>
      <c r="AF20" s="36">
        <v>4.1161000000000003E-2</v>
      </c>
      <c r="AG20" s="36">
        <v>5.3283999999999998E-2</v>
      </c>
      <c r="AH20" s="36">
        <v>1.8381000000000002E-2</v>
      </c>
      <c r="AI20" s="36">
        <v>4.0398999999999997E-2</v>
      </c>
      <c r="AJ20" s="36">
        <v>3.5924999999999999E-2</v>
      </c>
      <c r="AK20" s="36">
        <v>3.0436999999999999E-2</v>
      </c>
      <c r="AL20" s="36">
        <v>4.5921999999999998E-2</v>
      </c>
      <c r="AM20" s="36">
        <v>4.7296999999999999E-2</v>
      </c>
      <c r="AN20" s="36">
        <v>4.3468E-2</v>
      </c>
      <c r="AO20" s="36">
        <v>5.2026000000000003E-2</v>
      </c>
      <c r="AP20" s="36">
        <v>4.0489999999999998E-2</v>
      </c>
      <c r="AQ20" s="36">
        <v>3.2881000000000001E-2</v>
      </c>
      <c r="AR20" s="36">
        <v>3.4993999999999997E-2</v>
      </c>
      <c r="AS20" s="36">
        <v>4.6337999999999997E-2</v>
      </c>
      <c r="AT20" s="36">
        <v>2.7005000000000001E-2</v>
      </c>
      <c r="AU20" s="36">
        <v>2.6556E-2</v>
      </c>
      <c r="AV20" s="36">
        <v>3.0209E-2</v>
      </c>
      <c r="AW20" s="36">
        <v>4.2273999999999999E-2</v>
      </c>
      <c r="AX20" s="36">
        <v>3.2202000000000001E-2</v>
      </c>
      <c r="AY20" s="36">
        <v>3.7642000000000002E-2</v>
      </c>
      <c r="AZ20" s="36">
        <v>5.9269000000000002E-2</v>
      </c>
      <c r="BA20" s="1"/>
      <c r="BB20" s="2" t="s">
        <v>17</v>
      </c>
      <c r="BC20" s="4">
        <v>1</v>
      </c>
      <c r="BD20" s="4">
        <v>2.617648</v>
      </c>
      <c r="BE20" s="32">
        <v>4.0195000000000002E-2</v>
      </c>
      <c r="BF20" s="1"/>
      <c r="BG20" s="4">
        <v>0.28118799999999999</v>
      </c>
      <c r="BH20" s="4">
        <v>0.69720700000000002</v>
      </c>
      <c r="BI20" s="32">
        <v>0.12887799999999999</v>
      </c>
      <c r="BJ20" s="32"/>
      <c r="BK20" s="32"/>
    </row>
    <row r="21" spans="1:63" ht="15" x14ac:dyDescent="0.2">
      <c r="A21" s="35">
        <v>11</v>
      </c>
      <c r="B21" s="36">
        <v>2.3531E-2</v>
      </c>
      <c r="C21" s="36">
        <v>2.8219999999999999E-2</v>
      </c>
      <c r="D21" s="36">
        <v>1.0541E-2</v>
      </c>
      <c r="E21" s="36">
        <v>2.1940000000000001E-2</v>
      </c>
      <c r="F21" s="36">
        <v>2.0725E-2</v>
      </c>
      <c r="G21" s="36">
        <v>2.5281999999999999E-2</v>
      </c>
      <c r="H21" s="36">
        <v>2.5364000000000001E-2</v>
      </c>
      <c r="I21" s="36">
        <v>2.1248E-2</v>
      </c>
      <c r="J21" s="36">
        <v>1.9730000000000001E-2</v>
      </c>
      <c r="K21" s="36">
        <v>2.8504000000000002E-2</v>
      </c>
      <c r="L21" s="36">
        <v>2.8513E-2</v>
      </c>
      <c r="M21" s="36">
        <v>5.7192E-2</v>
      </c>
      <c r="N21" s="36">
        <v>1.9275E-2</v>
      </c>
      <c r="O21" s="36">
        <v>3.0433000000000002E-2</v>
      </c>
      <c r="P21" s="36">
        <v>1.8010000000000002E-2</v>
      </c>
      <c r="Q21" s="36">
        <v>1.3453E-2</v>
      </c>
      <c r="R21" s="36">
        <v>2.511E-2</v>
      </c>
      <c r="S21" s="36">
        <v>2.358E-2</v>
      </c>
      <c r="T21" s="36">
        <v>1.6678999999999999E-2</v>
      </c>
      <c r="U21" s="36">
        <v>2.4244000000000002E-2</v>
      </c>
      <c r="V21" s="36">
        <v>2.0434000000000001E-2</v>
      </c>
      <c r="W21" s="36">
        <v>1.7731E-2</v>
      </c>
      <c r="X21" s="36">
        <v>1.8037999999999998E-2</v>
      </c>
      <c r="Y21" s="36">
        <v>2.4115999999999999E-2</v>
      </c>
      <c r="Z21" s="36">
        <v>2.4261999999999999E-2</v>
      </c>
      <c r="AA21" s="36">
        <v>1.9545E-2</v>
      </c>
      <c r="AB21" s="36">
        <v>1.4718E-2</v>
      </c>
      <c r="AC21" s="36">
        <v>2.0541E-2</v>
      </c>
      <c r="AD21" s="36">
        <v>2.3274E-2</v>
      </c>
      <c r="AE21" s="36">
        <v>6.7409999999999996E-3</v>
      </c>
      <c r="AF21" s="36">
        <v>2.3522000000000001E-2</v>
      </c>
      <c r="AG21" s="36">
        <v>2.4028000000000001E-2</v>
      </c>
      <c r="AH21" s="36">
        <v>1.7673999999999999E-2</v>
      </c>
      <c r="AI21" s="36">
        <v>2.1479999999999999E-2</v>
      </c>
      <c r="AJ21" s="36">
        <v>2.5446E-2</v>
      </c>
      <c r="AK21" s="36">
        <v>9.9889999999999996E-3</v>
      </c>
      <c r="AL21" s="36">
        <v>2.4901E-2</v>
      </c>
      <c r="AM21" s="36">
        <v>2.1502E-2</v>
      </c>
      <c r="AN21" s="36">
        <v>2.1610999999999998E-2</v>
      </c>
      <c r="AO21" s="36">
        <v>1.7947999999999999E-2</v>
      </c>
      <c r="AP21" s="36">
        <v>1.6877E-2</v>
      </c>
      <c r="AQ21" s="36">
        <v>2.3768000000000001E-2</v>
      </c>
      <c r="AR21" s="36">
        <v>1.5668999999999999E-2</v>
      </c>
      <c r="AS21" s="36">
        <v>1.8949000000000001E-2</v>
      </c>
      <c r="AT21" s="36">
        <v>2.1987E-2</v>
      </c>
      <c r="AU21" s="36">
        <v>1.6476000000000001E-2</v>
      </c>
      <c r="AV21" s="36">
        <v>1.8780999999999999E-2</v>
      </c>
      <c r="AW21" s="36">
        <v>3.0433000000000002E-2</v>
      </c>
      <c r="AX21" s="36">
        <v>3.4964000000000002E-2</v>
      </c>
      <c r="AY21" s="36">
        <v>2.0582E-2</v>
      </c>
      <c r="AZ21" s="36">
        <v>2.9035999999999999E-2</v>
      </c>
      <c r="BA21" s="1"/>
      <c r="BB21" s="2" t="s">
        <v>18</v>
      </c>
      <c r="BC21" s="4">
        <v>1</v>
      </c>
      <c r="BD21" s="4">
        <v>1.0377909999999999</v>
      </c>
      <c r="BE21" s="32">
        <v>1.5935999999999999E-2</v>
      </c>
      <c r="BF21" s="1"/>
      <c r="BG21" s="4">
        <v>-8.0299999999999996E-2</v>
      </c>
      <c r="BH21" s="4">
        <v>-3.8984899999999998</v>
      </c>
      <c r="BI21" s="32">
        <v>-0.72062999999999999</v>
      </c>
      <c r="BJ21" s="32"/>
      <c r="BK21" s="32"/>
    </row>
    <row r="22" spans="1:63" ht="15" x14ac:dyDescent="0.2">
      <c r="A22" s="35">
        <v>12</v>
      </c>
      <c r="B22" s="36">
        <v>4.1742000000000001E-2</v>
      </c>
      <c r="C22" s="36">
        <v>6.6821000000000005E-2</v>
      </c>
      <c r="D22" s="36">
        <v>3.0078000000000001E-2</v>
      </c>
      <c r="E22" s="36">
        <v>5.7357999999999999E-2</v>
      </c>
      <c r="F22" s="36">
        <v>2.47E-2</v>
      </c>
      <c r="G22" s="36">
        <v>3.0637999999999999E-2</v>
      </c>
      <c r="H22" s="36">
        <v>2.9614999999999999E-2</v>
      </c>
      <c r="I22" s="36">
        <v>4.4573000000000002E-2</v>
      </c>
      <c r="J22" s="36">
        <v>3.4617000000000002E-2</v>
      </c>
      <c r="K22" s="36">
        <v>4.7905999999999997E-2</v>
      </c>
      <c r="L22" s="36">
        <v>3.5328999999999999E-2</v>
      </c>
      <c r="M22" s="36">
        <v>1.9275E-2</v>
      </c>
      <c r="N22" s="36">
        <v>9.7270999999999996E-2</v>
      </c>
      <c r="O22" s="36">
        <v>3.1789999999999999E-2</v>
      </c>
      <c r="P22" s="36">
        <v>3.5707999999999997E-2</v>
      </c>
      <c r="Q22" s="36">
        <v>6.6649999999999999E-3</v>
      </c>
      <c r="R22" s="36">
        <v>3.9713999999999999E-2</v>
      </c>
      <c r="S22" s="36">
        <v>3.4983E-2</v>
      </c>
      <c r="T22" s="36">
        <v>3.9541E-2</v>
      </c>
      <c r="U22" s="36">
        <v>3.5631000000000003E-2</v>
      </c>
      <c r="V22" s="36">
        <v>4.9688000000000003E-2</v>
      </c>
      <c r="W22" s="36">
        <v>5.6085000000000003E-2</v>
      </c>
      <c r="X22" s="36">
        <v>4.8528000000000002E-2</v>
      </c>
      <c r="Y22" s="36">
        <v>2.3741999999999999E-2</v>
      </c>
      <c r="Z22" s="36">
        <v>5.4949999999999999E-2</v>
      </c>
      <c r="AA22" s="36">
        <v>5.5619000000000002E-2</v>
      </c>
      <c r="AB22" s="36">
        <v>1.0891E-2</v>
      </c>
      <c r="AC22" s="36">
        <v>1.491E-2</v>
      </c>
      <c r="AD22" s="36">
        <v>6.0627E-2</v>
      </c>
      <c r="AE22" s="36">
        <v>6.5213999999999994E-2</v>
      </c>
      <c r="AF22" s="36">
        <v>6.2857999999999997E-2</v>
      </c>
      <c r="AG22" s="36">
        <v>3.6580000000000001E-2</v>
      </c>
      <c r="AH22" s="36">
        <v>3.2918000000000003E-2</v>
      </c>
      <c r="AI22" s="36">
        <v>1.8696000000000001E-2</v>
      </c>
      <c r="AJ22" s="36">
        <v>5.5818E-2</v>
      </c>
      <c r="AK22" s="36">
        <v>5.4502000000000002E-2</v>
      </c>
      <c r="AL22" s="36">
        <v>5.4649999999999997E-2</v>
      </c>
      <c r="AM22" s="36">
        <v>5.1962000000000001E-2</v>
      </c>
      <c r="AN22" s="36">
        <v>2.6603999999999999E-2</v>
      </c>
      <c r="AO22" s="36">
        <v>4.0813000000000002E-2</v>
      </c>
      <c r="AP22" s="36">
        <v>7.2916999999999996E-2</v>
      </c>
      <c r="AQ22" s="36">
        <v>5.1783000000000003E-2</v>
      </c>
      <c r="AR22" s="36">
        <v>4.2799999999999998E-2</v>
      </c>
      <c r="AS22" s="36">
        <v>4.1231999999999998E-2</v>
      </c>
      <c r="AT22" s="36">
        <v>1.9633000000000001E-2</v>
      </c>
      <c r="AU22" s="36">
        <v>3.8628000000000003E-2</v>
      </c>
      <c r="AV22" s="36">
        <v>5.3568999999999999E-2</v>
      </c>
      <c r="AW22" s="36">
        <v>3.3917000000000003E-2</v>
      </c>
      <c r="AX22" s="36">
        <v>2.1637E-2</v>
      </c>
      <c r="AY22" s="36">
        <v>6.3472000000000001E-2</v>
      </c>
      <c r="AZ22" s="36">
        <v>4.8549000000000002E-2</v>
      </c>
      <c r="BA22" s="1"/>
      <c r="BB22" s="2" t="s">
        <v>19</v>
      </c>
      <c r="BC22" s="4">
        <v>1</v>
      </c>
      <c r="BD22" s="4">
        <v>1.4632449999999999</v>
      </c>
      <c r="BE22" s="37">
        <v>2.2468999999999999E-2</v>
      </c>
      <c r="BF22" s="1"/>
      <c r="BG22" s="4">
        <v>-0.16783999999999999</v>
      </c>
      <c r="BH22" s="4">
        <v>-3.17658</v>
      </c>
      <c r="BI22" s="32">
        <v>-0.58718999999999999</v>
      </c>
      <c r="BJ22" s="32"/>
      <c r="BK22" s="32"/>
    </row>
    <row r="23" spans="1:63" ht="15" x14ac:dyDescent="0.2">
      <c r="A23" s="35">
        <v>13</v>
      </c>
      <c r="B23" s="36">
        <v>3.7168E-2</v>
      </c>
      <c r="C23" s="36">
        <v>4.5242999999999998E-2</v>
      </c>
      <c r="D23" s="36">
        <v>2.0521999999999999E-2</v>
      </c>
      <c r="E23" s="36">
        <v>2.9593000000000001E-2</v>
      </c>
      <c r="F23" s="36">
        <v>3.0848E-2</v>
      </c>
      <c r="G23" s="36">
        <v>3.5040000000000002E-2</v>
      </c>
      <c r="H23" s="36">
        <v>3.6332999999999997E-2</v>
      </c>
      <c r="I23" s="36">
        <v>2.9475999999999999E-2</v>
      </c>
      <c r="J23" s="36">
        <v>3.4514000000000003E-2</v>
      </c>
      <c r="K23" s="36">
        <v>3.3702999999999997E-2</v>
      </c>
      <c r="L23" s="36">
        <v>6.0052000000000001E-2</v>
      </c>
      <c r="M23" s="36">
        <v>3.0433000000000002E-2</v>
      </c>
      <c r="N23" s="36">
        <v>3.1789999999999999E-2</v>
      </c>
      <c r="O23" s="36">
        <v>8.2334000000000004E-2</v>
      </c>
      <c r="P23" s="36">
        <v>2.1382999999999999E-2</v>
      </c>
      <c r="Q23" s="36">
        <v>1.366E-2</v>
      </c>
      <c r="R23" s="36">
        <v>3.0904999999999998E-2</v>
      </c>
      <c r="S23" s="36">
        <v>3.3606999999999998E-2</v>
      </c>
      <c r="T23" s="36">
        <v>2.7415999999999999E-2</v>
      </c>
      <c r="U23" s="36">
        <v>3.2030000000000003E-2</v>
      </c>
      <c r="V23" s="36">
        <v>3.0927E-2</v>
      </c>
      <c r="W23" s="36">
        <v>3.4125000000000003E-2</v>
      </c>
      <c r="X23" s="36">
        <v>2.8374E-2</v>
      </c>
      <c r="Y23" s="36">
        <v>2.8493000000000001E-2</v>
      </c>
      <c r="Z23" s="36">
        <v>3.4342999999999999E-2</v>
      </c>
      <c r="AA23" s="36">
        <v>2.8015000000000002E-2</v>
      </c>
      <c r="AB23" s="36">
        <v>1.9865000000000001E-2</v>
      </c>
      <c r="AC23" s="36">
        <v>1.2992999999999999E-2</v>
      </c>
      <c r="AD23" s="36">
        <v>3.7768999999999997E-2</v>
      </c>
      <c r="AE23" s="36">
        <v>2.3365E-2</v>
      </c>
      <c r="AF23" s="36">
        <v>3.1344999999999998E-2</v>
      </c>
      <c r="AG23" s="36">
        <v>5.2394999999999997E-2</v>
      </c>
      <c r="AH23" s="36">
        <v>2.3945999999999999E-2</v>
      </c>
      <c r="AI23" s="36">
        <v>3.3974999999999998E-2</v>
      </c>
      <c r="AJ23" s="36">
        <v>3.8876000000000001E-2</v>
      </c>
      <c r="AK23" s="36">
        <v>2.349E-2</v>
      </c>
      <c r="AL23" s="36">
        <v>3.7798999999999999E-2</v>
      </c>
      <c r="AM23" s="36">
        <v>3.0960000000000001E-2</v>
      </c>
      <c r="AN23" s="36">
        <v>4.2826000000000003E-2</v>
      </c>
      <c r="AO23" s="36">
        <v>4.3399E-2</v>
      </c>
      <c r="AP23" s="36">
        <v>3.6316000000000001E-2</v>
      </c>
      <c r="AQ23" s="36">
        <v>2.9642000000000002E-2</v>
      </c>
      <c r="AR23" s="36">
        <v>2.6792E-2</v>
      </c>
      <c r="AS23" s="36">
        <v>3.6142000000000001E-2</v>
      </c>
      <c r="AT23" s="36">
        <v>3.0355E-2</v>
      </c>
      <c r="AU23" s="36">
        <v>2.3888E-2</v>
      </c>
      <c r="AV23" s="36">
        <v>2.8268999999999999E-2</v>
      </c>
      <c r="AW23" s="36">
        <v>4.2845000000000001E-2</v>
      </c>
      <c r="AX23" s="36">
        <v>3.3822999999999999E-2</v>
      </c>
      <c r="AY23" s="36">
        <v>3.8112E-2</v>
      </c>
      <c r="AZ23" s="36">
        <v>5.5538999999999998E-2</v>
      </c>
      <c r="BA23" s="1"/>
      <c r="BB23" s="2" t="s">
        <v>20</v>
      </c>
      <c r="BC23" s="4">
        <v>1</v>
      </c>
      <c r="BD23" s="4">
        <v>-0.62790000000000001</v>
      </c>
      <c r="BE23" s="32">
        <v>-9.6399999999999993E-3</v>
      </c>
      <c r="BF23" s="1"/>
      <c r="BG23" s="4">
        <v>0.46660600000000002</v>
      </c>
      <c r="BH23" s="4">
        <v>4.6550000000000002</v>
      </c>
      <c r="BI23" s="32">
        <v>0.86047399999999996</v>
      </c>
      <c r="BJ23" s="32"/>
      <c r="BK23" s="32"/>
    </row>
    <row r="24" spans="1:63" ht="15" x14ac:dyDescent="0.2">
      <c r="A24" s="35">
        <v>14</v>
      </c>
      <c r="B24" s="36">
        <v>3.2652E-2</v>
      </c>
      <c r="C24" s="36">
        <v>5.2937999999999999E-2</v>
      </c>
      <c r="D24" s="36">
        <v>1.6752E-2</v>
      </c>
      <c r="E24" s="36">
        <v>4.6807000000000001E-2</v>
      </c>
      <c r="F24" s="36">
        <v>2.3234999999999999E-2</v>
      </c>
      <c r="G24" s="36">
        <v>2.4591999999999999E-2</v>
      </c>
      <c r="H24" s="36">
        <v>1.9390000000000001E-2</v>
      </c>
      <c r="I24" s="36">
        <v>2.1836000000000001E-2</v>
      </c>
      <c r="J24" s="36">
        <v>1.9068999999999999E-2</v>
      </c>
      <c r="K24" s="36">
        <v>3.687E-2</v>
      </c>
      <c r="L24" s="36">
        <v>3.091E-2</v>
      </c>
      <c r="M24" s="36">
        <v>1.8010000000000002E-2</v>
      </c>
      <c r="N24" s="36">
        <v>3.5707999999999997E-2</v>
      </c>
      <c r="O24" s="36">
        <v>2.1382999999999999E-2</v>
      </c>
      <c r="P24" s="36">
        <v>7.5516E-2</v>
      </c>
      <c r="Q24" s="36">
        <v>6.3730000000000002E-3</v>
      </c>
      <c r="R24" s="36">
        <v>1.2744E-2</v>
      </c>
      <c r="S24" s="36">
        <v>5.0632999999999997E-2</v>
      </c>
      <c r="T24" s="36">
        <v>7.1745000000000003E-2</v>
      </c>
      <c r="U24" s="36">
        <v>3.1993000000000001E-2</v>
      </c>
      <c r="V24" s="36">
        <v>4.7029000000000001E-2</v>
      </c>
      <c r="W24" s="36">
        <v>5.1792999999999999E-2</v>
      </c>
      <c r="X24" s="36">
        <v>7.5146000000000004E-2</v>
      </c>
      <c r="Y24" s="36">
        <v>1.8194999999999999E-2</v>
      </c>
      <c r="Z24" s="36">
        <v>5.1478999999999997E-2</v>
      </c>
      <c r="AA24" s="36">
        <v>4.6516000000000002E-2</v>
      </c>
      <c r="AB24" s="36">
        <v>1.4182E-2</v>
      </c>
      <c r="AC24" s="36">
        <v>1.6560999999999999E-2</v>
      </c>
      <c r="AD24" s="36">
        <v>4.6218000000000002E-2</v>
      </c>
      <c r="AE24" s="36">
        <v>5.1869999999999999E-2</v>
      </c>
      <c r="AF24" s="36">
        <v>5.0332000000000002E-2</v>
      </c>
      <c r="AG24" s="36">
        <v>2.7747000000000001E-2</v>
      </c>
      <c r="AH24" s="36">
        <v>1.6761000000000002E-2</v>
      </c>
      <c r="AI24" s="36">
        <v>1.5893000000000001E-2</v>
      </c>
      <c r="AJ24" s="36">
        <v>3.4303E-2</v>
      </c>
      <c r="AK24" s="36">
        <v>6.9973999999999995E-2</v>
      </c>
      <c r="AL24" s="36">
        <v>3.9791E-2</v>
      </c>
      <c r="AM24" s="36">
        <v>7.9658999999999994E-2</v>
      </c>
      <c r="AN24" s="36">
        <v>1.8785E-2</v>
      </c>
      <c r="AO24" s="36">
        <v>2.2137E-2</v>
      </c>
      <c r="AP24" s="36">
        <v>5.5692999999999999E-2</v>
      </c>
      <c r="AQ24" s="36">
        <v>4.6157999999999998E-2</v>
      </c>
      <c r="AR24" s="36">
        <v>3.9574999999999999E-2</v>
      </c>
      <c r="AS24" s="36">
        <v>4.3277999999999997E-2</v>
      </c>
      <c r="AT24" s="36">
        <v>1.5138E-2</v>
      </c>
      <c r="AU24" s="36">
        <v>2.4576000000000001E-2</v>
      </c>
      <c r="AV24" s="36">
        <v>4.3438999999999998E-2</v>
      </c>
      <c r="AW24" s="36">
        <v>2.4996000000000001E-2</v>
      </c>
      <c r="AX24" s="36">
        <v>1.6232E-2</v>
      </c>
      <c r="AY24" s="36">
        <v>4.1114999999999999E-2</v>
      </c>
      <c r="AZ24" s="36">
        <v>3.3106999999999998E-2</v>
      </c>
      <c r="BA24" s="1"/>
      <c r="BB24" s="2" t="s">
        <v>21</v>
      </c>
      <c r="BC24" s="4">
        <v>1</v>
      </c>
      <c r="BD24" s="4">
        <v>0.69554199999999999</v>
      </c>
      <c r="BE24" s="32">
        <v>1.068E-2</v>
      </c>
      <c r="BF24" s="1"/>
      <c r="BG24" s="4">
        <v>3.5428000000000001E-2</v>
      </c>
      <c r="BH24" s="4">
        <v>0.97183299999999995</v>
      </c>
      <c r="BI24" s="32">
        <v>0.179643</v>
      </c>
      <c r="BJ24" s="32"/>
      <c r="BK24" s="32"/>
    </row>
    <row r="25" spans="1:63" ht="15" x14ac:dyDescent="0.2">
      <c r="A25" s="35">
        <v>15</v>
      </c>
      <c r="B25" s="36">
        <v>1.0579E-2</v>
      </c>
      <c r="C25" s="36">
        <v>8.0700000000000008E-3</v>
      </c>
      <c r="D25" s="36">
        <v>4.3470000000000002E-3</v>
      </c>
      <c r="E25" s="36">
        <v>1.1349E-2</v>
      </c>
      <c r="F25" s="36">
        <v>9.7929999999999996E-3</v>
      </c>
      <c r="G25" s="36">
        <v>1.2068000000000001E-2</v>
      </c>
      <c r="H25" s="36">
        <v>1.0975E-2</v>
      </c>
      <c r="I25" s="36">
        <v>1.0274999999999999E-2</v>
      </c>
      <c r="J25" s="36">
        <v>8.6800000000000002E-3</v>
      </c>
      <c r="K25" s="36">
        <v>1.4363000000000001E-2</v>
      </c>
      <c r="L25" s="36">
        <v>1.478E-2</v>
      </c>
      <c r="M25" s="36">
        <v>1.3453E-2</v>
      </c>
      <c r="N25" s="36">
        <v>6.6649999999999999E-3</v>
      </c>
      <c r="O25" s="36">
        <v>1.366E-2</v>
      </c>
      <c r="P25" s="36">
        <v>6.3730000000000002E-3</v>
      </c>
      <c r="Q25" s="36">
        <v>6.1769999999999999E-2</v>
      </c>
      <c r="R25" s="36">
        <v>1.0042000000000001E-2</v>
      </c>
      <c r="S25" s="36">
        <v>6.2389999999999998E-3</v>
      </c>
      <c r="T25" s="36">
        <v>6.5430000000000002E-3</v>
      </c>
      <c r="U25" s="36">
        <v>1.0127000000000001E-2</v>
      </c>
      <c r="V25" s="36">
        <v>3.29E-3</v>
      </c>
      <c r="W25" s="36">
        <v>6.6290000000000003E-3</v>
      </c>
      <c r="X25" s="36">
        <v>7.744E-3</v>
      </c>
      <c r="Y25" s="36">
        <v>9.9839999999999998E-3</v>
      </c>
      <c r="Z25" s="36">
        <v>8.0300000000000007E-3</v>
      </c>
      <c r="AA25" s="36">
        <v>9.8420000000000001E-3</v>
      </c>
      <c r="AB25" s="36">
        <v>3.8449999999999999E-3</v>
      </c>
      <c r="AC25" s="36">
        <v>6.313E-3</v>
      </c>
      <c r="AD25" s="36">
        <v>9.1819999999999992E-3</v>
      </c>
      <c r="AE25" s="36">
        <v>9.9599999999999992E-4</v>
      </c>
      <c r="AF25" s="36">
        <v>8.0350000000000005E-3</v>
      </c>
      <c r="AG25" s="36">
        <v>1.0515999999999999E-2</v>
      </c>
      <c r="AH25" s="36">
        <v>6.966E-3</v>
      </c>
      <c r="AI25" s="36">
        <v>1.3354E-2</v>
      </c>
      <c r="AJ25" s="36">
        <v>1.1155999999999999E-2</v>
      </c>
      <c r="AK25" s="36">
        <v>3.5569999999999998E-3</v>
      </c>
      <c r="AL25" s="36">
        <v>7.0930000000000003E-3</v>
      </c>
      <c r="AM25" s="36">
        <v>7.718E-3</v>
      </c>
      <c r="AN25" s="36">
        <v>1.0218E-2</v>
      </c>
      <c r="AO25" s="36">
        <v>3.591E-3</v>
      </c>
      <c r="AP25" s="36">
        <v>3.1080000000000001E-3</v>
      </c>
      <c r="AQ25" s="36">
        <v>1.1017000000000001E-2</v>
      </c>
      <c r="AR25" s="36">
        <v>4.143E-3</v>
      </c>
      <c r="AS25" s="36">
        <v>9.5180000000000004E-3</v>
      </c>
      <c r="AT25" s="36">
        <v>1.1299999999999999E-2</v>
      </c>
      <c r="AU25" s="36">
        <v>1.0381E-2</v>
      </c>
      <c r="AV25" s="36">
        <v>8.7039999999999999E-3</v>
      </c>
      <c r="AW25" s="36">
        <v>1.3778E-2</v>
      </c>
      <c r="AX25" s="36">
        <v>2.1638000000000001E-2</v>
      </c>
      <c r="AY25" s="36">
        <v>5.2170000000000003E-3</v>
      </c>
      <c r="AZ25" s="36">
        <v>1.0766E-2</v>
      </c>
      <c r="BA25" s="1"/>
      <c r="BB25" s="2" t="s">
        <v>22</v>
      </c>
      <c r="BC25" s="4">
        <v>1</v>
      </c>
      <c r="BD25" s="4">
        <v>-4.9347799999999999</v>
      </c>
      <c r="BE25" s="32">
        <v>-7.5770000000000004E-2</v>
      </c>
      <c r="BF25" s="1"/>
      <c r="BG25" s="4">
        <v>0.101567</v>
      </c>
      <c r="BH25" s="4">
        <v>1.8955630000000001</v>
      </c>
      <c r="BI25" s="32">
        <v>0.35039399999999998</v>
      </c>
      <c r="BJ25" s="32"/>
      <c r="BK25" s="32"/>
    </row>
    <row r="26" spans="1:63" ht="15" x14ac:dyDescent="0.2">
      <c r="A26" s="35">
        <v>16</v>
      </c>
      <c r="B26" s="36">
        <v>4.0216000000000002E-2</v>
      </c>
      <c r="C26" s="36">
        <v>5.0505000000000001E-2</v>
      </c>
      <c r="D26" s="36">
        <v>2.1680000000000001E-2</v>
      </c>
      <c r="E26" s="36">
        <v>3.6760000000000001E-2</v>
      </c>
      <c r="F26" s="36">
        <v>1.6551E-2</v>
      </c>
      <c r="G26" s="36">
        <v>2.215E-2</v>
      </c>
      <c r="H26" s="36">
        <v>2.8437E-2</v>
      </c>
      <c r="I26" s="36">
        <v>8.7156999999999998E-2</v>
      </c>
      <c r="J26" s="36">
        <v>2.4886999999999999E-2</v>
      </c>
      <c r="K26" s="36">
        <v>3.6809000000000001E-2</v>
      </c>
      <c r="L26" s="36">
        <v>2.4573000000000001E-2</v>
      </c>
      <c r="M26" s="36">
        <v>2.511E-2</v>
      </c>
      <c r="N26" s="36">
        <v>3.9713999999999999E-2</v>
      </c>
      <c r="O26" s="36">
        <v>3.0904999999999998E-2</v>
      </c>
      <c r="P26" s="36">
        <v>1.2744E-2</v>
      </c>
      <c r="Q26" s="36">
        <v>1.0042000000000001E-2</v>
      </c>
      <c r="R26" s="36">
        <v>0.199515</v>
      </c>
      <c r="S26" s="36">
        <v>1.8439000000000001E-2</v>
      </c>
      <c r="T26" s="36">
        <v>1.8957999999999999E-2</v>
      </c>
      <c r="U26" s="36">
        <v>3.2854000000000001E-2</v>
      </c>
      <c r="V26" s="36">
        <v>2.8613E-2</v>
      </c>
      <c r="W26" s="36">
        <v>3.0602000000000001E-2</v>
      </c>
      <c r="X26" s="36">
        <v>2.5440000000000001E-2</v>
      </c>
      <c r="Y26" s="36">
        <v>2.4563999999999999E-2</v>
      </c>
      <c r="Z26" s="36">
        <v>3.8351000000000003E-2</v>
      </c>
      <c r="AA26" s="36">
        <v>2.9465999999999999E-2</v>
      </c>
      <c r="AB26" s="36">
        <v>1.9532999999999998E-2</v>
      </c>
      <c r="AC26" s="36">
        <v>3.1866999999999999E-2</v>
      </c>
      <c r="AD26" s="36">
        <v>5.2651999999999997E-2</v>
      </c>
      <c r="AE26" s="36">
        <v>2.2608E-2</v>
      </c>
      <c r="AF26" s="36">
        <v>4.1867000000000001E-2</v>
      </c>
      <c r="AG26" s="36">
        <v>3.0962E-2</v>
      </c>
      <c r="AH26" s="36">
        <v>9.1555999999999998E-2</v>
      </c>
      <c r="AI26" s="36">
        <v>1.9157E-2</v>
      </c>
      <c r="AJ26" s="36">
        <v>7.5919E-2</v>
      </c>
      <c r="AK26" s="36">
        <v>2.1565999999999998E-2</v>
      </c>
      <c r="AL26" s="36">
        <v>3.6618999999999999E-2</v>
      </c>
      <c r="AM26" s="36">
        <v>2.2186999999999998E-2</v>
      </c>
      <c r="AN26" s="36">
        <v>2.4920000000000001E-2</v>
      </c>
      <c r="AO26" s="36">
        <v>2.2894000000000001E-2</v>
      </c>
      <c r="AP26" s="36">
        <v>6.2772999999999995E-2</v>
      </c>
      <c r="AQ26" s="36">
        <v>3.2691999999999999E-2</v>
      </c>
      <c r="AR26" s="36">
        <v>2.8818E-2</v>
      </c>
      <c r="AS26" s="36">
        <v>1.7250999999999999E-2</v>
      </c>
      <c r="AT26" s="36">
        <v>2.4275000000000001E-2</v>
      </c>
      <c r="AU26" s="36">
        <v>3.7005999999999997E-2</v>
      </c>
      <c r="AV26" s="36">
        <v>3.2400999999999999E-2</v>
      </c>
      <c r="AW26" s="36">
        <v>3.0453999999999998E-2</v>
      </c>
      <c r="AX26" s="36">
        <v>2.4861999999999999E-2</v>
      </c>
      <c r="AY26" s="36">
        <v>5.6521000000000002E-2</v>
      </c>
      <c r="AZ26" s="36">
        <v>3.6846999999999998E-2</v>
      </c>
      <c r="BA26" s="1"/>
      <c r="BB26" s="2" t="s">
        <v>23</v>
      </c>
      <c r="BC26" s="4">
        <v>1</v>
      </c>
      <c r="BD26" s="4">
        <v>6.459454</v>
      </c>
      <c r="BE26" s="32">
        <v>9.9186999999999997E-2</v>
      </c>
      <c r="BF26" s="1"/>
      <c r="BG26" s="4">
        <v>8.8049000000000002E-2</v>
      </c>
      <c r="BH26" s="4">
        <v>-0.90120999999999996</v>
      </c>
      <c r="BI26" s="32">
        <v>-0.16658999999999999</v>
      </c>
      <c r="BJ26" s="32"/>
      <c r="BK26" s="32"/>
    </row>
    <row r="27" spans="1:63" ht="15" x14ac:dyDescent="0.2">
      <c r="A27" s="35">
        <v>17</v>
      </c>
      <c r="B27" s="36">
        <v>3.4988999999999999E-2</v>
      </c>
      <c r="C27" s="36">
        <v>5.0140999999999998E-2</v>
      </c>
      <c r="D27" s="36">
        <v>1.8297999999999998E-2</v>
      </c>
      <c r="E27" s="36">
        <v>4.4270999999999998E-2</v>
      </c>
      <c r="F27" s="36">
        <v>2.8062E-2</v>
      </c>
      <c r="G27" s="36">
        <v>2.8445999999999999E-2</v>
      </c>
      <c r="H27" s="36">
        <v>1.4800000000000001E-2</v>
      </c>
      <c r="I27" s="36">
        <v>2.1891000000000001E-2</v>
      </c>
      <c r="J27" s="36">
        <v>2.0596E-2</v>
      </c>
      <c r="K27" s="36">
        <v>3.4791999999999997E-2</v>
      </c>
      <c r="L27" s="36">
        <v>4.3055000000000003E-2</v>
      </c>
      <c r="M27" s="36">
        <v>2.358E-2</v>
      </c>
      <c r="N27" s="36">
        <v>3.4983E-2</v>
      </c>
      <c r="O27" s="36">
        <v>3.3606999999999998E-2</v>
      </c>
      <c r="P27" s="36">
        <v>5.0632999999999997E-2</v>
      </c>
      <c r="Q27" s="36">
        <v>6.2389999999999998E-3</v>
      </c>
      <c r="R27" s="36">
        <v>1.8439000000000001E-2</v>
      </c>
      <c r="S27" s="36">
        <v>9.6351999999999993E-2</v>
      </c>
      <c r="T27" s="36">
        <v>6.2288000000000003E-2</v>
      </c>
      <c r="U27" s="36">
        <v>2.8306999999999999E-2</v>
      </c>
      <c r="V27" s="36">
        <v>6.1175E-2</v>
      </c>
      <c r="W27" s="36">
        <v>5.8638999999999997E-2</v>
      </c>
      <c r="X27" s="36">
        <v>6.8085000000000007E-2</v>
      </c>
      <c r="Y27" s="36">
        <v>2.1326999999999999E-2</v>
      </c>
      <c r="Z27" s="36">
        <v>5.5560999999999999E-2</v>
      </c>
      <c r="AA27" s="36">
        <v>4.2965999999999997E-2</v>
      </c>
      <c r="AB27" s="36">
        <v>2.6095E-2</v>
      </c>
      <c r="AC27" s="36">
        <v>3.5715999999999998E-2</v>
      </c>
      <c r="AD27" s="36">
        <v>4.3125999999999998E-2</v>
      </c>
      <c r="AE27" s="36">
        <v>3.9924000000000001E-2</v>
      </c>
      <c r="AF27" s="36">
        <v>4.5187999999999999E-2</v>
      </c>
      <c r="AG27" s="36">
        <v>3.3057000000000003E-2</v>
      </c>
      <c r="AH27" s="36">
        <v>1.8549E-2</v>
      </c>
      <c r="AI27" s="36">
        <v>2.4518999999999999E-2</v>
      </c>
      <c r="AJ27" s="36">
        <v>3.1647000000000002E-2</v>
      </c>
      <c r="AK27" s="36">
        <v>5.3544000000000001E-2</v>
      </c>
      <c r="AL27" s="36">
        <v>5.2319999999999998E-2</v>
      </c>
      <c r="AM27" s="36">
        <v>8.0118999999999996E-2</v>
      </c>
      <c r="AN27" s="36">
        <v>2.4240999999999999E-2</v>
      </c>
      <c r="AO27" s="36">
        <v>3.9078000000000002E-2</v>
      </c>
      <c r="AP27" s="36">
        <v>5.5580999999999998E-2</v>
      </c>
      <c r="AQ27" s="36">
        <v>4.0025999999999999E-2</v>
      </c>
      <c r="AR27" s="36">
        <v>4.5158999999999998E-2</v>
      </c>
      <c r="AS27" s="36">
        <v>4.5622999999999997E-2</v>
      </c>
      <c r="AT27" s="36">
        <v>1.7037E-2</v>
      </c>
      <c r="AU27" s="36">
        <v>2.3577000000000001E-2</v>
      </c>
      <c r="AV27" s="36">
        <v>4.0545999999999999E-2</v>
      </c>
      <c r="AW27" s="36">
        <v>3.2428999999999999E-2</v>
      </c>
      <c r="AX27" s="36">
        <v>2.0906999999999999E-2</v>
      </c>
      <c r="AY27" s="36">
        <v>3.8497999999999998E-2</v>
      </c>
      <c r="AZ27" s="36">
        <v>5.2308E-2</v>
      </c>
      <c r="BA27" s="1"/>
      <c r="BB27" s="2" t="s">
        <v>24</v>
      </c>
      <c r="BC27" s="4">
        <v>1</v>
      </c>
      <c r="BD27" s="4">
        <v>-1.64798</v>
      </c>
      <c r="BE27" s="32">
        <v>-2.5309999999999999E-2</v>
      </c>
      <c r="BF27" s="1"/>
      <c r="BG27" s="4">
        <v>0.129445</v>
      </c>
      <c r="BH27" s="4">
        <v>2.000909</v>
      </c>
      <c r="BI27" s="32">
        <v>0.369867</v>
      </c>
      <c r="BJ27" s="32"/>
      <c r="BK27" s="32"/>
    </row>
    <row r="28" spans="1:63" ht="15" x14ac:dyDescent="0.2">
      <c r="A28" s="35">
        <v>18</v>
      </c>
      <c r="B28" s="36">
        <v>4.0274999999999998E-2</v>
      </c>
      <c r="C28" s="36">
        <v>5.7045999999999999E-2</v>
      </c>
      <c r="D28" s="36">
        <v>1.4873000000000001E-2</v>
      </c>
      <c r="E28" s="36">
        <v>5.6578000000000003E-2</v>
      </c>
      <c r="F28" s="36">
        <v>2.2412000000000001E-2</v>
      </c>
      <c r="G28" s="36">
        <v>2.0663000000000001E-2</v>
      </c>
      <c r="H28" s="36">
        <v>2.2772000000000001E-2</v>
      </c>
      <c r="I28" s="36">
        <v>2.9395000000000001E-2</v>
      </c>
      <c r="J28" s="36">
        <v>1.6993999999999999E-2</v>
      </c>
      <c r="K28" s="36">
        <v>4.4721999999999998E-2</v>
      </c>
      <c r="L28" s="36">
        <v>3.5075000000000002E-2</v>
      </c>
      <c r="M28" s="36">
        <v>1.6678999999999999E-2</v>
      </c>
      <c r="N28" s="36">
        <v>3.9541E-2</v>
      </c>
      <c r="O28" s="36">
        <v>2.7415999999999999E-2</v>
      </c>
      <c r="P28" s="36">
        <v>7.1745000000000003E-2</v>
      </c>
      <c r="Q28" s="36">
        <v>6.5430000000000002E-3</v>
      </c>
      <c r="R28" s="36">
        <v>1.8957999999999999E-2</v>
      </c>
      <c r="S28" s="36">
        <v>6.2288000000000003E-2</v>
      </c>
      <c r="T28" s="36">
        <v>0.118392</v>
      </c>
      <c r="U28" s="36">
        <v>3.6766E-2</v>
      </c>
      <c r="V28" s="36">
        <v>6.2463999999999999E-2</v>
      </c>
      <c r="W28" s="36">
        <v>6.7700999999999997E-2</v>
      </c>
      <c r="X28" s="36">
        <v>9.1405E-2</v>
      </c>
      <c r="Y28" s="36">
        <v>1.9581999999999999E-2</v>
      </c>
      <c r="Z28" s="36">
        <v>6.4870999999999998E-2</v>
      </c>
      <c r="AA28" s="36">
        <v>5.5440999999999997E-2</v>
      </c>
      <c r="AB28" s="36">
        <v>1.9730000000000001E-2</v>
      </c>
      <c r="AC28" s="36">
        <v>2.2016999999999998E-2</v>
      </c>
      <c r="AD28" s="36">
        <v>6.1797999999999999E-2</v>
      </c>
      <c r="AE28" s="36">
        <v>7.0178000000000004E-2</v>
      </c>
      <c r="AF28" s="36">
        <v>5.7518E-2</v>
      </c>
      <c r="AG28" s="36">
        <v>3.9065999999999997E-2</v>
      </c>
      <c r="AH28" s="36">
        <v>2.1839000000000001E-2</v>
      </c>
      <c r="AI28" s="36">
        <v>1.3769999999999999E-2</v>
      </c>
      <c r="AJ28" s="36">
        <v>4.2470000000000001E-2</v>
      </c>
      <c r="AK28" s="36">
        <v>9.3668000000000001E-2</v>
      </c>
      <c r="AL28" s="36">
        <v>4.6642999999999997E-2</v>
      </c>
      <c r="AM28" s="36">
        <v>0.106721</v>
      </c>
      <c r="AN28" s="36">
        <v>2.9849000000000001E-2</v>
      </c>
      <c r="AO28" s="36">
        <v>3.4062000000000002E-2</v>
      </c>
      <c r="AP28" s="36">
        <v>7.8567999999999999E-2</v>
      </c>
      <c r="AQ28" s="36">
        <v>5.7314999999999998E-2</v>
      </c>
      <c r="AR28" s="36">
        <v>5.1934000000000001E-2</v>
      </c>
      <c r="AS28" s="36">
        <v>4.9199E-2</v>
      </c>
      <c r="AT28" s="36">
        <v>2.4916000000000001E-2</v>
      </c>
      <c r="AU28" s="36">
        <v>2.3202E-2</v>
      </c>
      <c r="AV28" s="36">
        <v>5.2715999999999999E-2</v>
      </c>
      <c r="AW28" s="36">
        <v>2.9447999999999998E-2</v>
      </c>
      <c r="AX28" s="36">
        <v>1.8096000000000001E-2</v>
      </c>
      <c r="AY28" s="36">
        <v>5.6905999999999998E-2</v>
      </c>
      <c r="AZ28" s="36">
        <v>3.7876E-2</v>
      </c>
      <c r="BA28" s="1"/>
      <c r="BB28" s="2" t="s">
        <v>25</v>
      </c>
      <c r="BC28" s="4">
        <v>1</v>
      </c>
      <c r="BD28" s="4">
        <v>3.6306880000000001</v>
      </c>
      <c r="BE28" s="32">
        <v>5.5750000000000001E-2</v>
      </c>
      <c r="BF28" s="1"/>
      <c r="BG28" s="4">
        <v>-1.316E-2</v>
      </c>
      <c r="BH28" s="4">
        <v>5.5808150000000003</v>
      </c>
      <c r="BI28" s="32">
        <v>1.0316099999999999</v>
      </c>
      <c r="BJ28" s="32"/>
      <c r="BK28" s="32"/>
    </row>
    <row r="29" spans="1:63" ht="15" x14ac:dyDescent="0.2">
      <c r="A29" s="35">
        <v>19</v>
      </c>
      <c r="B29" s="36">
        <v>3.6255000000000003E-2</v>
      </c>
      <c r="C29" s="36">
        <v>4.7753999999999998E-2</v>
      </c>
      <c r="D29" s="36">
        <v>1.8380000000000001E-2</v>
      </c>
      <c r="E29" s="36">
        <v>4.5814000000000001E-2</v>
      </c>
      <c r="F29" s="36">
        <v>2.1968999999999999E-2</v>
      </c>
      <c r="G29" s="36">
        <v>2.9007000000000002E-2</v>
      </c>
      <c r="H29" s="36">
        <v>3.4051999999999999E-2</v>
      </c>
      <c r="I29" s="36">
        <v>3.5928000000000002E-2</v>
      </c>
      <c r="J29" s="36">
        <v>2.6662000000000002E-2</v>
      </c>
      <c r="K29" s="36">
        <v>4.4105999999999999E-2</v>
      </c>
      <c r="L29" s="36">
        <v>3.6531000000000001E-2</v>
      </c>
      <c r="M29" s="36">
        <v>2.4244000000000002E-2</v>
      </c>
      <c r="N29" s="36">
        <v>3.5631000000000003E-2</v>
      </c>
      <c r="O29" s="36">
        <v>3.2030000000000003E-2</v>
      </c>
      <c r="P29" s="36">
        <v>3.1993000000000001E-2</v>
      </c>
      <c r="Q29" s="36">
        <v>1.0127000000000001E-2</v>
      </c>
      <c r="R29" s="36">
        <v>3.2854000000000001E-2</v>
      </c>
      <c r="S29" s="36">
        <v>2.8306999999999999E-2</v>
      </c>
      <c r="T29" s="36">
        <v>3.6766E-2</v>
      </c>
      <c r="U29" s="36">
        <v>8.0656000000000005E-2</v>
      </c>
      <c r="V29" s="36">
        <v>3.3478000000000001E-2</v>
      </c>
      <c r="W29" s="36">
        <v>4.2487999999999998E-2</v>
      </c>
      <c r="X29" s="36">
        <v>3.7661E-2</v>
      </c>
      <c r="Y29" s="36">
        <v>2.9512E-2</v>
      </c>
      <c r="Z29" s="36">
        <v>4.3156E-2</v>
      </c>
      <c r="AA29" s="36">
        <v>4.2870999999999999E-2</v>
      </c>
      <c r="AB29" s="36">
        <v>1.4675000000000001E-2</v>
      </c>
      <c r="AC29" s="36">
        <v>1.5651000000000002E-2</v>
      </c>
      <c r="AD29" s="36">
        <v>4.4264999999999999E-2</v>
      </c>
      <c r="AE29" s="36">
        <v>4.2037999999999999E-2</v>
      </c>
      <c r="AF29" s="36">
        <v>5.9214000000000003E-2</v>
      </c>
      <c r="AG29" s="36">
        <v>3.3639000000000002E-2</v>
      </c>
      <c r="AH29" s="36">
        <v>2.5919999999999999E-2</v>
      </c>
      <c r="AI29" s="36">
        <v>2.2775E-2</v>
      </c>
      <c r="AJ29" s="36">
        <v>4.5538000000000002E-2</v>
      </c>
      <c r="AK29" s="36">
        <v>4.0288999999999998E-2</v>
      </c>
      <c r="AL29" s="36">
        <v>3.5987999999999999E-2</v>
      </c>
      <c r="AM29" s="36">
        <v>4.3729999999999998E-2</v>
      </c>
      <c r="AN29" s="36">
        <v>2.7789000000000001E-2</v>
      </c>
      <c r="AO29" s="36">
        <v>2.1649000000000002E-2</v>
      </c>
      <c r="AP29" s="36">
        <v>4.9532E-2</v>
      </c>
      <c r="AQ29" s="36">
        <v>5.7029999999999997E-2</v>
      </c>
      <c r="AR29" s="36">
        <v>2.8292999999999999E-2</v>
      </c>
      <c r="AS29" s="36">
        <v>3.1326E-2</v>
      </c>
      <c r="AT29" s="36">
        <v>2.7292E-2</v>
      </c>
      <c r="AU29" s="36">
        <v>3.1862000000000001E-2</v>
      </c>
      <c r="AV29" s="36">
        <v>4.3430999999999997E-2</v>
      </c>
      <c r="AW29" s="36">
        <v>3.1864000000000003E-2</v>
      </c>
      <c r="AX29" s="36">
        <v>2.5052000000000001E-2</v>
      </c>
      <c r="AY29" s="36">
        <v>4.7799000000000001E-2</v>
      </c>
      <c r="AZ29" s="36">
        <v>3.6274000000000001E-2</v>
      </c>
      <c r="BA29" s="1"/>
      <c r="BB29" s="2" t="s">
        <v>26</v>
      </c>
      <c r="BC29" s="4">
        <v>1</v>
      </c>
      <c r="BD29" s="4">
        <v>7.2646670000000002</v>
      </c>
      <c r="BE29" s="32">
        <v>0.111551</v>
      </c>
      <c r="BF29" s="1"/>
      <c r="BG29" s="4">
        <v>0.127105</v>
      </c>
      <c r="BH29" s="4">
        <v>1.0463800000000001</v>
      </c>
      <c r="BI29" s="32">
        <v>0.19342300000000001</v>
      </c>
      <c r="BJ29" s="32"/>
      <c r="BK29" s="32"/>
    </row>
    <row r="30" spans="1:63" ht="15" x14ac:dyDescent="0.2">
      <c r="A30" s="35">
        <v>20</v>
      </c>
      <c r="B30" s="36">
        <v>4.2932999999999999E-2</v>
      </c>
      <c r="C30" s="36">
        <v>6.7119999999999999E-2</v>
      </c>
      <c r="D30" s="36">
        <v>2.8339E-2</v>
      </c>
      <c r="E30" s="36">
        <v>5.6919999999999998E-2</v>
      </c>
      <c r="F30" s="36">
        <v>2.2707999999999999E-2</v>
      </c>
      <c r="G30" s="36">
        <v>2.8628000000000001E-2</v>
      </c>
      <c r="H30" s="36">
        <v>2.2778E-2</v>
      </c>
      <c r="I30" s="36">
        <v>3.7536E-2</v>
      </c>
      <c r="J30" s="36">
        <v>2.9912999999999999E-2</v>
      </c>
      <c r="K30" s="36">
        <v>4.4500999999999999E-2</v>
      </c>
      <c r="L30" s="36">
        <v>3.7567000000000003E-2</v>
      </c>
      <c r="M30" s="36">
        <v>2.0434000000000001E-2</v>
      </c>
      <c r="N30" s="36">
        <v>4.9688000000000003E-2</v>
      </c>
      <c r="O30" s="36">
        <v>3.0927E-2</v>
      </c>
      <c r="P30" s="36">
        <v>4.7029000000000001E-2</v>
      </c>
      <c r="Q30" s="36">
        <v>3.29E-3</v>
      </c>
      <c r="R30" s="36">
        <v>2.8613E-2</v>
      </c>
      <c r="S30" s="36">
        <v>6.1175E-2</v>
      </c>
      <c r="T30" s="36">
        <v>6.2463999999999999E-2</v>
      </c>
      <c r="U30" s="36">
        <v>3.3478000000000001E-2</v>
      </c>
      <c r="V30" s="36">
        <v>0.129357</v>
      </c>
      <c r="W30" s="36">
        <v>6.9704000000000002E-2</v>
      </c>
      <c r="X30" s="36">
        <v>6.9557999999999995E-2</v>
      </c>
      <c r="Y30" s="36">
        <v>2.7043999999999999E-2</v>
      </c>
      <c r="Z30" s="36">
        <v>6.7458000000000004E-2</v>
      </c>
      <c r="AA30" s="36">
        <v>5.7633999999999998E-2</v>
      </c>
      <c r="AB30" s="36">
        <v>1.8447000000000002E-2</v>
      </c>
      <c r="AC30" s="36">
        <v>1.5141999999999999E-2</v>
      </c>
      <c r="AD30" s="36">
        <v>5.9861999999999999E-2</v>
      </c>
      <c r="AE30" s="36">
        <v>6.4776E-2</v>
      </c>
      <c r="AF30" s="36">
        <v>5.8430999999999997E-2</v>
      </c>
      <c r="AG30" s="36">
        <v>3.5360999999999997E-2</v>
      </c>
      <c r="AH30" s="36">
        <v>3.1815000000000003E-2</v>
      </c>
      <c r="AI30" s="36">
        <v>1.6185000000000001E-2</v>
      </c>
      <c r="AJ30" s="36">
        <v>5.4189000000000001E-2</v>
      </c>
      <c r="AK30" s="36">
        <v>6.8501999999999993E-2</v>
      </c>
      <c r="AL30" s="36">
        <v>6.1464999999999999E-2</v>
      </c>
      <c r="AM30" s="36">
        <v>8.3452999999999999E-2</v>
      </c>
      <c r="AN30" s="36">
        <v>3.1046000000000001E-2</v>
      </c>
      <c r="AO30" s="36">
        <v>4.4673999999999998E-2</v>
      </c>
      <c r="AP30" s="36">
        <v>7.7558000000000002E-2</v>
      </c>
      <c r="AQ30" s="36">
        <v>5.4814000000000002E-2</v>
      </c>
      <c r="AR30" s="36">
        <v>5.144E-2</v>
      </c>
      <c r="AS30" s="36">
        <v>4.6528E-2</v>
      </c>
      <c r="AT30" s="36">
        <v>1.7635999999999999E-2</v>
      </c>
      <c r="AU30" s="36">
        <v>3.4508999999999998E-2</v>
      </c>
      <c r="AV30" s="36">
        <v>5.5773000000000003E-2</v>
      </c>
      <c r="AW30" s="36">
        <v>3.6360999999999997E-2</v>
      </c>
      <c r="AX30" s="36">
        <v>1.9817000000000001E-2</v>
      </c>
      <c r="AY30" s="36">
        <v>6.0038000000000001E-2</v>
      </c>
      <c r="AZ30" s="36">
        <v>5.6347000000000001E-2</v>
      </c>
      <c r="BA30" s="1"/>
      <c r="BB30" s="2" t="s">
        <v>27</v>
      </c>
      <c r="BC30" s="4">
        <v>1</v>
      </c>
      <c r="BD30" s="4">
        <v>-2.6997900000000001</v>
      </c>
      <c r="BE30" s="32">
        <v>-4.1459999999999997E-2</v>
      </c>
      <c r="BF30" s="1"/>
      <c r="BG30" s="4">
        <v>0.13847499999999999</v>
      </c>
      <c r="BH30" s="4">
        <v>-1.16795</v>
      </c>
      <c r="BI30" s="32">
        <v>-0.21589</v>
      </c>
      <c r="BJ30" s="32"/>
      <c r="BK30" s="32"/>
    </row>
    <row r="31" spans="1:63" ht="15" x14ac:dyDescent="0.2">
      <c r="A31" s="35">
        <v>21</v>
      </c>
      <c r="B31" s="36">
        <v>4.5888999999999999E-2</v>
      </c>
      <c r="C31" s="36">
        <v>6.9397E-2</v>
      </c>
      <c r="D31" s="36">
        <v>2.7172999999999999E-2</v>
      </c>
      <c r="E31" s="36">
        <v>6.5605999999999998E-2</v>
      </c>
      <c r="F31" s="36">
        <v>2.5021000000000002E-2</v>
      </c>
      <c r="G31" s="36">
        <v>2.5836000000000001E-2</v>
      </c>
      <c r="H31" s="36">
        <v>2.4396000000000001E-2</v>
      </c>
      <c r="I31" s="36">
        <v>3.8747999999999998E-2</v>
      </c>
      <c r="J31" s="36">
        <v>2.8534E-2</v>
      </c>
      <c r="K31" s="36">
        <v>4.7366999999999999E-2</v>
      </c>
      <c r="L31" s="36">
        <v>4.0169999999999997E-2</v>
      </c>
      <c r="M31" s="36">
        <v>1.7731E-2</v>
      </c>
      <c r="N31" s="36">
        <v>5.6085000000000003E-2</v>
      </c>
      <c r="O31" s="36">
        <v>3.4125000000000003E-2</v>
      </c>
      <c r="P31" s="36">
        <v>5.1792999999999999E-2</v>
      </c>
      <c r="Q31" s="36">
        <v>6.6290000000000003E-3</v>
      </c>
      <c r="R31" s="36">
        <v>3.0602000000000001E-2</v>
      </c>
      <c r="S31" s="36">
        <v>5.8638999999999997E-2</v>
      </c>
      <c r="T31" s="36">
        <v>6.7700999999999997E-2</v>
      </c>
      <c r="U31" s="36">
        <v>4.2487999999999998E-2</v>
      </c>
      <c r="V31" s="36">
        <v>6.9704000000000002E-2</v>
      </c>
      <c r="W31" s="36">
        <v>0.138157</v>
      </c>
      <c r="X31" s="36">
        <v>7.6953999999999995E-2</v>
      </c>
      <c r="Y31" s="36">
        <v>2.6304999999999999E-2</v>
      </c>
      <c r="Z31" s="36">
        <v>7.0893999999999999E-2</v>
      </c>
      <c r="AA31" s="36">
        <v>6.3861000000000001E-2</v>
      </c>
      <c r="AB31" s="36">
        <v>1.1573E-2</v>
      </c>
      <c r="AC31" s="36">
        <v>8.2170000000000003E-3</v>
      </c>
      <c r="AD31" s="36">
        <v>7.7682000000000001E-2</v>
      </c>
      <c r="AE31" s="36">
        <v>7.7908000000000005E-2</v>
      </c>
      <c r="AF31" s="36">
        <v>6.7728999999999998E-2</v>
      </c>
      <c r="AG31" s="36">
        <v>4.3112999999999999E-2</v>
      </c>
      <c r="AH31" s="36">
        <v>3.2501000000000002E-2</v>
      </c>
      <c r="AI31" s="36">
        <v>1.2973E-2</v>
      </c>
      <c r="AJ31" s="36">
        <v>6.0447000000000001E-2</v>
      </c>
      <c r="AK31" s="36">
        <v>8.2691000000000001E-2</v>
      </c>
      <c r="AL31" s="36">
        <v>5.6869000000000003E-2</v>
      </c>
      <c r="AM31" s="36">
        <v>8.9540999999999996E-2</v>
      </c>
      <c r="AN31" s="36">
        <v>2.6282E-2</v>
      </c>
      <c r="AO31" s="36">
        <v>3.3161999999999997E-2</v>
      </c>
      <c r="AP31" s="36">
        <v>9.5558000000000004E-2</v>
      </c>
      <c r="AQ31" s="36">
        <v>5.9598999999999999E-2</v>
      </c>
      <c r="AR31" s="36">
        <v>5.5703999999999997E-2</v>
      </c>
      <c r="AS31" s="36">
        <v>5.0046E-2</v>
      </c>
      <c r="AT31" s="36">
        <v>1.9865000000000001E-2</v>
      </c>
      <c r="AU31" s="36">
        <v>4.1051999999999998E-2</v>
      </c>
      <c r="AV31" s="36">
        <v>6.3173999999999994E-2</v>
      </c>
      <c r="AW31" s="36">
        <v>3.3792999999999997E-2</v>
      </c>
      <c r="AX31" s="36">
        <v>1.6663000000000001E-2</v>
      </c>
      <c r="AY31" s="36">
        <v>7.3373999999999995E-2</v>
      </c>
      <c r="AZ31" s="36">
        <v>4.5906000000000002E-2</v>
      </c>
      <c r="BA31" s="1"/>
      <c r="BB31" s="2" t="s">
        <v>28</v>
      </c>
      <c r="BC31" s="4">
        <v>1</v>
      </c>
      <c r="BD31" s="4">
        <v>-2.09084</v>
      </c>
      <c r="BE31" s="32">
        <v>-3.211E-2</v>
      </c>
      <c r="BF31" s="1"/>
      <c r="BG31" s="4">
        <v>-0.14702999999999999</v>
      </c>
      <c r="BH31" s="4">
        <v>-4.1490900000000002</v>
      </c>
      <c r="BI31" s="32">
        <v>-0.76695999999999998</v>
      </c>
      <c r="BJ31" s="32"/>
      <c r="BK31" s="32"/>
    </row>
    <row r="32" spans="1:63" ht="15" x14ac:dyDescent="0.2">
      <c r="A32" s="35">
        <v>22</v>
      </c>
      <c r="B32" s="36">
        <v>4.4724E-2</v>
      </c>
      <c r="C32" s="36">
        <v>6.7128999999999994E-2</v>
      </c>
      <c r="D32" s="36">
        <v>2.3564999999999999E-2</v>
      </c>
      <c r="E32" s="36">
        <v>6.5354999999999996E-2</v>
      </c>
      <c r="F32" s="36">
        <v>2.3827999999999998E-2</v>
      </c>
      <c r="G32" s="36">
        <v>2.6800999999999998E-2</v>
      </c>
      <c r="H32" s="36">
        <v>1.8388999999999999E-2</v>
      </c>
      <c r="I32" s="36">
        <v>3.3084000000000002E-2</v>
      </c>
      <c r="J32" s="36">
        <v>2.5183000000000001E-2</v>
      </c>
      <c r="K32" s="36">
        <v>4.9366E-2</v>
      </c>
      <c r="L32" s="36">
        <v>3.5539000000000001E-2</v>
      </c>
      <c r="M32" s="36">
        <v>1.8037999999999998E-2</v>
      </c>
      <c r="N32" s="36">
        <v>4.8528000000000002E-2</v>
      </c>
      <c r="O32" s="36">
        <v>2.8374E-2</v>
      </c>
      <c r="P32" s="36">
        <v>7.5146000000000004E-2</v>
      </c>
      <c r="Q32" s="36">
        <v>7.744E-3</v>
      </c>
      <c r="R32" s="36">
        <v>2.5440000000000001E-2</v>
      </c>
      <c r="S32" s="36">
        <v>6.8085000000000007E-2</v>
      </c>
      <c r="T32" s="36">
        <v>9.1405E-2</v>
      </c>
      <c r="U32" s="36">
        <v>3.7661E-2</v>
      </c>
      <c r="V32" s="36">
        <v>6.9557999999999995E-2</v>
      </c>
      <c r="W32" s="36">
        <v>7.6953999999999995E-2</v>
      </c>
      <c r="X32" s="36">
        <v>0.12570799999999999</v>
      </c>
      <c r="Y32" s="36">
        <v>1.9996E-2</v>
      </c>
      <c r="Z32" s="36">
        <v>7.0194000000000006E-2</v>
      </c>
      <c r="AA32" s="36">
        <v>6.6168000000000005E-2</v>
      </c>
      <c r="AB32" s="36">
        <v>1.7926999999999998E-2</v>
      </c>
      <c r="AC32" s="36">
        <v>9.6480000000000003E-3</v>
      </c>
      <c r="AD32" s="36">
        <v>6.6572999999999993E-2</v>
      </c>
      <c r="AE32" s="36">
        <v>7.9183000000000003E-2</v>
      </c>
      <c r="AF32" s="36">
        <v>6.6568000000000002E-2</v>
      </c>
      <c r="AG32" s="36">
        <v>3.8323999999999997E-2</v>
      </c>
      <c r="AH32" s="36">
        <v>2.7917999999999998E-2</v>
      </c>
      <c r="AI32" s="36">
        <v>8.5470000000000008E-3</v>
      </c>
      <c r="AJ32" s="36">
        <v>5.0693000000000002E-2</v>
      </c>
      <c r="AK32" s="36">
        <v>0.108138</v>
      </c>
      <c r="AL32" s="36">
        <v>5.4906000000000003E-2</v>
      </c>
      <c r="AM32" s="36">
        <v>0.115481</v>
      </c>
      <c r="AN32" s="36">
        <v>2.7806000000000001E-2</v>
      </c>
      <c r="AO32" s="36">
        <v>3.7423999999999999E-2</v>
      </c>
      <c r="AP32" s="36">
        <v>8.1937999999999997E-2</v>
      </c>
      <c r="AQ32" s="36">
        <v>6.1774999999999997E-2</v>
      </c>
      <c r="AR32" s="36">
        <v>5.6774999999999999E-2</v>
      </c>
      <c r="AS32" s="36">
        <v>5.6388000000000001E-2</v>
      </c>
      <c r="AT32" s="36">
        <v>2.1309000000000002E-2</v>
      </c>
      <c r="AU32" s="36">
        <v>3.2874E-2</v>
      </c>
      <c r="AV32" s="36">
        <v>6.3615000000000005E-2</v>
      </c>
      <c r="AW32" s="36">
        <v>3.3104000000000001E-2</v>
      </c>
      <c r="AX32" s="36">
        <v>1.6299000000000001E-2</v>
      </c>
      <c r="AY32" s="36">
        <v>6.1636000000000003E-2</v>
      </c>
      <c r="AZ32" s="36">
        <v>4.4254000000000002E-2</v>
      </c>
      <c r="BA32" s="1"/>
      <c r="BB32" s="2" t="s">
        <v>29</v>
      </c>
      <c r="BC32" s="4">
        <v>1</v>
      </c>
      <c r="BD32" s="4">
        <v>3.194178</v>
      </c>
      <c r="BE32" s="32">
        <v>4.9048000000000001E-2</v>
      </c>
      <c r="BF32" s="1"/>
      <c r="BG32" s="4">
        <v>-4.3700000000000003E-2</v>
      </c>
      <c r="BH32" s="4">
        <v>1.7443900000000001</v>
      </c>
      <c r="BI32" s="32">
        <v>0.32244899999999999</v>
      </c>
      <c r="BJ32" s="32"/>
      <c r="BK32" s="32"/>
    </row>
    <row r="33" spans="1:63" ht="15" x14ac:dyDescent="0.2">
      <c r="A33" s="35">
        <v>23</v>
      </c>
      <c r="B33" s="36">
        <v>2.5696E-2</v>
      </c>
      <c r="C33" s="36">
        <v>3.6283000000000003E-2</v>
      </c>
      <c r="D33" s="36">
        <v>1.4834E-2</v>
      </c>
      <c r="E33" s="36">
        <v>2.9984E-2</v>
      </c>
      <c r="F33" s="36">
        <v>1.8835000000000001E-2</v>
      </c>
      <c r="G33" s="36">
        <v>2.9307E-2</v>
      </c>
      <c r="H33" s="36">
        <v>2.5477E-2</v>
      </c>
      <c r="I33" s="36">
        <v>2.2225000000000002E-2</v>
      </c>
      <c r="J33" s="36">
        <v>2.4303000000000002E-2</v>
      </c>
      <c r="K33" s="36">
        <v>3.1618E-2</v>
      </c>
      <c r="L33" s="36">
        <v>2.7725E-2</v>
      </c>
      <c r="M33" s="36">
        <v>2.4115999999999999E-2</v>
      </c>
      <c r="N33" s="36">
        <v>2.3741999999999999E-2</v>
      </c>
      <c r="O33" s="36">
        <v>2.8493000000000001E-2</v>
      </c>
      <c r="P33" s="36">
        <v>1.8194999999999999E-2</v>
      </c>
      <c r="Q33" s="36">
        <v>9.9839999999999998E-3</v>
      </c>
      <c r="R33" s="36">
        <v>2.4563999999999999E-2</v>
      </c>
      <c r="S33" s="36">
        <v>2.1326999999999999E-2</v>
      </c>
      <c r="T33" s="36">
        <v>1.9581999999999999E-2</v>
      </c>
      <c r="U33" s="36">
        <v>2.9512E-2</v>
      </c>
      <c r="V33" s="36">
        <v>2.7043999999999999E-2</v>
      </c>
      <c r="W33" s="36">
        <v>2.6304999999999999E-2</v>
      </c>
      <c r="X33" s="36">
        <v>1.9996E-2</v>
      </c>
      <c r="Y33" s="36">
        <v>6.3177999999999998E-2</v>
      </c>
      <c r="Z33" s="36">
        <v>3.1734999999999999E-2</v>
      </c>
      <c r="AA33" s="36">
        <v>2.6585999999999999E-2</v>
      </c>
      <c r="AB33" s="36">
        <v>1.4125E-2</v>
      </c>
      <c r="AC33" s="36">
        <v>2.0725E-2</v>
      </c>
      <c r="AD33" s="36">
        <v>2.9840999999999999E-2</v>
      </c>
      <c r="AE33" s="36">
        <v>2.1647E-2</v>
      </c>
      <c r="AF33" s="36">
        <v>3.3475999999999999E-2</v>
      </c>
      <c r="AG33" s="36">
        <v>2.6453000000000001E-2</v>
      </c>
      <c r="AH33" s="36">
        <v>1.6778999999999999E-2</v>
      </c>
      <c r="AI33" s="36">
        <v>1.9739E-2</v>
      </c>
      <c r="AJ33" s="36">
        <v>2.8826999999999998E-2</v>
      </c>
      <c r="AK33" s="36">
        <v>1.235E-2</v>
      </c>
      <c r="AL33" s="36">
        <v>3.184E-2</v>
      </c>
      <c r="AM33" s="36">
        <v>2.3380999999999999E-2</v>
      </c>
      <c r="AN33" s="36">
        <v>2.0664999999999999E-2</v>
      </c>
      <c r="AO33" s="36">
        <v>2.1416999999999999E-2</v>
      </c>
      <c r="AP33" s="36">
        <v>2.7345000000000001E-2</v>
      </c>
      <c r="AQ33" s="36">
        <v>3.3523999999999998E-2</v>
      </c>
      <c r="AR33" s="36">
        <v>1.7145000000000001E-2</v>
      </c>
      <c r="AS33" s="36">
        <v>2.0303000000000002E-2</v>
      </c>
      <c r="AT33" s="36">
        <v>2.2581E-2</v>
      </c>
      <c r="AU33" s="36">
        <v>1.9338999999999999E-2</v>
      </c>
      <c r="AV33" s="36">
        <v>2.6143E-2</v>
      </c>
      <c r="AW33" s="36">
        <v>2.7355999999999998E-2</v>
      </c>
      <c r="AX33" s="36">
        <v>2.3264E-2</v>
      </c>
      <c r="AY33" s="36">
        <v>2.7324000000000001E-2</v>
      </c>
      <c r="AZ33" s="36">
        <v>3.2153000000000001E-2</v>
      </c>
      <c r="BA33" s="1"/>
      <c r="BB33" s="2" t="s">
        <v>30</v>
      </c>
      <c r="BC33" s="4">
        <v>1</v>
      </c>
      <c r="BD33" s="4">
        <v>-1.6447099999999999</v>
      </c>
      <c r="BE33" s="32">
        <v>-2.5260000000000001E-2</v>
      </c>
      <c r="BF33" s="1"/>
      <c r="BG33" s="4">
        <v>-5.9380000000000002E-2</v>
      </c>
      <c r="BH33" s="4">
        <v>1.179934</v>
      </c>
      <c r="BI33" s="32">
        <v>0.21811</v>
      </c>
      <c r="BJ33" s="32"/>
      <c r="BK33" s="32"/>
    </row>
    <row r="34" spans="1:63" ht="15" x14ac:dyDescent="0.2">
      <c r="A34" s="35">
        <v>24</v>
      </c>
      <c r="B34" s="36">
        <v>4.8120000000000003E-2</v>
      </c>
      <c r="C34" s="36">
        <v>7.2710999999999998E-2</v>
      </c>
      <c r="D34" s="36">
        <v>2.5033E-2</v>
      </c>
      <c r="E34" s="36">
        <v>7.0077E-2</v>
      </c>
      <c r="F34" s="36">
        <v>2.8464E-2</v>
      </c>
      <c r="G34" s="36">
        <v>3.4221000000000001E-2</v>
      </c>
      <c r="H34" s="36">
        <v>2.7712000000000001E-2</v>
      </c>
      <c r="I34" s="36">
        <v>4.3261000000000001E-2</v>
      </c>
      <c r="J34" s="36">
        <v>2.8882000000000001E-2</v>
      </c>
      <c r="K34" s="36">
        <v>5.5570000000000001E-2</v>
      </c>
      <c r="L34" s="36">
        <v>4.2644000000000001E-2</v>
      </c>
      <c r="M34" s="36">
        <v>2.4261999999999999E-2</v>
      </c>
      <c r="N34" s="36">
        <v>5.4949999999999999E-2</v>
      </c>
      <c r="O34" s="36">
        <v>3.4342999999999999E-2</v>
      </c>
      <c r="P34" s="36">
        <v>5.1478999999999997E-2</v>
      </c>
      <c r="Q34" s="36">
        <v>8.0300000000000007E-3</v>
      </c>
      <c r="R34" s="36">
        <v>3.8351000000000003E-2</v>
      </c>
      <c r="S34" s="36">
        <v>5.5560999999999999E-2</v>
      </c>
      <c r="T34" s="36">
        <v>6.4870999999999998E-2</v>
      </c>
      <c r="U34" s="36">
        <v>4.3156E-2</v>
      </c>
      <c r="V34" s="36">
        <v>6.7458000000000004E-2</v>
      </c>
      <c r="W34" s="36">
        <v>7.0893999999999999E-2</v>
      </c>
      <c r="X34" s="36">
        <v>7.0194000000000006E-2</v>
      </c>
      <c r="Y34" s="36">
        <v>3.1734999999999999E-2</v>
      </c>
      <c r="Z34" s="36">
        <v>9.7670000000000007E-2</v>
      </c>
      <c r="AA34" s="36">
        <v>6.5942000000000001E-2</v>
      </c>
      <c r="AB34" s="36">
        <v>1.2493000000000001E-2</v>
      </c>
      <c r="AC34" s="36">
        <v>1.4308E-2</v>
      </c>
      <c r="AD34" s="36">
        <v>7.1827000000000002E-2</v>
      </c>
      <c r="AE34" s="36">
        <v>6.9869000000000001E-2</v>
      </c>
      <c r="AF34" s="36">
        <v>7.2298000000000001E-2</v>
      </c>
      <c r="AG34" s="36">
        <v>3.8753999999999997E-2</v>
      </c>
      <c r="AH34" s="36">
        <v>3.4327000000000003E-2</v>
      </c>
      <c r="AI34" s="36">
        <v>1.9956999999999999E-2</v>
      </c>
      <c r="AJ34" s="36">
        <v>6.4043000000000003E-2</v>
      </c>
      <c r="AK34" s="36">
        <v>7.2817000000000007E-2</v>
      </c>
      <c r="AL34" s="36">
        <v>6.1457999999999999E-2</v>
      </c>
      <c r="AM34" s="36">
        <v>8.0183000000000004E-2</v>
      </c>
      <c r="AN34" s="36">
        <v>2.7673E-2</v>
      </c>
      <c r="AO34" s="36">
        <v>5.0280999999999999E-2</v>
      </c>
      <c r="AP34" s="36">
        <v>8.4921999999999997E-2</v>
      </c>
      <c r="AQ34" s="36">
        <v>6.0928000000000003E-2</v>
      </c>
      <c r="AR34" s="36">
        <v>5.6446999999999997E-2</v>
      </c>
      <c r="AS34" s="36">
        <v>4.7336000000000003E-2</v>
      </c>
      <c r="AT34" s="36">
        <v>2.2445E-2</v>
      </c>
      <c r="AU34" s="36">
        <v>4.0561E-2</v>
      </c>
      <c r="AV34" s="36">
        <v>6.4069000000000001E-2</v>
      </c>
      <c r="AW34" s="36">
        <v>4.1431999999999997E-2</v>
      </c>
      <c r="AX34" s="36">
        <v>2.1738E-2</v>
      </c>
      <c r="AY34" s="36">
        <v>6.8631999999999999E-2</v>
      </c>
      <c r="AZ34" s="36">
        <v>5.0883999999999999E-2</v>
      </c>
      <c r="BA34" s="1"/>
      <c r="BB34" s="2" t="s">
        <v>31</v>
      </c>
      <c r="BC34" s="4">
        <v>1</v>
      </c>
      <c r="BD34" s="4">
        <v>-3.49919</v>
      </c>
      <c r="BE34" s="32">
        <v>-5.373E-2</v>
      </c>
      <c r="BF34" s="1"/>
      <c r="BG34" s="4">
        <v>6.2483999999999998E-2</v>
      </c>
      <c r="BH34" s="4">
        <v>-0.81815000000000004</v>
      </c>
      <c r="BI34" s="32">
        <v>-0.15123</v>
      </c>
      <c r="BJ34" s="32"/>
      <c r="BK34" s="32"/>
    </row>
    <row r="35" spans="1:63" ht="15" x14ac:dyDescent="0.2">
      <c r="A35" s="35">
        <v>25</v>
      </c>
      <c r="B35" s="36">
        <v>4.8050000000000002E-2</v>
      </c>
      <c r="C35" s="36">
        <v>6.3930000000000001E-2</v>
      </c>
      <c r="D35" s="36">
        <v>2.4563999999999999E-2</v>
      </c>
      <c r="E35" s="36">
        <v>8.5086999999999996E-2</v>
      </c>
      <c r="F35" s="36">
        <v>2.7014E-2</v>
      </c>
      <c r="G35" s="36">
        <v>2.8705000000000001E-2</v>
      </c>
      <c r="H35" s="36">
        <v>2.7916E-2</v>
      </c>
      <c r="I35" s="36">
        <v>4.0127999999999997E-2</v>
      </c>
      <c r="J35" s="36">
        <v>2.9271999999999999E-2</v>
      </c>
      <c r="K35" s="36">
        <v>6.6938999999999999E-2</v>
      </c>
      <c r="L35" s="36">
        <v>3.1919000000000003E-2</v>
      </c>
      <c r="M35" s="36">
        <v>1.9545E-2</v>
      </c>
      <c r="N35" s="36">
        <v>5.5619000000000002E-2</v>
      </c>
      <c r="O35" s="36">
        <v>2.8015000000000002E-2</v>
      </c>
      <c r="P35" s="36">
        <v>4.6516000000000002E-2</v>
      </c>
      <c r="Q35" s="36">
        <v>9.8420000000000001E-3</v>
      </c>
      <c r="R35" s="36">
        <v>2.9465999999999999E-2</v>
      </c>
      <c r="S35" s="36">
        <v>4.2965999999999997E-2</v>
      </c>
      <c r="T35" s="36">
        <v>5.5440999999999997E-2</v>
      </c>
      <c r="U35" s="36">
        <v>4.2870999999999999E-2</v>
      </c>
      <c r="V35" s="36">
        <v>5.7633999999999998E-2</v>
      </c>
      <c r="W35" s="36">
        <v>6.3861000000000001E-2</v>
      </c>
      <c r="X35" s="36">
        <v>6.6168000000000005E-2</v>
      </c>
      <c r="Y35" s="36">
        <v>2.6585999999999999E-2</v>
      </c>
      <c r="Z35" s="36">
        <v>6.5942000000000001E-2</v>
      </c>
      <c r="AA35" s="36">
        <v>8.8191000000000005E-2</v>
      </c>
      <c r="AB35" s="36">
        <v>1.042E-2</v>
      </c>
      <c r="AC35" s="36">
        <v>7.0369999999999999E-3</v>
      </c>
      <c r="AD35" s="36">
        <v>6.2859999999999999E-2</v>
      </c>
      <c r="AE35" s="36">
        <v>6.8204000000000001E-2</v>
      </c>
      <c r="AF35" s="36">
        <v>6.7047999999999996E-2</v>
      </c>
      <c r="AG35" s="36">
        <v>3.7853999999999999E-2</v>
      </c>
      <c r="AH35" s="36">
        <v>2.9742000000000001E-2</v>
      </c>
      <c r="AI35" s="36">
        <v>1.2087000000000001E-2</v>
      </c>
      <c r="AJ35" s="36">
        <v>5.7343999999999999E-2</v>
      </c>
      <c r="AK35" s="36">
        <v>7.1106000000000003E-2</v>
      </c>
      <c r="AL35" s="36">
        <v>5.1484000000000002E-2</v>
      </c>
      <c r="AM35" s="36">
        <v>7.2931999999999997E-2</v>
      </c>
      <c r="AN35" s="36">
        <v>2.4125000000000001E-2</v>
      </c>
      <c r="AO35" s="36">
        <v>4.1804000000000001E-2</v>
      </c>
      <c r="AP35" s="36">
        <v>7.6651999999999998E-2</v>
      </c>
      <c r="AQ35" s="36">
        <v>6.1915999999999999E-2</v>
      </c>
      <c r="AR35" s="36">
        <v>4.8410000000000002E-2</v>
      </c>
      <c r="AS35" s="36">
        <v>4.4697000000000001E-2</v>
      </c>
      <c r="AT35" s="36">
        <v>2.0750000000000001E-2</v>
      </c>
      <c r="AU35" s="36">
        <v>3.6618999999999999E-2</v>
      </c>
      <c r="AV35" s="36">
        <v>8.3032999999999996E-2</v>
      </c>
      <c r="AW35" s="36">
        <v>3.4963000000000001E-2</v>
      </c>
      <c r="AX35" s="36">
        <v>2.0785000000000001E-2</v>
      </c>
      <c r="AY35" s="36">
        <v>6.5661999999999998E-2</v>
      </c>
      <c r="AZ35" s="36">
        <v>3.7293E-2</v>
      </c>
      <c r="BA35" s="1"/>
      <c r="BB35" s="2" t="s">
        <v>32</v>
      </c>
      <c r="BC35" s="4">
        <v>1</v>
      </c>
      <c r="BD35" s="4">
        <v>10.773350000000001</v>
      </c>
      <c r="BE35" s="32">
        <v>0.16542799999999999</v>
      </c>
      <c r="BF35" s="1"/>
      <c r="BG35" s="4">
        <v>0.193138</v>
      </c>
      <c r="BH35" s="4">
        <v>-2.1848999999999998</v>
      </c>
      <c r="BI35" s="32">
        <v>-0.40388000000000002</v>
      </c>
      <c r="BJ35" s="32"/>
      <c r="BK35" s="32"/>
    </row>
    <row r="36" spans="1:63" ht="15" x14ac:dyDescent="0.2">
      <c r="A36" s="35">
        <v>26</v>
      </c>
      <c r="B36" s="36">
        <v>1.8610999999999999E-2</v>
      </c>
      <c r="C36" s="36">
        <v>2.3279999999999999E-2</v>
      </c>
      <c r="D36" s="36">
        <v>1.0322E-2</v>
      </c>
      <c r="E36" s="36">
        <v>1.1389E-2</v>
      </c>
      <c r="F36" s="36">
        <v>2.2932999999999999E-2</v>
      </c>
      <c r="G36" s="36">
        <v>1.5789000000000001E-2</v>
      </c>
      <c r="H36" s="36">
        <v>1.8880000000000001E-2</v>
      </c>
      <c r="I36" s="36">
        <v>2.4851000000000002E-2</v>
      </c>
      <c r="J36" s="36">
        <v>1.0687E-2</v>
      </c>
      <c r="K36" s="36">
        <v>1.7121000000000001E-2</v>
      </c>
      <c r="L36" s="36">
        <v>2.5522E-2</v>
      </c>
      <c r="M36" s="36">
        <v>1.4718E-2</v>
      </c>
      <c r="N36" s="36">
        <v>1.0891E-2</v>
      </c>
      <c r="O36" s="36">
        <v>1.9865000000000001E-2</v>
      </c>
      <c r="P36" s="36">
        <v>1.4182E-2</v>
      </c>
      <c r="Q36" s="36">
        <v>3.8449999999999999E-3</v>
      </c>
      <c r="R36" s="36">
        <v>1.9532999999999998E-2</v>
      </c>
      <c r="S36" s="36">
        <v>2.6095E-2</v>
      </c>
      <c r="T36" s="36">
        <v>1.9730000000000001E-2</v>
      </c>
      <c r="U36" s="36">
        <v>1.4675000000000001E-2</v>
      </c>
      <c r="V36" s="36">
        <v>1.8447000000000002E-2</v>
      </c>
      <c r="W36" s="36">
        <v>1.1573E-2</v>
      </c>
      <c r="X36" s="36">
        <v>1.7926999999999998E-2</v>
      </c>
      <c r="Y36" s="36">
        <v>1.4125E-2</v>
      </c>
      <c r="Z36" s="36">
        <v>1.2493000000000001E-2</v>
      </c>
      <c r="AA36" s="36">
        <v>1.042E-2</v>
      </c>
      <c r="AB36" s="36">
        <v>0.114714</v>
      </c>
      <c r="AC36" s="36">
        <v>0.12467200000000001</v>
      </c>
      <c r="AD36" s="36">
        <v>1.2118E-2</v>
      </c>
      <c r="AE36" s="36">
        <v>7.489E-3</v>
      </c>
      <c r="AF36" s="36">
        <v>1.2422000000000001E-2</v>
      </c>
      <c r="AG36" s="36">
        <v>2.0736999999999998E-2</v>
      </c>
      <c r="AH36" s="36">
        <v>1.8619E-2</v>
      </c>
      <c r="AI36" s="36">
        <v>1.1532000000000001E-2</v>
      </c>
      <c r="AJ36" s="36">
        <v>1.9961E-2</v>
      </c>
      <c r="AK36" s="36">
        <v>1.2690999999999999E-2</v>
      </c>
      <c r="AL36" s="36">
        <v>1.3561999999999999E-2</v>
      </c>
      <c r="AM36" s="36">
        <v>2.1670999999999999E-2</v>
      </c>
      <c r="AN36" s="36">
        <v>2.1846999999999998E-2</v>
      </c>
      <c r="AO36" s="36">
        <v>3.7106E-2</v>
      </c>
      <c r="AP36" s="36">
        <v>2.2338E-2</v>
      </c>
      <c r="AQ36" s="36">
        <v>1.4281E-2</v>
      </c>
      <c r="AR36" s="36">
        <v>9.4800000000000006E-3</v>
      </c>
      <c r="AS36" s="36">
        <v>2.8256E-2</v>
      </c>
      <c r="AT36" s="36">
        <v>1.3520000000000001E-2</v>
      </c>
      <c r="AU36" s="36">
        <v>4.1900000000000001E-3</v>
      </c>
      <c r="AV36" s="36">
        <v>1.1161000000000001E-2</v>
      </c>
      <c r="AW36" s="36">
        <v>1.3745E-2</v>
      </c>
      <c r="AX36" s="36">
        <v>1.6840999999999998E-2</v>
      </c>
      <c r="AY36" s="36">
        <v>1.8499999999999999E-2</v>
      </c>
      <c r="AZ36" s="36">
        <v>1.9359000000000001E-2</v>
      </c>
      <c r="BA36" s="1"/>
      <c r="BB36" s="2" t="s">
        <v>33</v>
      </c>
      <c r="BC36" s="4">
        <v>1</v>
      </c>
      <c r="BD36" s="4">
        <v>4.7175859999999998</v>
      </c>
      <c r="BE36" s="32">
        <v>7.2440000000000004E-2</v>
      </c>
      <c r="BF36" s="1"/>
      <c r="BG36" s="4">
        <v>0.26010299999999997</v>
      </c>
      <c r="BH36" s="4">
        <v>1.3285389999999999</v>
      </c>
      <c r="BI36" s="32">
        <v>0.24557999999999999</v>
      </c>
      <c r="BJ36" s="32"/>
      <c r="BK36" s="32"/>
    </row>
    <row r="37" spans="1:63" ht="15" x14ac:dyDescent="0.2">
      <c r="A37" s="35">
        <v>27</v>
      </c>
      <c r="B37" s="36">
        <v>1.9556E-2</v>
      </c>
      <c r="C37" s="36">
        <v>2.3549E-2</v>
      </c>
      <c r="D37" s="36">
        <v>1.3698E-2</v>
      </c>
      <c r="E37" s="36">
        <v>1.0866000000000001E-2</v>
      </c>
      <c r="F37" s="36">
        <v>2.9867000000000001E-2</v>
      </c>
      <c r="G37" s="36">
        <v>1.9786999999999999E-2</v>
      </c>
      <c r="H37" s="36">
        <v>2.3004E-2</v>
      </c>
      <c r="I37" s="36">
        <v>3.5555000000000003E-2</v>
      </c>
      <c r="J37" s="36">
        <v>7.5110000000000003E-3</v>
      </c>
      <c r="K37" s="36">
        <v>2.0802999999999999E-2</v>
      </c>
      <c r="L37" s="36">
        <v>2.2443000000000001E-2</v>
      </c>
      <c r="M37" s="36">
        <v>2.0541E-2</v>
      </c>
      <c r="N37" s="36">
        <v>1.491E-2</v>
      </c>
      <c r="O37" s="36">
        <v>1.2992999999999999E-2</v>
      </c>
      <c r="P37" s="36">
        <v>1.6560999999999999E-2</v>
      </c>
      <c r="Q37" s="36">
        <v>6.313E-3</v>
      </c>
      <c r="R37" s="36">
        <v>3.1866999999999999E-2</v>
      </c>
      <c r="S37" s="36">
        <v>3.5715999999999998E-2</v>
      </c>
      <c r="T37" s="36">
        <v>2.2016999999999998E-2</v>
      </c>
      <c r="U37" s="36">
        <v>1.5651000000000002E-2</v>
      </c>
      <c r="V37" s="36">
        <v>1.5141999999999999E-2</v>
      </c>
      <c r="W37" s="36">
        <v>8.2170000000000003E-3</v>
      </c>
      <c r="X37" s="36">
        <v>9.6480000000000003E-3</v>
      </c>
      <c r="Y37" s="36">
        <v>2.0725E-2</v>
      </c>
      <c r="Z37" s="36">
        <v>1.4308E-2</v>
      </c>
      <c r="AA37" s="36">
        <v>7.0369999999999999E-3</v>
      </c>
      <c r="AB37" s="36">
        <v>0.12467200000000001</v>
      </c>
      <c r="AC37" s="36">
        <v>0.24878500000000001</v>
      </c>
      <c r="AD37" s="36">
        <v>2.6280000000000001E-3</v>
      </c>
      <c r="AE37" s="36">
        <v>1.2671999999999999E-2</v>
      </c>
      <c r="AF37" s="36">
        <v>1.0507000000000001E-2</v>
      </c>
      <c r="AG37" s="36">
        <v>1.5032999999999999E-2</v>
      </c>
      <c r="AH37" s="36">
        <v>2.1052999999999999E-2</v>
      </c>
      <c r="AI37" s="36">
        <v>1.9480000000000001E-2</v>
      </c>
      <c r="AJ37" s="36">
        <v>1.9382E-2</v>
      </c>
      <c r="AK37" s="36">
        <v>7.5069999999999998E-3</v>
      </c>
      <c r="AL37" s="36">
        <v>1.3516E-2</v>
      </c>
      <c r="AM37" s="36">
        <v>2.349E-2</v>
      </c>
      <c r="AN37" s="36">
        <v>1.6688999999999999E-2</v>
      </c>
      <c r="AO37" s="36">
        <v>5.0198E-2</v>
      </c>
      <c r="AP37" s="36">
        <v>1.7958999999999999E-2</v>
      </c>
      <c r="AQ37" s="36">
        <v>1.4654E-2</v>
      </c>
      <c r="AR37" s="36">
        <v>9.2399999999999999E-3</v>
      </c>
      <c r="AS37" s="36">
        <v>2.9536E-2</v>
      </c>
      <c r="AT37" s="36">
        <v>1.0775E-2</v>
      </c>
      <c r="AU37" s="36">
        <v>5.3379999999999999E-3</v>
      </c>
      <c r="AV37" s="36">
        <v>8.5760000000000003E-3</v>
      </c>
      <c r="AW37" s="36">
        <v>1.0534999999999999E-2</v>
      </c>
      <c r="AX37" s="36">
        <v>1.9616999999999999E-2</v>
      </c>
      <c r="AY37" s="36">
        <v>1.3667E-2</v>
      </c>
      <c r="AZ37" s="36">
        <v>2.623E-2</v>
      </c>
      <c r="BA37" s="1"/>
      <c r="BB37" s="2" t="s">
        <v>34</v>
      </c>
      <c r="BC37" s="4">
        <v>1</v>
      </c>
      <c r="BD37" s="4">
        <v>-2.6806299999999998</v>
      </c>
      <c r="BE37" s="32">
        <v>-4.1160000000000002E-2</v>
      </c>
      <c r="BF37" s="1"/>
      <c r="BG37" s="4">
        <v>-0.14549999999999999</v>
      </c>
      <c r="BH37" s="4">
        <v>-3.8608199999999999</v>
      </c>
      <c r="BI37" s="32">
        <v>-0.71367000000000003</v>
      </c>
      <c r="BJ37" s="32"/>
      <c r="BK37" s="32"/>
    </row>
    <row r="38" spans="1:63" ht="15" x14ac:dyDescent="0.2">
      <c r="A38" s="35">
        <v>28</v>
      </c>
      <c r="B38" s="36">
        <v>5.0065999999999999E-2</v>
      </c>
      <c r="C38" s="36">
        <v>7.5983999999999996E-2</v>
      </c>
      <c r="D38" s="36">
        <v>2.5103E-2</v>
      </c>
      <c r="E38" s="36">
        <v>6.5504000000000007E-2</v>
      </c>
      <c r="F38" s="36">
        <v>2.6790999999999999E-2</v>
      </c>
      <c r="G38" s="36">
        <v>2.8514999999999999E-2</v>
      </c>
      <c r="H38" s="36">
        <v>3.8419000000000002E-2</v>
      </c>
      <c r="I38" s="36">
        <v>5.6419999999999998E-2</v>
      </c>
      <c r="J38" s="36">
        <v>3.6020999999999997E-2</v>
      </c>
      <c r="K38" s="36">
        <v>5.1983000000000001E-2</v>
      </c>
      <c r="L38" s="36">
        <v>3.5435000000000001E-2</v>
      </c>
      <c r="M38" s="36">
        <v>2.3274E-2</v>
      </c>
      <c r="N38" s="36">
        <v>6.0627E-2</v>
      </c>
      <c r="O38" s="36">
        <v>3.7768999999999997E-2</v>
      </c>
      <c r="P38" s="36">
        <v>4.6218000000000002E-2</v>
      </c>
      <c r="Q38" s="36">
        <v>9.1819999999999992E-3</v>
      </c>
      <c r="R38" s="36">
        <v>5.2651999999999997E-2</v>
      </c>
      <c r="S38" s="36">
        <v>4.3125999999999998E-2</v>
      </c>
      <c r="T38" s="36">
        <v>6.1797999999999999E-2</v>
      </c>
      <c r="U38" s="36">
        <v>4.4264999999999999E-2</v>
      </c>
      <c r="V38" s="36">
        <v>5.9861999999999999E-2</v>
      </c>
      <c r="W38" s="36">
        <v>7.7682000000000001E-2</v>
      </c>
      <c r="X38" s="36">
        <v>6.6572999999999993E-2</v>
      </c>
      <c r="Y38" s="36">
        <v>2.9840999999999999E-2</v>
      </c>
      <c r="Z38" s="36">
        <v>7.1827000000000002E-2</v>
      </c>
      <c r="AA38" s="36">
        <v>6.2859999999999999E-2</v>
      </c>
      <c r="AB38" s="36">
        <v>1.2118E-2</v>
      </c>
      <c r="AC38" s="36">
        <v>2.6280000000000001E-3</v>
      </c>
      <c r="AD38" s="36">
        <v>0.13402900000000001</v>
      </c>
      <c r="AE38" s="36">
        <v>7.5846999999999998E-2</v>
      </c>
      <c r="AF38" s="36">
        <v>7.3790999999999995E-2</v>
      </c>
      <c r="AG38" s="36">
        <v>4.0335000000000003E-2</v>
      </c>
      <c r="AH38" s="36">
        <v>4.6045000000000003E-2</v>
      </c>
      <c r="AI38" s="36">
        <v>1.1643000000000001E-2</v>
      </c>
      <c r="AJ38" s="36">
        <v>7.8805E-2</v>
      </c>
      <c r="AK38" s="36">
        <v>7.8867999999999994E-2</v>
      </c>
      <c r="AL38" s="36">
        <v>5.5576E-2</v>
      </c>
      <c r="AM38" s="36">
        <v>7.6442999999999997E-2</v>
      </c>
      <c r="AN38" s="36">
        <v>2.6790000000000001E-2</v>
      </c>
      <c r="AO38" s="36">
        <v>4.7656999999999998E-2</v>
      </c>
      <c r="AP38" s="36">
        <v>0.123641</v>
      </c>
      <c r="AQ38" s="36">
        <v>6.0634E-2</v>
      </c>
      <c r="AR38" s="36">
        <v>5.3675E-2</v>
      </c>
      <c r="AS38" s="36">
        <v>4.7129999999999998E-2</v>
      </c>
      <c r="AT38" s="36">
        <v>2.7616000000000002E-2</v>
      </c>
      <c r="AU38" s="36">
        <v>4.2779999999999999E-2</v>
      </c>
      <c r="AV38" s="36">
        <v>6.0822000000000001E-2</v>
      </c>
      <c r="AW38" s="36">
        <v>3.6896999999999999E-2</v>
      </c>
      <c r="AX38" s="36">
        <v>2.1079000000000001E-2</v>
      </c>
      <c r="AY38" s="36">
        <v>9.8365999999999995E-2</v>
      </c>
      <c r="AZ38" s="36">
        <v>4.4363E-2</v>
      </c>
      <c r="BA38" s="1"/>
      <c r="BB38" s="2" t="s">
        <v>35</v>
      </c>
      <c r="BC38" s="4">
        <v>1</v>
      </c>
      <c r="BD38" s="4">
        <v>3.0675249999999998</v>
      </c>
      <c r="BE38" s="32">
        <v>4.7102999999999999E-2</v>
      </c>
      <c r="BF38" s="1"/>
      <c r="BG38" s="4">
        <v>-0.1668</v>
      </c>
      <c r="BH38" s="4">
        <v>-0.11752</v>
      </c>
      <c r="BI38" s="32">
        <v>-2.172E-2</v>
      </c>
      <c r="BJ38" s="32"/>
      <c r="BK38" s="32"/>
    </row>
    <row r="39" spans="1:63" ht="15" x14ac:dyDescent="0.2">
      <c r="A39" s="35">
        <v>29</v>
      </c>
      <c r="B39" s="36">
        <v>4.6375E-2</v>
      </c>
      <c r="C39" s="36">
        <v>8.1979999999999997E-2</v>
      </c>
      <c r="D39" s="36">
        <v>3.1343000000000003E-2</v>
      </c>
      <c r="E39" s="36">
        <v>7.0226999999999998E-2</v>
      </c>
      <c r="F39" s="36">
        <v>1.4723999999999999E-2</v>
      </c>
      <c r="G39" s="36">
        <v>1.9709999999999998E-2</v>
      </c>
      <c r="H39" s="36">
        <v>2.7813000000000001E-2</v>
      </c>
      <c r="I39" s="36">
        <v>5.0969E-2</v>
      </c>
      <c r="J39" s="36">
        <v>2.5536E-2</v>
      </c>
      <c r="K39" s="36">
        <v>5.0509999999999999E-2</v>
      </c>
      <c r="L39" s="36">
        <v>2.3422999999999999E-2</v>
      </c>
      <c r="M39" s="36">
        <v>6.7409999999999996E-3</v>
      </c>
      <c r="N39" s="36">
        <v>6.5213999999999994E-2</v>
      </c>
      <c r="O39" s="36">
        <v>2.3365E-2</v>
      </c>
      <c r="P39" s="36">
        <v>5.1869999999999999E-2</v>
      </c>
      <c r="Q39" s="36">
        <v>9.9599999999999992E-4</v>
      </c>
      <c r="R39" s="36">
        <v>2.2608E-2</v>
      </c>
      <c r="S39" s="36">
        <v>3.9924000000000001E-2</v>
      </c>
      <c r="T39" s="36">
        <v>7.0178000000000004E-2</v>
      </c>
      <c r="U39" s="36">
        <v>4.2037999999999999E-2</v>
      </c>
      <c r="V39" s="36">
        <v>6.4776E-2</v>
      </c>
      <c r="W39" s="36">
        <v>7.7908000000000005E-2</v>
      </c>
      <c r="X39" s="36">
        <v>7.9183000000000003E-2</v>
      </c>
      <c r="Y39" s="36">
        <v>2.1647E-2</v>
      </c>
      <c r="Z39" s="36">
        <v>6.9869000000000001E-2</v>
      </c>
      <c r="AA39" s="36">
        <v>6.8204000000000001E-2</v>
      </c>
      <c r="AB39" s="36">
        <v>7.489E-3</v>
      </c>
      <c r="AC39" s="36">
        <v>1.2671999999999999E-2</v>
      </c>
      <c r="AD39" s="36">
        <v>7.5846999999999998E-2</v>
      </c>
      <c r="AE39" s="36">
        <v>0.17266200000000001</v>
      </c>
      <c r="AF39" s="36">
        <v>7.2017999999999999E-2</v>
      </c>
      <c r="AG39" s="36">
        <v>3.4283000000000001E-2</v>
      </c>
      <c r="AH39" s="36">
        <v>3.4134999999999999E-2</v>
      </c>
      <c r="AI39" s="36">
        <v>7.3350000000000004E-3</v>
      </c>
      <c r="AJ39" s="36">
        <v>6.6635E-2</v>
      </c>
      <c r="AK39" s="36">
        <v>0.109068</v>
      </c>
      <c r="AL39" s="36">
        <v>5.5654000000000002E-2</v>
      </c>
      <c r="AM39" s="36">
        <v>8.9940000000000006E-2</v>
      </c>
      <c r="AN39" s="36">
        <v>2.5583000000000002E-2</v>
      </c>
      <c r="AO39" s="36">
        <v>3.8663999999999997E-2</v>
      </c>
      <c r="AP39" s="36">
        <v>9.4495999999999997E-2</v>
      </c>
      <c r="AQ39" s="36">
        <v>6.3806000000000002E-2</v>
      </c>
      <c r="AR39" s="36">
        <v>5.4003000000000002E-2</v>
      </c>
      <c r="AS39" s="36">
        <v>5.7675999999999998E-2</v>
      </c>
      <c r="AT39" s="36">
        <v>1.9581999999999999E-2</v>
      </c>
      <c r="AU39" s="36">
        <v>3.6192000000000002E-2</v>
      </c>
      <c r="AV39" s="36">
        <v>6.5591999999999998E-2</v>
      </c>
      <c r="AW39" s="36">
        <v>2.9537999999999998E-2</v>
      </c>
      <c r="AX39" s="36">
        <v>8.77E-3</v>
      </c>
      <c r="AY39" s="36">
        <v>7.3469000000000007E-2</v>
      </c>
      <c r="AZ39" s="36">
        <v>4.1128999999999999E-2</v>
      </c>
      <c r="BA39" s="1"/>
      <c r="BB39" s="2" t="s">
        <v>36</v>
      </c>
      <c r="BC39" s="4">
        <v>1</v>
      </c>
      <c r="BD39" s="4">
        <v>-1.2462299999999999</v>
      </c>
      <c r="BE39" s="32">
        <v>-1.9140000000000001E-2</v>
      </c>
      <c r="BF39" s="1"/>
      <c r="BG39" s="4">
        <v>0.27648800000000001</v>
      </c>
      <c r="BH39" s="4">
        <v>0.736757</v>
      </c>
      <c r="BI39" s="32">
        <v>0.136189</v>
      </c>
      <c r="BJ39" s="32"/>
      <c r="BK39" s="32"/>
    </row>
    <row r="40" spans="1:63" ht="15" x14ac:dyDescent="0.2">
      <c r="A40" s="35">
        <v>30</v>
      </c>
      <c r="B40" s="36">
        <v>4.9598000000000003E-2</v>
      </c>
      <c r="C40" s="36">
        <v>7.7675999999999995E-2</v>
      </c>
      <c r="D40" s="36">
        <v>2.9696E-2</v>
      </c>
      <c r="E40" s="36">
        <v>7.3320999999999997E-2</v>
      </c>
      <c r="F40" s="36">
        <v>2.6172999999999998E-2</v>
      </c>
      <c r="G40" s="36">
        <v>3.4334000000000003E-2</v>
      </c>
      <c r="H40" s="36">
        <v>3.7489000000000001E-2</v>
      </c>
      <c r="I40" s="36">
        <v>5.1345000000000002E-2</v>
      </c>
      <c r="J40" s="36">
        <v>3.5145000000000003E-2</v>
      </c>
      <c r="K40" s="36">
        <v>5.8680000000000003E-2</v>
      </c>
      <c r="L40" s="36">
        <v>4.1161000000000003E-2</v>
      </c>
      <c r="M40" s="36">
        <v>2.3522000000000001E-2</v>
      </c>
      <c r="N40" s="36">
        <v>6.2857999999999997E-2</v>
      </c>
      <c r="O40" s="36">
        <v>3.1344999999999998E-2</v>
      </c>
      <c r="P40" s="36">
        <v>5.0332000000000002E-2</v>
      </c>
      <c r="Q40" s="36">
        <v>8.0350000000000005E-3</v>
      </c>
      <c r="R40" s="36">
        <v>4.1867000000000001E-2</v>
      </c>
      <c r="S40" s="36">
        <v>4.5187999999999999E-2</v>
      </c>
      <c r="T40" s="36">
        <v>5.7518E-2</v>
      </c>
      <c r="U40" s="36">
        <v>5.9214000000000003E-2</v>
      </c>
      <c r="V40" s="36">
        <v>5.8430999999999997E-2</v>
      </c>
      <c r="W40" s="36">
        <v>6.7728999999999998E-2</v>
      </c>
      <c r="X40" s="36">
        <v>6.6568000000000002E-2</v>
      </c>
      <c r="Y40" s="36">
        <v>3.3475999999999999E-2</v>
      </c>
      <c r="Z40" s="36">
        <v>7.2298000000000001E-2</v>
      </c>
      <c r="AA40" s="36">
        <v>6.7047999999999996E-2</v>
      </c>
      <c r="AB40" s="36">
        <v>1.2422000000000001E-2</v>
      </c>
      <c r="AC40" s="36">
        <v>1.0507000000000001E-2</v>
      </c>
      <c r="AD40" s="36">
        <v>7.3790999999999995E-2</v>
      </c>
      <c r="AE40" s="36">
        <v>7.2017999999999999E-2</v>
      </c>
      <c r="AF40" s="36">
        <v>0.121213</v>
      </c>
      <c r="AG40" s="36">
        <v>3.6232E-2</v>
      </c>
      <c r="AH40" s="36">
        <v>3.5338000000000001E-2</v>
      </c>
      <c r="AI40" s="36">
        <v>1.7378000000000001E-2</v>
      </c>
      <c r="AJ40" s="36">
        <v>6.9348999999999994E-2</v>
      </c>
      <c r="AK40" s="36">
        <v>7.1048E-2</v>
      </c>
      <c r="AL40" s="36">
        <v>5.7172000000000001E-2</v>
      </c>
      <c r="AM40" s="36">
        <v>7.3122000000000006E-2</v>
      </c>
      <c r="AN40" s="36">
        <v>2.7120999999999999E-2</v>
      </c>
      <c r="AO40" s="36">
        <v>4.9375000000000002E-2</v>
      </c>
      <c r="AP40" s="36">
        <v>8.7793999999999997E-2</v>
      </c>
      <c r="AQ40" s="36">
        <v>7.1280999999999997E-2</v>
      </c>
      <c r="AR40" s="36">
        <v>5.2294E-2</v>
      </c>
      <c r="AS40" s="36">
        <v>4.7597E-2</v>
      </c>
      <c r="AT40" s="36">
        <v>2.4074000000000002E-2</v>
      </c>
      <c r="AU40" s="36">
        <v>4.8371999999999998E-2</v>
      </c>
      <c r="AV40" s="36">
        <v>6.8373000000000003E-2</v>
      </c>
      <c r="AW40" s="36">
        <v>3.7592E-2</v>
      </c>
      <c r="AX40" s="36">
        <v>2.3002000000000002E-2</v>
      </c>
      <c r="AY40" s="36">
        <v>7.2212999999999999E-2</v>
      </c>
      <c r="AZ40" s="36">
        <v>4.8021000000000001E-2</v>
      </c>
      <c r="BA40" s="1"/>
      <c r="BB40" s="2" t="s">
        <v>37</v>
      </c>
      <c r="BC40" s="4">
        <v>1</v>
      </c>
      <c r="BD40" s="4">
        <v>-3.2732600000000001</v>
      </c>
      <c r="BE40" s="32">
        <v>-5.0259999999999999E-2</v>
      </c>
      <c r="BF40" s="1"/>
      <c r="BG40" s="4">
        <v>9.1180999999999998E-2</v>
      </c>
      <c r="BH40" s="4">
        <v>-0.25894</v>
      </c>
      <c r="BI40" s="32">
        <v>-4.7870000000000003E-2</v>
      </c>
      <c r="BJ40" s="32"/>
      <c r="BK40" s="32"/>
    </row>
    <row r="41" spans="1:63" ht="15" x14ac:dyDescent="0.2">
      <c r="A41" s="35">
        <v>31</v>
      </c>
      <c r="B41" s="36">
        <v>3.6811999999999998E-2</v>
      </c>
      <c r="C41" s="36">
        <v>4.1373E-2</v>
      </c>
      <c r="D41" s="36">
        <v>2.0777E-2</v>
      </c>
      <c r="E41" s="36">
        <v>3.6579E-2</v>
      </c>
      <c r="F41" s="36">
        <v>3.0311999999999999E-2</v>
      </c>
      <c r="G41" s="36">
        <v>3.0686000000000001E-2</v>
      </c>
      <c r="H41" s="36">
        <v>3.0550000000000001E-2</v>
      </c>
      <c r="I41" s="36">
        <v>3.0696999999999999E-2</v>
      </c>
      <c r="J41" s="36">
        <v>2.8555000000000001E-2</v>
      </c>
      <c r="K41" s="36">
        <v>3.7703E-2</v>
      </c>
      <c r="L41" s="36">
        <v>5.3283999999999998E-2</v>
      </c>
      <c r="M41" s="36">
        <v>2.4028000000000001E-2</v>
      </c>
      <c r="N41" s="36">
        <v>3.6580000000000001E-2</v>
      </c>
      <c r="O41" s="36">
        <v>5.2394999999999997E-2</v>
      </c>
      <c r="P41" s="36">
        <v>2.7747000000000001E-2</v>
      </c>
      <c r="Q41" s="36">
        <v>1.0515999999999999E-2</v>
      </c>
      <c r="R41" s="36">
        <v>3.0962E-2</v>
      </c>
      <c r="S41" s="36">
        <v>3.3057000000000003E-2</v>
      </c>
      <c r="T41" s="36">
        <v>3.9065999999999997E-2</v>
      </c>
      <c r="U41" s="36">
        <v>3.3639000000000002E-2</v>
      </c>
      <c r="V41" s="36">
        <v>3.5360999999999997E-2</v>
      </c>
      <c r="W41" s="36">
        <v>4.3112999999999999E-2</v>
      </c>
      <c r="X41" s="36">
        <v>3.8323999999999997E-2</v>
      </c>
      <c r="Y41" s="36">
        <v>2.6453000000000001E-2</v>
      </c>
      <c r="Z41" s="36">
        <v>3.8753999999999997E-2</v>
      </c>
      <c r="AA41" s="36">
        <v>3.7853999999999999E-2</v>
      </c>
      <c r="AB41" s="36">
        <v>2.0736999999999998E-2</v>
      </c>
      <c r="AC41" s="36">
        <v>1.5032999999999999E-2</v>
      </c>
      <c r="AD41" s="36">
        <v>4.0335000000000003E-2</v>
      </c>
      <c r="AE41" s="36">
        <v>3.4283000000000001E-2</v>
      </c>
      <c r="AF41" s="36">
        <v>3.6232E-2</v>
      </c>
      <c r="AG41" s="36">
        <v>8.7117E-2</v>
      </c>
      <c r="AH41" s="36">
        <v>2.7158999999999999E-2</v>
      </c>
      <c r="AI41" s="36">
        <v>3.0606000000000001E-2</v>
      </c>
      <c r="AJ41" s="36">
        <v>4.2701999999999997E-2</v>
      </c>
      <c r="AK41" s="36">
        <v>3.7669000000000001E-2</v>
      </c>
      <c r="AL41" s="36">
        <v>4.4712000000000002E-2</v>
      </c>
      <c r="AM41" s="36">
        <v>4.4942999999999997E-2</v>
      </c>
      <c r="AN41" s="36">
        <v>4.4514999999999999E-2</v>
      </c>
      <c r="AO41" s="36">
        <v>3.4533000000000001E-2</v>
      </c>
      <c r="AP41" s="36">
        <v>4.6837999999999998E-2</v>
      </c>
      <c r="AQ41" s="36">
        <v>3.5792999999999998E-2</v>
      </c>
      <c r="AR41" s="36">
        <v>3.7794000000000001E-2</v>
      </c>
      <c r="AS41" s="36">
        <v>3.6695999999999999E-2</v>
      </c>
      <c r="AT41" s="36">
        <v>2.5318E-2</v>
      </c>
      <c r="AU41" s="36">
        <v>2.6193999999999999E-2</v>
      </c>
      <c r="AV41" s="36">
        <v>3.5152999999999997E-2</v>
      </c>
      <c r="AW41" s="36">
        <v>3.9600000000000003E-2</v>
      </c>
      <c r="AX41" s="36">
        <v>3.0013999999999999E-2</v>
      </c>
      <c r="AY41" s="36">
        <v>4.4544E-2</v>
      </c>
      <c r="AZ41" s="36">
        <v>4.5836000000000002E-2</v>
      </c>
      <c r="BA41" s="1"/>
      <c r="BB41" s="2" t="s">
        <v>38</v>
      </c>
      <c r="BC41" s="4">
        <v>1</v>
      </c>
      <c r="BD41" s="4">
        <v>6.2396919999999998</v>
      </c>
      <c r="BE41" s="32">
        <v>9.5811999999999994E-2</v>
      </c>
      <c r="BF41" s="1"/>
      <c r="BG41" s="4">
        <v>0.18964900000000001</v>
      </c>
      <c r="BH41" s="4">
        <v>3.0358499999999999</v>
      </c>
      <c r="BI41" s="32">
        <v>0.56117499999999998</v>
      </c>
      <c r="BJ41" s="32"/>
      <c r="BK41" s="32"/>
    </row>
    <row r="42" spans="1:63" ht="15" x14ac:dyDescent="0.2">
      <c r="A42" s="35">
        <v>32</v>
      </c>
      <c r="B42" s="36">
        <v>3.3265999999999997E-2</v>
      </c>
      <c r="C42" s="36">
        <v>3.9413999999999998E-2</v>
      </c>
      <c r="D42" s="36">
        <v>1.9789999999999999E-2</v>
      </c>
      <c r="E42" s="36">
        <v>3.3403000000000002E-2</v>
      </c>
      <c r="F42" s="36">
        <v>1.489E-2</v>
      </c>
      <c r="G42" s="36">
        <v>1.8113000000000001E-2</v>
      </c>
      <c r="H42" s="36">
        <v>2.1919999999999999E-2</v>
      </c>
      <c r="I42" s="36">
        <v>7.0318000000000006E-2</v>
      </c>
      <c r="J42" s="36">
        <v>2.0736000000000001E-2</v>
      </c>
      <c r="K42" s="36">
        <v>3.1835000000000002E-2</v>
      </c>
      <c r="L42" s="36">
        <v>1.8381000000000002E-2</v>
      </c>
      <c r="M42" s="36">
        <v>1.7673999999999999E-2</v>
      </c>
      <c r="N42" s="36">
        <v>3.2918000000000003E-2</v>
      </c>
      <c r="O42" s="36">
        <v>2.3945999999999999E-2</v>
      </c>
      <c r="P42" s="36">
        <v>1.6761000000000002E-2</v>
      </c>
      <c r="Q42" s="36">
        <v>6.966E-3</v>
      </c>
      <c r="R42" s="36">
        <v>9.1555999999999998E-2</v>
      </c>
      <c r="S42" s="36">
        <v>1.8549E-2</v>
      </c>
      <c r="T42" s="36">
        <v>2.1839000000000001E-2</v>
      </c>
      <c r="U42" s="36">
        <v>2.5919999999999999E-2</v>
      </c>
      <c r="V42" s="36">
        <v>3.1815000000000003E-2</v>
      </c>
      <c r="W42" s="36">
        <v>3.2501000000000002E-2</v>
      </c>
      <c r="X42" s="36">
        <v>2.7917999999999998E-2</v>
      </c>
      <c r="Y42" s="36">
        <v>1.6778999999999999E-2</v>
      </c>
      <c r="Z42" s="36">
        <v>3.4327000000000003E-2</v>
      </c>
      <c r="AA42" s="36">
        <v>2.9742000000000001E-2</v>
      </c>
      <c r="AB42" s="36">
        <v>1.8619E-2</v>
      </c>
      <c r="AC42" s="36">
        <v>2.1052999999999999E-2</v>
      </c>
      <c r="AD42" s="36">
        <v>4.6045000000000003E-2</v>
      </c>
      <c r="AE42" s="36">
        <v>3.4134999999999999E-2</v>
      </c>
      <c r="AF42" s="36">
        <v>3.5338000000000001E-2</v>
      </c>
      <c r="AG42" s="36">
        <v>2.7158999999999999E-2</v>
      </c>
      <c r="AH42" s="36">
        <v>8.2236000000000004E-2</v>
      </c>
      <c r="AI42" s="36">
        <v>9.0589999999999993E-3</v>
      </c>
      <c r="AJ42" s="36">
        <v>6.4657999999999993E-2</v>
      </c>
      <c r="AK42" s="36">
        <v>2.9461999999999999E-2</v>
      </c>
      <c r="AL42" s="36">
        <v>3.1345999999999999E-2</v>
      </c>
      <c r="AM42" s="36">
        <v>2.6887000000000001E-2</v>
      </c>
      <c r="AN42" s="36">
        <v>1.8003000000000002E-2</v>
      </c>
      <c r="AO42" s="36">
        <v>2.5951999999999999E-2</v>
      </c>
      <c r="AP42" s="36">
        <v>5.7453999999999998E-2</v>
      </c>
      <c r="AQ42" s="36">
        <v>3.1295000000000003E-2</v>
      </c>
      <c r="AR42" s="36">
        <v>2.6287000000000001E-2</v>
      </c>
      <c r="AS42" s="36">
        <v>2.2137E-2</v>
      </c>
      <c r="AT42" s="36">
        <v>1.7325E-2</v>
      </c>
      <c r="AU42" s="36">
        <v>2.8226999999999999E-2</v>
      </c>
      <c r="AV42" s="36">
        <v>3.1046000000000001E-2</v>
      </c>
      <c r="AW42" s="36">
        <v>2.2147E-2</v>
      </c>
      <c r="AX42" s="36">
        <v>1.7056000000000002E-2</v>
      </c>
      <c r="AY42" s="36">
        <v>4.9813000000000003E-2</v>
      </c>
      <c r="AZ42" s="36">
        <v>2.5222000000000001E-2</v>
      </c>
      <c r="BA42" s="1"/>
      <c r="BB42" s="2" t="s">
        <v>39</v>
      </c>
      <c r="BC42" s="4">
        <v>1</v>
      </c>
      <c r="BD42" s="4">
        <v>1.627499</v>
      </c>
      <c r="BE42" s="32">
        <v>2.4990999999999999E-2</v>
      </c>
      <c r="BF42" s="1"/>
      <c r="BG42" s="4">
        <v>0.66446099999999997</v>
      </c>
      <c r="BH42" s="4">
        <v>2.324859</v>
      </c>
      <c r="BI42" s="32">
        <v>0.42974899999999999</v>
      </c>
      <c r="BJ42" s="32"/>
      <c r="BK42" s="32"/>
    </row>
    <row r="43" spans="1:63" ht="15" x14ac:dyDescent="0.2">
      <c r="A43" s="35">
        <v>33</v>
      </c>
      <c r="B43" s="36">
        <v>1.8547000000000001E-2</v>
      </c>
      <c r="C43" s="36">
        <v>2.8268000000000001E-2</v>
      </c>
      <c r="D43" s="36">
        <v>1.2917E-2</v>
      </c>
      <c r="E43" s="36">
        <v>1.4829999999999999E-2</v>
      </c>
      <c r="F43" s="36">
        <v>2.0145E-2</v>
      </c>
      <c r="G43" s="36">
        <v>2.3615000000000001E-2</v>
      </c>
      <c r="H43" s="36">
        <v>1.5966999999999999E-2</v>
      </c>
      <c r="I43" s="36">
        <v>1.1632E-2</v>
      </c>
      <c r="J43" s="36">
        <v>1.7519E-2</v>
      </c>
      <c r="K43" s="36">
        <v>1.8955E-2</v>
      </c>
      <c r="L43" s="36">
        <v>4.0398999999999997E-2</v>
      </c>
      <c r="M43" s="36">
        <v>2.1479999999999999E-2</v>
      </c>
      <c r="N43" s="36">
        <v>1.8696000000000001E-2</v>
      </c>
      <c r="O43" s="36">
        <v>3.3974999999999998E-2</v>
      </c>
      <c r="P43" s="36">
        <v>1.5893000000000001E-2</v>
      </c>
      <c r="Q43" s="36">
        <v>1.3354E-2</v>
      </c>
      <c r="R43" s="36">
        <v>1.9157E-2</v>
      </c>
      <c r="S43" s="36">
        <v>2.4518999999999999E-2</v>
      </c>
      <c r="T43" s="36">
        <v>1.3769999999999999E-2</v>
      </c>
      <c r="U43" s="36">
        <v>2.2775E-2</v>
      </c>
      <c r="V43" s="36">
        <v>1.6185000000000001E-2</v>
      </c>
      <c r="W43" s="36">
        <v>1.2973E-2</v>
      </c>
      <c r="X43" s="36">
        <v>8.5470000000000008E-3</v>
      </c>
      <c r="Y43" s="36">
        <v>1.9739E-2</v>
      </c>
      <c r="Z43" s="36">
        <v>1.9956999999999999E-2</v>
      </c>
      <c r="AA43" s="36">
        <v>1.2087000000000001E-2</v>
      </c>
      <c r="AB43" s="36">
        <v>1.1532000000000001E-2</v>
      </c>
      <c r="AC43" s="36">
        <v>1.9480000000000001E-2</v>
      </c>
      <c r="AD43" s="36">
        <v>1.1643000000000001E-2</v>
      </c>
      <c r="AE43" s="36">
        <v>7.3350000000000004E-3</v>
      </c>
      <c r="AF43" s="36">
        <v>1.7378000000000001E-2</v>
      </c>
      <c r="AG43" s="36">
        <v>3.0606000000000001E-2</v>
      </c>
      <c r="AH43" s="36">
        <v>9.0589999999999993E-3</v>
      </c>
      <c r="AI43" s="36">
        <v>0.102253</v>
      </c>
      <c r="AJ43" s="36">
        <v>1.1148E-2</v>
      </c>
      <c r="AK43" s="36">
        <v>-3.6600000000000001E-3</v>
      </c>
      <c r="AL43" s="36">
        <v>3.0092000000000001E-2</v>
      </c>
      <c r="AM43" s="36">
        <v>1.9158999999999999E-2</v>
      </c>
      <c r="AN43" s="36">
        <v>2.2875E-2</v>
      </c>
      <c r="AO43" s="36">
        <v>1.0893999999999999E-2</v>
      </c>
      <c r="AP43" s="36">
        <v>8.7919999999999995E-3</v>
      </c>
      <c r="AQ43" s="36">
        <v>1.5186E-2</v>
      </c>
      <c r="AR43" s="36">
        <v>1.6102000000000002E-2</v>
      </c>
      <c r="AS43" s="36">
        <v>1.8046E-2</v>
      </c>
      <c r="AT43" s="36">
        <v>1.0349000000000001E-2</v>
      </c>
      <c r="AU43" s="36">
        <v>9.1559999999999992E-3</v>
      </c>
      <c r="AV43" s="36">
        <v>1.2753E-2</v>
      </c>
      <c r="AW43" s="36">
        <v>2.5094000000000002E-2</v>
      </c>
      <c r="AX43" s="36">
        <v>2.5114999999999998E-2</v>
      </c>
      <c r="AY43" s="36">
        <v>1.1707E-2</v>
      </c>
      <c r="AZ43" s="36">
        <v>4.0527000000000001E-2</v>
      </c>
      <c r="BA43" s="1"/>
      <c r="BB43" s="2" t="s">
        <v>40</v>
      </c>
      <c r="BC43" s="4">
        <v>1</v>
      </c>
      <c r="BD43" s="4">
        <v>0.30792700000000001</v>
      </c>
      <c r="BE43" s="32">
        <v>4.7280000000000004E-3</v>
      </c>
      <c r="BF43" s="1"/>
      <c r="BG43" s="4">
        <v>8.1108E-2</v>
      </c>
      <c r="BH43" s="4">
        <v>7.7045430000000001</v>
      </c>
      <c r="BI43" s="32">
        <v>1.42418</v>
      </c>
      <c r="BJ43" s="32"/>
      <c r="BK43" s="32"/>
    </row>
    <row r="44" spans="1:63" ht="15" x14ac:dyDescent="0.2">
      <c r="A44" s="35">
        <v>34</v>
      </c>
      <c r="B44" s="36">
        <v>5.1493999999999998E-2</v>
      </c>
      <c r="C44" s="36">
        <v>6.8118999999999999E-2</v>
      </c>
      <c r="D44" s="36">
        <v>2.8413999999999998E-2</v>
      </c>
      <c r="E44" s="36">
        <v>6.1344999999999997E-2</v>
      </c>
      <c r="F44" s="36">
        <v>2.4674000000000001E-2</v>
      </c>
      <c r="G44" s="36">
        <v>3.0571000000000001E-2</v>
      </c>
      <c r="H44" s="36">
        <v>3.6915999999999997E-2</v>
      </c>
      <c r="I44" s="36">
        <v>7.9098000000000002E-2</v>
      </c>
      <c r="J44" s="36">
        <v>3.8414999999999998E-2</v>
      </c>
      <c r="K44" s="36">
        <v>5.4280000000000002E-2</v>
      </c>
      <c r="L44" s="36">
        <v>3.5924999999999999E-2</v>
      </c>
      <c r="M44" s="36">
        <v>2.5446E-2</v>
      </c>
      <c r="N44" s="36">
        <v>5.5818E-2</v>
      </c>
      <c r="O44" s="36">
        <v>3.8876000000000001E-2</v>
      </c>
      <c r="P44" s="36">
        <v>3.4303E-2</v>
      </c>
      <c r="Q44" s="36">
        <v>1.1155999999999999E-2</v>
      </c>
      <c r="R44" s="36">
        <v>7.5919E-2</v>
      </c>
      <c r="S44" s="36">
        <v>3.1647000000000002E-2</v>
      </c>
      <c r="T44" s="36">
        <v>4.2470000000000001E-2</v>
      </c>
      <c r="U44" s="36">
        <v>4.5538000000000002E-2</v>
      </c>
      <c r="V44" s="36">
        <v>5.4189000000000001E-2</v>
      </c>
      <c r="W44" s="36">
        <v>6.0447000000000001E-2</v>
      </c>
      <c r="X44" s="36">
        <v>5.0693000000000002E-2</v>
      </c>
      <c r="Y44" s="36">
        <v>2.8826999999999998E-2</v>
      </c>
      <c r="Z44" s="36">
        <v>6.4043000000000003E-2</v>
      </c>
      <c r="AA44" s="36">
        <v>5.7343999999999999E-2</v>
      </c>
      <c r="AB44" s="36">
        <v>1.9961E-2</v>
      </c>
      <c r="AC44" s="36">
        <v>1.9382E-2</v>
      </c>
      <c r="AD44" s="36">
        <v>7.8805E-2</v>
      </c>
      <c r="AE44" s="36">
        <v>6.6635E-2</v>
      </c>
      <c r="AF44" s="36">
        <v>6.9348999999999994E-2</v>
      </c>
      <c r="AG44" s="36">
        <v>4.2701999999999997E-2</v>
      </c>
      <c r="AH44" s="36">
        <v>6.4657999999999993E-2</v>
      </c>
      <c r="AI44" s="36">
        <v>1.1148E-2</v>
      </c>
      <c r="AJ44" s="36">
        <v>0.14488599999999999</v>
      </c>
      <c r="AK44" s="36">
        <v>6.0650999999999997E-2</v>
      </c>
      <c r="AL44" s="36">
        <v>5.2248999999999997E-2</v>
      </c>
      <c r="AM44" s="36">
        <v>5.2625999999999999E-2</v>
      </c>
      <c r="AN44" s="36">
        <v>3.1586999999999997E-2</v>
      </c>
      <c r="AO44" s="36">
        <v>4.8464E-2</v>
      </c>
      <c r="AP44" s="36">
        <v>9.7090999999999997E-2</v>
      </c>
      <c r="AQ44" s="36">
        <v>6.1150999999999997E-2</v>
      </c>
      <c r="AR44" s="36">
        <v>4.6486E-2</v>
      </c>
      <c r="AS44" s="36">
        <v>4.0342000000000003E-2</v>
      </c>
      <c r="AT44" s="36">
        <v>2.9222999999999999E-2</v>
      </c>
      <c r="AU44" s="36">
        <v>4.3748000000000002E-2</v>
      </c>
      <c r="AV44" s="36">
        <v>5.7751999999999998E-2</v>
      </c>
      <c r="AW44" s="36">
        <v>3.9125E-2</v>
      </c>
      <c r="AX44" s="36">
        <v>2.5319000000000001E-2</v>
      </c>
      <c r="AY44" s="36">
        <v>8.2586999999999994E-2</v>
      </c>
      <c r="AZ44" s="36">
        <v>4.5803000000000003E-2</v>
      </c>
      <c r="BA44" s="1"/>
      <c r="BB44" s="2" t="s">
        <v>41</v>
      </c>
      <c r="BC44" s="4">
        <v>1</v>
      </c>
      <c r="BD44" s="4">
        <v>-3.4553600000000002</v>
      </c>
      <c r="BE44" s="32">
        <v>-5.3060000000000003E-2</v>
      </c>
      <c r="BF44" s="1"/>
      <c r="BG44" s="4">
        <v>-0.13988999999999999</v>
      </c>
      <c r="BH44" s="4">
        <v>-1.76658</v>
      </c>
      <c r="BI44" s="32">
        <v>-0.32655000000000001</v>
      </c>
      <c r="BJ44" s="32"/>
      <c r="BK44" s="32"/>
    </row>
    <row r="45" spans="1:63" ht="15" x14ac:dyDescent="0.2">
      <c r="A45" s="35">
        <v>35</v>
      </c>
      <c r="B45" s="36">
        <v>4.6732999999999997E-2</v>
      </c>
      <c r="C45" s="36">
        <v>7.4952000000000005E-2</v>
      </c>
      <c r="D45" s="36">
        <v>2.4437E-2</v>
      </c>
      <c r="E45" s="36">
        <v>7.0172999999999999E-2</v>
      </c>
      <c r="F45" s="36">
        <v>1.9657000000000001E-2</v>
      </c>
      <c r="G45" s="36">
        <v>1.8839999999999999E-2</v>
      </c>
      <c r="H45" s="36">
        <v>2.3715E-2</v>
      </c>
      <c r="I45" s="36">
        <v>4.1772999999999998E-2</v>
      </c>
      <c r="J45" s="36">
        <v>2.6932000000000001E-2</v>
      </c>
      <c r="K45" s="36">
        <v>5.0743999999999997E-2</v>
      </c>
      <c r="L45" s="36">
        <v>3.0436999999999999E-2</v>
      </c>
      <c r="M45" s="36">
        <v>9.9889999999999996E-3</v>
      </c>
      <c r="N45" s="36">
        <v>5.4502000000000002E-2</v>
      </c>
      <c r="O45" s="36">
        <v>2.349E-2</v>
      </c>
      <c r="P45" s="36">
        <v>6.9973999999999995E-2</v>
      </c>
      <c r="Q45" s="36">
        <v>3.5569999999999998E-3</v>
      </c>
      <c r="R45" s="36">
        <v>2.1565999999999998E-2</v>
      </c>
      <c r="S45" s="36">
        <v>5.3544000000000001E-2</v>
      </c>
      <c r="T45" s="36">
        <v>9.3668000000000001E-2</v>
      </c>
      <c r="U45" s="36">
        <v>4.0288999999999998E-2</v>
      </c>
      <c r="V45" s="36">
        <v>6.8501999999999993E-2</v>
      </c>
      <c r="W45" s="36">
        <v>8.2691000000000001E-2</v>
      </c>
      <c r="X45" s="36">
        <v>0.108138</v>
      </c>
      <c r="Y45" s="36">
        <v>1.235E-2</v>
      </c>
      <c r="Z45" s="36">
        <v>7.2817000000000007E-2</v>
      </c>
      <c r="AA45" s="36">
        <v>7.1106000000000003E-2</v>
      </c>
      <c r="AB45" s="36">
        <v>1.2690999999999999E-2</v>
      </c>
      <c r="AC45" s="36">
        <v>7.5069999999999998E-3</v>
      </c>
      <c r="AD45" s="36">
        <v>7.8867999999999994E-2</v>
      </c>
      <c r="AE45" s="36">
        <v>0.109068</v>
      </c>
      <c r="AF45" s="36">
        <v>7.1048E-2</v>
      </c>
      <c r="AG45" s="36">
        <v>3.7669000000000001E-2</v>
      </c>
      <c r="AH45" s="36">
        <v>2.9461999999999999E-2</v>
      </c>
      <c r="AI45" s="36">
        <v>-3.6600000000000001E-3</v>
      </c>
      <c r="AJ45" s="36">
        <v>6.0650999999999997E-2</v>
      </c>
      <c r="AK45" s="36">
        <v>0.16292499999999999</v>
      </c>
      <c r="AL45" s="36">
        <v>5.5612000000000002E-2</v>
      </c>
      <c r="AM45" s="36">
        <v>0.115107</v>
      </c>
      <c r="AN45" s="36">
        <v>2.913E-2</v>
      </c>
      <c r="AO45" s="36">
        <v>3.8700999999999999E-2</v>
      </c>
      <c r="AP45" s="36">
        <v>9.6471000000000001E-2</v>
      </c>
      <c r="AQ45" s="36">
        <v>6.6679000000000002E-2</v>
      </c>
      <c r="AR45" s="36">
        <v>6.6193000000000002E-2</v>
      </c>
      <c r="AS45" s="36">
        <v>5.7140000000000003E-2</v>
      </c>
      <c r="AT45" s="36">
        <v>1.9526999999999999E-2</v>
      </c>
      <c r="AU45" s="36">
        <v>3.7552000000000002E-2</v>
      </c>
      <c r="AV45" s="36">
        <v>6.8477999999999997E-2</v>
      </c>
      <c r="AW45" s="36">
        <v>2.9517000000000002E-2</v>
      </c>
      <c r="AX45" s="36">
        <v>1.1658999999999999E-2</v>
      </c>
      <c r="AY45" s="36">
        <v>7.6344999999999996E-2</v>
      </c>
      <c r="AZ45" s="36">
        <v>3.7821E-2</v>
      </c>
      <c r="BA45" s="1"/>
      <c r="BB45" s="2" t="s">
        <v>42</v>
      </c>
      <c r="BC45" s="4">
        <v>1</v>
      </c>
      <c r="BD45" s="4">
        <v>4.4448499999999997</v>
      </c>
      <c r="BE45" s="32">
        <v>6.8251999999999993E-2</v>
      </c>
      <c r="BF45" s="1"/>
      <c r="BG45" s="4">
        <v>-4.1020000000000001E-2</v>
      </c>
      <c r="BH45" s="4">
        <v>-3.1577000000000002</v>
      </c>
      <c r="BI45" s="32">
        <v>-0.5837</v>
      </c>
      <c r="BJ45" s="32"/>
      <c r="BK45" s="32"/>
    </row>
    <row r="46" spans="1:63" ht="15" x14ac:dyDescent="0.2">
      <c r="A46" s="35">
        <v>36</v>
      </c>
      <c r="B46" s="36">
        <v>4.1831E-2</v>
      </c>
      <c r="C46" s="36">
        <v>7.3466000000000004E-2</v>
      </c>
      <c r="D46" s="36">
        <v>2.5593000000000001E-2</v>
      </c>
      <c r="E46" s="36">
        <v>5.2005000000000003E-2</v>
      </c>
      <c r="F46" s="36">
        <v>3.0245999999999999E-2</v>
      </c>
      <c r="G46" s="36">
        <v>3.4175999999999998E-2</v>
      </c>
      <c r="H46" s="36">
        <v>2.9093000000000001E-2</v>
      </c>
      <c r="I46" s="36">
        <v>3.2696999999999997E-2</v>
      </c>
      <c r="J46" s="36">
        <v>3.3144E-2</v>
      </c>
      <c r="K46" s="36">
        <v>4.6005999999999998E-2</v>
      </c>
      <c r="L46" s="36">
        <v>4.5921999999999998E-2</v>
      </c>
      <c r="M46" s="36">
        <v>2.4901E-2</v>
      </c>
      <c r="N46" s="36">
        <v>5.4649999999999997E-2</v>
      </c>
      <c r="O46" s="36">
        <v>3.7798999999999999E-2</v>
      </c>
      <c r="P46" s="36">
        <v>3.9791E-2</v>
      </c>
      <c r="Q46" s="36">
        <v>7.0930000000000003E-3</v>
      </c>
      <c r="R46" s="36">
        <v>3.6618999999999999E-2</v>
      </c>
      <c r="S46" s="36">
        <v>5.2319999999999998E-2</v>
      </c>
      <c r="T46" s="36">
        <v>4.6642999999999997E-2</v>
      </c>
      <c r="U46" s="36">
        <v>3.5987999999999999E-2</v>
      </c>
      <c r="V46" s="36">
        <v>6.1464999999999999E-2</v>
      </c>
      <c r="W46" s="36">
        <v>5.6869000000000003E-2</v>
      </c>
      <c r="X46" s="36">
        <v>5.4906000000000003E-2</v>
      </c>
      <c r="Y46" s="36">
        <v>3.184E-2</v>
      </c>
      <c r="Z46" s="36">
        <v>6.1457999999999999E-2</v>
      </c>
      <c r="AA46" s="36">
        <v>5.1484000000000002E-2</v>
      </c>
      <c r="AB46" s="36">
        <v>1.3561999999999999E-2</v>
      </c>
      <c r="AC46" s="36">
        <v>1.3516E-2</v>
      </c>
      <c r="AD46" s="36">
        <v>5.5576E-2</v>
      </c>
      <c r="AE46" s="36">
        <v>5.5654000000000002E-2</v>
      </c>
      <c r="AF46" s="36">
        <v>5.7172000000000001E-2</v>
      </c>
      <c r="AG46" s="36">
        <v>4.4712000000000002E-2</v>
      </c>
      <c r="AH46" s="36">
        <v>3.1345999999999999E-2</v>
      </c>
      <c r="AI46" s="36">
        <v>3.0092000000000001E-2</v>
      </c>
      <c r="AJ46" s="36">
        <v>5.2248999999999997E-2</v>
      </c>
      <c r="AK46" s="36">
        <v>5.5612000000000002E-2</v>
      </c>
      <c r="AL46" s="36">
        <v>0.119579</v>
      </c>
      <c r="AM46" s="36">
        <v>6.3171000000000005E-2</v>
      </c>
      <c r="AN46" s="36">
        <v>3.1587999999999998E-2</v>
      </c>
      <c r="AO46" s="36">
        <v>4.4018000000000002E-2</v>
      </c>
      <c r="AP46" s="36">
        <v>6.2046999999999998E-2</v>
      </c>
      <c r="AQ46" s="36">
        <v>4.6189000000000001E-2</v>
      </c>
      <c r="AR46" s="36">
        <v>5.1499999999999997E-2</v>
      </c>
      <c r="AS46" s="36">
        <v>4.7794000000000003E-2</v>
      </c>
      <c r="AT46" s="36">
        <v>2.1180000000000001E-2</v>
      </c>
      <c r="AU46" s="36">
        <v>3.3911999999999998E-2</v>
      </c>
      <c r="AV46" s="36">
        <v>4.7390000000000002E-2</v>
      </c>
      <c r="AW46" s="36">
        <v>4.3193000000000002E-2</v>
      </c>
      <c r="AX46" s="36">
        <v>2.3796999999999999E-2</v>
      </c>
      <c r="AY46" s="36">
        <v>5.3241999999999998E-2</v>
      </c>
      <c r="AZ46" s="36">
        <v>6.3459000000000002E-2</v>
      </c>
      <c r="BA46" s="1"/>
      <c r="BB46" s="2" t="s">
        <v>43</v>
      </c>
      <c r="BC46" s="4">
        <v>1</v>
      </c>
      <c r="BD46" s="4">
        <v>-1.8177399999999999</v>
      </c>
      <c r="BE46" s="32">
        <v>-2.7910000000000001E-2</v>
      </c>
      <c r="BF46" s="1"/>
      <c r="BG46" s="4">
        <v>8.1047999999999995E-2</v>
      </c>
      <c r="BH46" s="4">
        <v>-0.67893000000000003</v>
      </c>
      <c r="BI46" s="32">
        <v>-0.1255</v>
      </c>
      <c r="BJ46" s="32"/>
      <c r="BK46" s="32"/>
    </row>
    <row r="47" spans="1:63" ht="15" x14ac:dyDescent="0.2">
      <c r="A47" s="35">
        <v>37</v>
      </c>
      <c r="B47" s="36">
        <v>5.0103000000000002E-2</v>
      </c>
      <c r="C47" s="36">
        <v>8.3614999999999995E-2</v>
      </c>
      <c r="D47" s="36">
        <v>2.1160000000000002E-2</v>
      </c>
      <c r="E47" s="36">
        <v>7.3639999999999997E-2</v>
      </c>
      <c r="F47" s="36">
        <v>2.6307000000000001E-2</v>
      </c>
      <c r="G47" s="36">
        <v>2.8344999999999999E-2</v>
      </c>
      <c r="H47" s="36">
        <v>2.1562000000000001E-2</v>
      </c>
      <c r="I47" s="36">
        <v>3.4124000000000002E-2</v>
      </c>
      <c r="J47" s="36">
        <v>2.4664999999999999E-2</v>
      </c>
      <c r="K47" s="36">
        <v>5.6155999999999998E-2</v>
      </c>
      <c r="L47" s="36">
        <v>4.7296999999999999E-2</v>
      </c>
      <c r="M47" s="36">
        <v>2.1502E-2</v>
      </c>
      <c r="N47" s="36">
        <v>5.1962000000000001E-2</v>
      </c>
      <c r="O47" s="36">
        <v>3.0960000000000001E-2</v>
      </c>
      <c r="P47" s="36">
        <v>7.9658999999999994E-2</v>
      </c>
      <c r="Q47" s="36">
        <v>7.718E-3</v>
      </c>
      <c r="R47" s="36">
        <v>2.2186999999999998E-2</v>
      </c>
      <c r="S47" s="36">
        <v>8.0118999999999996E-2</v>
      </c>
      <c r="T47" s="36">
        <v>0.106721</v>
      </c>
      <c r="U47" s="36">
        <v>4.3729999999999998E-2</v>
      </c>
      <c r="V47" s="36">
        <v>8.3452999999999999E-2</v>
      </c>
      <c r="W47" s="36">
        <v>8.9540999999999996E-2</v>
      </c>
      <c r="X47" s="36">
        <v>0.115481</v>
      </c>
      <c r="Y47" s="36">
        <v>2.3380999999999999E-2</v>
      </c>
      <c r="Z47" s="36">
        <v>8.0183000000000004E-2</v>
      </c>
      <c r="AA47" s="36">
        <v>7.2931999999999997E-2</v>
      </c>
      <c r="AB47" s="36">
        <v>2.1670999999999999E-2</v>
      </c>
      <c r="AC47" s="36">
        <v>2.349E-2</v>
      </c>
      <c r="AD47" s="36">
        <v>7.6442999999999997E-2</v>
      </c>
      <c r="AE47" s="36">
        <v>8.9940000000000006E-2</v>
      </c>
      <c r="AF47" s="36">
        <v>7.3122000000000006E-2</v>
      </c>
      <c r="AG47" s="36">
        <v>4.4942999999999997E-2</v>
      </c>
      <c r="AH47" s="36">
        <v>2.6887000000000001E-2</v>
      </c>
      <c r="AI47" s="36">
        <v>1.9158999999999999E-2</v>
      </c>
      <c r="AJ47" s="36">
        <v>5.2625999999999999E-2</v>
      </c>
      <c r="AK47" s="36">
        <v>0.115107</v>
      </c>
      <c r="AL47" s="36">
        <v>6.3171000000000005E-2</v>
      </c>
      <c r="AM47" s="36">
        <v>0.16930600000000001</v>
      </c>
      <c r="AN47" s="36">
        <v>3.7763999999999999E-2</v>
      </c>
      <c r="AO47" s="36">
        <v>5.6799000000000002E-2</v>
      </c>
      <c r="AP47" s="36">
        <v>8.9962E-2</v>
      </c>
      <c r="AQ47" s="36">
        <v>6.6319000000000003E-2</v>
      </c>
      <c r="AR47" s="36">
        <v>7.1135000000000004E-2</v>
      </c>
      <c r="AS47" s="36">
        <v>6.0642000000000001E-2</v>
      </c>
      <c r="AT47" s="36">
        <v>2.3175999999999999E-2</v>
      </c>
      <c r="AU47" s="36">
        <v>2.9849000000000001E-2</v>
      </c>
      <c r="AV47" s="36">
        <v>6.9954000000000002E-2</v>
      </c>
      <c r="AW47" s="36">
        <v>4.2075000000000001E-2</v>
      </c>
      <c r="AX47" s="36">
        <v>1.9765999999999999E-2</v>
      </c>
      <c r="AY47" s="36">
        <v>6.8356E-2</v>
      </c>
      <c r="AZ47" s="36">
        <v>5.4296999999999998E-2</v>
      </c>
      <c r="BA47" s="1"/>
      <c r="BB47" s="2" t="s">
        <v>44</v>
      </c>
      <c r="BC47" s="4">
        <v>1</v>
      </c>
      <c r="BD47" s="4">
        <v>7.1391780000000002</v>
      </c>
      <c r="BE47" s="32">
        <v>0.109624</v>
      </c>
      <c r="BF47" s="1"/>
      <c r="BG47" s="4">
        <v>3.1637999999999999E-2</v>
      </c>
      <c r="BH47" s="4">
        <v>0.82655400000000001</v>
      </c>
      <c r="BI47" s="32">
        <v>0.15278800000000001</v>
      </c>
      <c r="BJ47" s="32"/>
      <c r="BK47" s="32"/>
    </row>
    <row r="48" spans="1:63" ht="15" x14ac:dyDescent="0.2">
      <c r="A48" s="35">
        <v>38</v>
      </c>
      <c r="B48" s="36">
        <v>2.8301E-2</v>
      </c>
      <c r="C48" s="36">
        <v>3.7735999999999999E-2</v>
      </c>
      <c r="D48" s="36">
        <v>1.2881999999999999E-2</v>
      </c>
      <c r="E48" s="36">
        <v>2.6343999999999999E-2</v>
      </c>
      <c r="F48" s="36">
        <v>2.2731000000000001E-2</v>
      </c>
      <c r="G48" s="36">
        <v>2.5016E-2</v>
      </c>
      <c r="H48" s="36">
        <v>2.4965999999999999E-2</v>
      </c>
      <c r="I48" s="36">
        <v>2.3143E-2</v>
      </c>
      <c r="J48" s="36">
        <v>1.9481999999999999E-2</v>
      </c>
      <c r="K48" s="36">
        <v>2.8117E-2</v>
      </c>
      <c r="L48" s="36">
        <v>4.3468E-2</v>
      </c>
      <c r="M48" s="36">
        <v>2.1610999999999998E-2</v>
      </c>
      <c r="N48" s="36">
        <v>2.6603999999999999E-2</v>
      </c>
      <c r="O48" s="36">
        <v>4.2826000000000003E-2</v>
      </c>
      <c r="P48" s="36">
        <v>1.8785E-2</v>
      </c>
      <c r="Q48" s="36">
        <v>1.0218E-2</v>
      </c>
      <c r="R48" s="36">
        <v>2.4920000000000001E-2</v>
      </c>
      <c r="S48" s="36">
        <v>2.4240999999999999E-2</v>
      </c>
      <c r="T48" s="36">
        <v>2.9849000000000001E-2</v>
      </c>
      <c r="U48" s="36">
        <v>2.7789000000000001E-2</v>
      </c>
      <c r="V48" s="36">
        <v>3.1046000000000001E-2</v>
      </c>
      <c r="W48" s="36">
        <v>2.6282E-2</v>
      </c>
      <c r="X48" s="36">
        <v>2.7806000000000001E-2</v>
      </c>
      <c r="Y48" s="36">
        <v>2.0664999999999999E-2</v>
      </c>
      <c r="Z48" s="36">
        <v>2.7673E-2</v>
      </c>
      <c r="AA48" s="36">
        <v>2.4125000000000001E-2</v>
      </c>
      <c r="AB48" s="36">
        <v>2.1846999999999998E-2</v>
      </c>
      <c r="AC48" s="36">
        <v>1.6688999999999999E-2</v>
      </c>
      <c r="AD48" s="36">
        <v>2.6790000000000001E-2</v>
      </c>
      <c r="AE48" s="36">
        <v>2.5583000000000002E-2</v>
      </c>
      <c r="AF48" s="36">
        <v>2.7120999999999999E-2</v>
      </c>
      <c r="AG48" s="36">
        <v>4.4514999999999999E-2</v>
      </c>
      <c r="AH48" s="36">
        <v>1.8003000000000002E-2</v>
      </c>
      <c r="AI48" s="36">
        <v>2.2875E-2</v>
      </c>
      <c r="AJ48" s="36">
        <v>3.1586999999999997E-2</v>
      </c>
      <c r="AK48" s="36">
        <v>2.913E-2</v>
      </c>
      <c r="AL48" s="36">
        <v>3.1587999999999998E-2</v>
      </c>
      <c r="AM48" s="36">
        <v>3.7763999999999999E-2</v>
      </c>
      <c r="AN48" s="36">
        <v>7.1023000000000003E-2</v>
      </c>
      <c r="AO48" s="36">
        <v>3.3127999999999998E-2</v>
      </c>
      <c r="AP48" s="36">
        <v>2.0662E-2</v>
      </c>
      <c r="AQ48" s="36">
        <v>2.7026000000000001E-2</v>
      </c>
      <c r="AR48" s="36">
        <v>2.3851000000000001E-2</v>
      </c>
      <c r="AS48" s="36">
        <v>2.7890999999999999E-2</v>
      </c>
      <c r="AT48" s="36">
        <v>2.5250999999999999E-2</v>
      </c>
      <c r="AU48" s="36">
        <v>2.1624000000000001E-2</v>
      </c>
      <c r="AV48" s="36">
        <v>2.4365999999999999E-2</v>
      </c>
      <c r="AW48" s="36">
        <v>3.3681000000000003E-2</v>
      </c>
      <c r="AX48" s="36">
        <v>2.7373000000000001E-2</v>
      </c>
      <c r="AY48" s="36">
        <v>2.7696999999999999E-2</v>
      </c>
      <c r="AZ48" s="36">
        <v>4.0065999999999997E-2</v>
      </c>
      <c r="BA48" s="1"/>
      <c r="BB48" s="2" t="s">
        <v>45</v>
      </c>
      <c r="BC48" s="4">
        <v>1</v>
      </c>
      <c r="BD48" s="4">
        <v>1.392215</v>
      </c>
      <c r="BE48" s="32">
        <v>2.1378000000000001E-2</v>
      </c>
      <c r="BF48" s="1"/>
      <c r="BG48" s="4">
        <v>-0.22833000000000001</v>
      </c>
      <c r="BH48" s="4">
        <v>-1.7797000000000001</v>
      </c>
      <c r="BI48" s="32">
        <v>-0.32897999999999999</v>
      </c>
      <c r="BJ48" s="32"/>
      <c r="BK48" s="32"/>
    </row>
    <row r="49" spans="1:63" ht="15" x14ac:dyDescent="0.2">
      <c r="A49" s="35">
        <v>39</v>
      </c>
      <c r="B49" s="36">
        <v>3.6815000000000001E-2</v>
      </c>
      <c r="C49" s="36">
        <v>6.3558000000000003E-2</v>
      </c>
      <c r="D49" s="36">
        <v>2.3449999999999999E-2</v>
      </c>
      <c r="E49" s="36">
        <v>5.1250999999999998E-2</v>
      </c>
      <c r="F49" s="36">
        <v>2.7479E-2</v>
      </c>
      <c r="G49" s="36">
        <v>2.7403E-2</v>
      </c>
      <c r="H49" s="36">
        <v>3.9017000000000003E-2</v>
      </c>
      <c r="I49" s="36">
        <v>3.9543000000000002E-2</v>
      </c>
      <c r="J49" s="36">
        <v>2.6362E-2</v>
      </c>
      <c r="K49" s="36">
        <v>4.0274999999999998E-2</v>
      </c>
      <c r="L49" s="36">
        <v>5.2026000000000003E-2</v>
      </c>
      <c r="M49" s="36">
        <v>1.7947999999999999E-2</v>
      </c>
      <c r="N49" s="36">
        <v>4.0813000000000002E-2</v>
      </c>
      <c r="O49" s="36">
        <v>4.3399E-2</v>
      </c>
      <c r="P49" s="36">
        <v>2.2137E-2</v>
      </c>
      <c r="Q49" s="36">
        <v>3.591E-3</v>
      </c>
      <c r="R49" s="36">
        <v>2.2894000000000001E-2</v>
      </c>
      <c r="S49" s="36">
        <v>3.9078000000000002E-2</v>
      </c>
      <c r="T49" s="36">
        <v>3.4062000000000002E-2</v>
      </c>
      <c r="U49" s="36">
        <v>2.1649000000000002E-2</v>
      </c>
      <c r="V49" s="36">
        <v>4.4673999999999998E-2</v>
      </c>
      <c r="W49" s="36">
        <v>3.3161999999999997E-2</v>
      </c>
      <c r="X49" s="36">
        <v>3.7423999999999999E-2</v>
      </c>
      <c r="Y49" s="36">
        <v>2.1416999999999999E-2</v>
      </c>
      <c r="Z49" s="36">
        <v>5.0280999999999999E-2</v>
      </c>
      <c r="AA49" s="36">
        <v>4.1804000000000001E-2</v>
      </c>
      <c r="AB49" s="36">
        <v>3.7106E-2</v>
      </c>
      <c r="AC49" s="36">
        <v>5.0198E-2</v>
      </c>
      <c r="AD49" s="36">
        <v>4.7656999999999998E-2</v>
      </c>
      <c r="AE49" s="36">
        <v>3.8663999999999997E-2</v>
      </c>
      <c r="AF49" s="36">
        <v>4.9375000000000002E-2</v>
      </c>
      <c r="AG49" s="36">
        <v>3.4533000000000001E-2</v>
      </c>
      <c r="AH49" s="36">
        <v>2.5951999999999999E-2</v>
      </c>
      <c r="AI49" s="36">
        <v>1.0893999999999999E-2</v>
      </c>
      <c r="AJ49" s="36">
        <v>4.8464E-2</v>
      </c>
      <c r="AK49" s="36">
        <v>3.8700999999999999E-2</v>
      </c>
      <c r="AL49" s="36">
        <v>4.4018000000000002E-2</v>
      </c>
      <c r="AM49" s="36">
        <v>5.6799000000000002E-2</v>
      </c>
      <c r="AN49" s="36">
        <v>3.3127999999999998E-2</v>
      </c>
      <c r="AO49" s="36">
        <v>0.331482</v>
      </c>
      <c r="AP49" s="36">
        <v>6.2562000000000006E-2</v>
      </c>
      <c r="AQ49" s="36">
        <v>3.5000000000000003E-2</v>
      </c>
      <c r="AR49" s="36">
        <v>4.3097000000000003E-2</v>
      </c>
      <c r="AS49" s="36">
        <v>4.8832E-2</v>
      </c>
      <c r="AT49" s="36">
        <v>1.2182E-2</v>
      </c>
      <c r="AU49" s="36">
        <v>2.9638000000000001E-2</v>
      </c>
      <c r="AV49" s="36">
        <v>4.3024E-2</v>
      </c>
      <c r="AW49" s="36">
        <v>3.7926000000000001E-2</v>
      </c>
      <c r="AX49" s="36">
        <v>2.1763000000000001E-2</v>
      </c>
      <c r="AY49" s="36">
        <v>5.2728999999999998E-2</v>
      </c>
      <c r="AZ49" s="36">
        <v>5.3544000000000001E-2</v>
      </c>
      <c r="BA49" s="1"/>
      <c r="BB49" s="2" t="s">
        <v>46</v>
      </c>
      <c r="BC49" s="4">
        <v>1</v>
      </c>
      <c r="BD49" s="4">
        <v>6.6422499999999998</v>
      </c>
      <c r="BE49" s="32">
        <v>0.101994</v>
      </c>
      <c r="BF49" s="1"/>
      <c r="BG49" s="4">
        <v>-0.10978</v>
      </c>
      <c r="BH49" s="4">
        <v>-5.9991300000000001</v>
      </c>
      <c r="BI49" s="32">
        <v>-1.10894</v>
      </c>
      <c r="BJ49" s="32"/>
      <c r="BK49" s="32"/>
    </row>
    <row r="50" spans="1:63" ht="15" x14ac:dyDescent="0.2">
      <c r="A50" s="35">
        <v>40</v>
      </c>
      <c r="B50" s="36">
        <v>5.9232E-2</v>
      </c>
      <c r="C50" s="36">
        <v>8.9955999999999994E-2</v>
      </c>
      <c r="D50" s="36">
        <v>2.9849000000000001E-2</v>
      </c>
      <c r="E50" s="36">
        <v>7.9811999999999994E-2</v>
      </c>
      <c r="F50" s="36">
        <v>2.4775999999999999E-2</v>
      </c>
      <c r="G50" s="36">
        <v>2.6654000000000001E-2</v>
      </c>
      <c r="H50" s="36">
        <v>3.9014E-2</v>
      </c>
      <c r="I50" s="36">
        <v>7.6648999999999995E-2</v>
      </c>
      <c r="J50" s="36">
        <v>3.8313E-2</v>
      </c>
      <c r="K50" s="36">
        <v>6.0134E-2</v>
      </c>
      <c r="L50" s="36">
        <v>4.0489999999999998E-2</v>
      </c>
      <c r="M50" s="36">
        <v>1.6877E-2</v>
      </c>
      <c r="N50" s="36">
        <v>7.2916999999999996E-2</v>
      </c>
      <c r="O50" s="36">
        <v>3.6316000000000001E-2</v>
      </c>
      <c r="P50" s="36">
        <v>5.5692999999999999E-2</v>
      </c>
      <c r="Q50" s="36">
        <v>3.1080000000000001E-3</v>
      </c>
      <c r="R50" s="36">
        <v>6.2772999999999995E-2</v>
      </c>
      <c r="S50" s="36">
        <v>5.5580999999999998E-2</v>
      </c>
      <c r="T50" s="36">
        <v>7.8567999999999999E-2</v>
      </c>
      <c r="U50" s="36">
        <v>4.9532E-2</v>
      </c>
      <c r="V50" s="36">
        <v>7.7558000000000002E-2</v>
      </c>
      <c r="W50" s="36">
        <v>9.5558000000000004E-2</v>
      </c>
      <c r="X50" s="36">
        <v>8.1937999999999997E-2</v>
      </c>
      <c r="Y50" s="36">
        <v>2.7345000000000001E-2</v>
      </c>
      <c r="Z50" s="36">
        <v>8.4921999999999997E-2</v>
      </c>
      <c r="AA50" s="36">
        <v>7.6651999999999998E-2</v>
      </c>
      <c r="AB50" s="36">
        <v>2.2338E-2</v>
      </c>
      <c r="AC50" s="36">
        <v>1.7958999999999999E-2</v>
      </c>
      <c r="AD50" s="36">
        <v>0.123641</v>
      </c>
      <c r="AE50" s="36">
        <v>9.4495999999999997E-2</v>
      </c>
      <c r="AF50" s="36">
        <v>8.7793999999999997E-2</v>
      </c>
      <c r="AG50" s="36">
        <v>4.6837999999999998E-2</v>
      </c>
      <c r="AH50" s="36">
        <v>5.7453999999999998E-2</v>
      </c>
      <c r="AI50" s="36">
        <v>8.7919999999999995E-3</v>
      </c>
      <c r="AJ50" s="36">
        <v>9.7090999999999997E-2</v>
      </c>
      <c r="AK50" s="36">
        <v>9.6471000000000001E-2</v>
      </c>
      <c r="AL50" s="36">
        <v>6.2046999999999998E-2</v>
      </c>
      <c r="AM50" s="36">
        <v>8.9962E-2</v>
      </c>
      <c r="AN50" s="36">
        <v>2.0662E-2</v>
      </c>
      <c r="AO50" s="36">
        <v>6.2562000000000006E-2</v>
      </c>
      <c r="AP50" s="36">
        <v>0.202594</v>
      </c>
      <c r="AQ50" s="36">
        <v>7.3613999999999999E-2</v>
      </c>
      <c r="AR50" s="36">
        <v>6.8709000000000006E-2</v>
      </c>
      <c r="AS50" s="36">
        <v>5.8050999999999998E-2</v>
      </c>
      <c r="AT50" s="36">
        <v>2.4926E-2</v>
      </c>
      <c r="AU50" s="36">
        <v>5.2188999999999999E-2</v>
      </c>
      <c r="AV50" s="36">
        <v>7.5361999999999998E-2</v>
      </c>
      <c r="AW50" s="36">
        <v>3.5859000000000002E-2</v>
      </c>
      <c r="AX50" s="36">
        <v>1.7638999999999998E-2</v>
      </c>
      <c r="AY50" s="36">
        <v>0.13645399999999999</v>
      </c>
      <c r="AZ50" s="36">
        <v>4.3859000000000002E-2</v>
      </c>
      <c r="BA50" s="1"/>
      <c r="BB50" s="2" t="s">
        <v>47</v>
      </c>
      <c r="BC50" s="4">
        <v>1</v>
      </c>
      <c r="BD50" s="4">
        <v>0.76414000000000004</v>
      </c>
      <c r="BE50" s="32">
        <v>1.1734E-2</v>
      </c>
      <c r="BF50" s="1"/>
      <c r="BG50" s="4">
        <v>0.229708</v>
      </c>
      <c r="BH50" s="4">
        <v>2.0857169999999998</v>
      </c>
      <c r="BI50" s="32">
        <v>0.385544</v>
      </c>
      <c r="BJ50" s="32"/>
      <c r="BK50" s="32"/>
    </row>
    <row r="51" spans="1:63" ht="15" x14ac:dyDescent="0.2">
      <c r="A51" s="35">
        <v>41</v>
      </c>
      <c r="B51" s="36">
        <v>4.4713999999999997E-2</v>
      </c>
      <c r="C51" s="36">
        <v>5.7440999999999999E-2</v>
      </c>
      <c r="D51" s="36">
        <v>2.3324999999999999E-2</v>
      </c>
      <c r="E51" s="36">
        <v>6.5773999999999999E-2</v>
      </c>
      <c r="F51" s="36">
        <v>2.4747999999999999E-2</v>
      </c>
      <c r="G51" s="36">
        <v>3.1569E-2</v>
      </c>
      <c r="H51" s="36">
        <v>3.4225999999999999E-2</v>
      </c>
      <c r="I51" s="36">
        <v>4.2356999999999999E-2</v>
      </c>
      <c r="J51" s="36">
        <v>2.8471E-2</v>
      </c>
      <c r="K51" s="36">
        <v>5.6625000000000002E-2</v>
      </c>
      <c r="L51" s="36">
        <v>3.2881000000000001E-2</v>
      </c>
      <c r="M51" s="36">
        <v>2.3768000000000001E-2</v>
      </c>
      <c r="N51" s="36">
        <v>5.1783000000000003E-2</v>
      </c>
      <c r="O51" s="36">
        <v>2.9642000000000002E-2</v>
      </c>
      <c r="P51" s="36">
        <v>4.6157999999999998E-2</v>
      </c>
      <c r="Q51" s="36">
        <v>1.1017000000000001E-2</v>
      </c>
      <c r="R51" s="36">
        <v>3.2691999999999999E-2</v>
      </c>
      <c r="S51" s="36">
        <v>4.0025999999999999E-2</v>
      </c>
      <c r="T51" s="36">
        <v>5.7314999999999998E-2</v>
      </c>
      <c r="U51" s="36">
        <v>5.7029999999999997E-2</v>
      </c>
      <c r="V51" s="36">
        <v>5.4814000000000002E-2</v>
      </c>
      <c r="W51" s="36">
        <v>5.9598999999999999E-2</v>
      </c>
      <c r="X51" s="36">
        <v>6.1774999999999997E-2</v>
      </c>
      <c r="Y51" s="36">
        <v>3.3523999999999998E-2</v>
      </c>
      <c r="Z51" s="36">
        <v>6.0928000000000003E-2</v>
      </c>
      <c r="AA51" s="36">
        <v>6.1915999999999999E-2</v>
      </c>
      <c r="AB51" s="36">
        <v>1.4281E-2</v>
      </c>
      <c r="AC51" s="36">
        <v>1.4654E-2</v>
      </c>
      <c r="AD51" s="36">
        <v>6.0634E-2</v>
      </c>
      <c r="AE51" s="36">
        <v>6.3806000000000002E-2</v>
      </c>
      <c r="AF51" s="36">
        <v>7.1280999999999997E-2</v>
      </c>
      <c r="AG51" s="36">
        <v>3.5792999999999998E-2</v>
      </c>
      <c r="AH51" s="36">
        <v>3.1295000000000003E-2</v>
      </c>
      <c r="AI51" s="36">
        <v>1.5186E-2</v>
      </c>
      <c r="AJ51" s="36">
        <v>6.1150999999999997E-2</v>
      </c>
      <c r="AK51" s="36">
        <v>6.6679000000000002E-2</v>
      </c>
      <c r="AL51" s="36">
        <v>4.6189000000000001E-2</v>
      </c>
      <c r="AM51" s="36">
        <v>6.6319000000000003E-2</v>
      </c>
      <c r="AN51" s="36">
        <v>2.7026000000000001E-2</v>
      </c>
      <c r="AO51" s="36">
        <v>3.5000000000000003E-2</v>
      </c>
      <c r="AP51" s="36">
        <v>7.3613999999999999E-2</v>
      </c>
      <c r="AQ51" s="36">
        <v>9.5297000000000007E-2</v>
      </c>
      <c r="AR51" s="36">
        <v>3.9815999999999997E-2</v>
      </c>
      <c r="AS51" s="36">
        <v>3.9549000000000001E-2</v>
      </c>
      <c r="AT51" s="36">
        <v>2.5471000000000001E-2</v>
      </c>
      <c r="AU51" s="36">
        <v>3.6232E-2</v>
      </c>
      <c r="AV51" s="36">
        <v>6.2660999999999994E-2</v>
      </c>
      <c r="AW51" s="36">
        <v>3.4256000000000002E-2</v>
      </c>
      <c r="AX51" s="36">
        <v>2.5201000000000001E-2</v>
      </c>
      <c r="AY51" s="36">
        <v>6.2626000000000001E-2</v>
      </c>
      <c r="AZ51" s="36">
        <v>3.7954000000000002E-2</v>
      </c>
      <c r="BA51" s="1"/>
      <c r="BB51" s="2" t="s">
        <v>48</v>
      </c>
      <c r="BC51" s="4">
        <v>1</v>
      </c>
      <c r="BD51" s="4">
        <v>-2.6425200000000002</v>
      </c>
      <c r="BE51" s="32">
        <v>-4.0579999999999998E-2</v>
      </c>
      <c r="BF51" s="1"/>
      <c r="BG51" s="4">
        <v>0.144759</v>
      </c>
      <c r="BH51" s="4">
        <v>-1.4716899999999999</v>
      </c>
      <c r="BI51" s="32">
        <v>-0.27204</v>
      </c>
      <c r="BJ51" s="32"/>
      <c r="BK51" s="32"/>
    </row>
    <row r="52" spans="1:63" ht="15" x14ac:dyDescent="0.2">
      <c r="A52" s="35">
        <v>42</v>
      </c>
      <c r="B52" s="36">
        <v>3.5568000000000002E-2</v>
      </c>
      <c r="C52" s="36">
        <v>6.4023999999999998E-2</v>
      </c>
      <c r="D52" s="36">
        <v>2.3264E-2</v>
      </c>
      <c r="E52" s="36">
        <v>4.8925999999999997E-2</v>
      </c>
      <c r="F52" s="36">
        <v>2.4451000000000001E-2</v>
      </c>
      <c r="G52" s="36">
        <v>1.9894999999999999E-2</v>
      </c>
      <c r="H52" s="36">
        <v>2.2051000000000001E-2</v>
      </c>
      <c r="I52" s="36">
        <v>2.8003E-2</v>
      </c>
      <c r="J52" s="36">
        <v>2.4691999999999999E-2</v>
      </c>
      <c r="K52" s="36">
        <v>3.7331999999999997E-2</v>
      </c>
      <c r="L52" s="36">
        <v>3.4993999999999997E-2</v>
      </c>
      <c r="M52" s="36">
        <v>1.5668999999999999E-2</v>
      </c>
      <c r="N52" s="36">
        <v>4.2799999999999998E-2</v>
      </c>
      <c r="O52" s="36">
        <v>2.6792E-2</v>
      </c>
      <c r="P52" s="36">
        <v>3.9574999999999999E-2</v>
      </c>
      <c r="Q52" s="36">
        <v>4.143E-3</v>
      </c>
      <c r="R52" s="36">
        <v>2.8818E-2</v>
      </c>
      <c r="S52" s="36">
        <v>4.5158999999999998E-2</v>
      </c>
      <c r="T52" s="36">
        <v>5.1934000000000001E-2</v>
      </c>
      <c r="U52" s="36">
        <v>2.8292999999999999E-2</v>
      </c>
      <c r="V52" s="36">
        <v>5.144E-2</v>
      </c>
      <c r="W52" s="36">
        <v>5.5703999999999997E-2</v>
      </c>
      <c r="X52" s="36">
        <v>5.6774999999999999E-2</v>
      </c>
      <c r="Y52" s="36">
        <v>1.7145000000000001E-2</v>
      </c>
      <c r="Z52" s="36">
        <v>5.6446999999999997E-2</v>
      </c>
      <c r="AA52" s="36">
        <v>4.8410000000000002E-2</v>
      </c>
      <c r="AB52" s="36">
        <v>9.4800000000000006E-3</v>
      </c>
      <c r="AC52" s="36">
        <v>9.2399999999999999E-3</v>
      </c>
      <c r="AD52" s="36">
        <v>5.3675E-2</v>
      </c>
      <c r="AE52" s="36">
        <v>5.4003000000000002E-2</v>
      </c>
      <c r="AF52" s="36">
        <v>5.2294E-2</v>
      </c>
      <c r="AG52" s="36">
        <v>3.7794000000000001E-2</v>
      </c>
      <c r="AH52" s="36">
        <v>2.6287000000000001E-2</v>
      </c>
      <c r="AI52" s="36">
        <v>1.6102000000000002E-2</v>
      </c>
      <c r="AJ52" s="36">
        <v>4.6486E-2</v>
      </c>
      <c r="AK52" s="36">
        <v>6.6193000000000002E-2</v>
      </c>
      <c r="AL52" s="36">
        <v>5.1499999999999997E-2</v>
      </c>
      <c r="AM52" s="36">
        <v>7.1135000000000004E-2</v>
      </c>
      <c r="AN52" s="36">
        <v>2.3851000000000001E-2</v>
      </c>
      <c r="AO52" s="36">
        <v>4.3097000000000003E-2</v>
      </c>
      <c r="AP52" s="36">
        <v>6.8709000000000006E-2</v>
      </c>
      <c r="AQ52" s="36">
        <v>3.9815999999999997E-2</v>
      </c>
      <c r="AR52" s="36">
        <v>9.6595E-2</v>
      </c>
      <c r="AS52" s="36">
        <v>4.1749000000000001E-2</v>
      </c>
      <c r="AT52" s="36">
        <v>1.6969000000000001E-2</v>
      </c>
      <c r="AU52" s="36">
        <v>3.8695E-2</v>
      </c>
      <c r="AV52" s="36">
        <v>4.5501E-2</v>
      </c>
      <c r="AW52" s="36">
        <v>3.0709E-2</v>
      </c>
      <c r="AX52" s="36">
        <v>1.478E-2</v>
      </c>
      <c r="AY52" s="36">
        <v>5.0280999999999999E-2</v>
      </c>
      <c r="AZ52" s="36">
        <v>3.7485999999999998E-2</v>
      </c>
      <c r="BA52" s="1"/>
      <c r="BB52" s="2" t="s">
        <v>49</v>
      </c>
      <c r="BC52" s="4">
        <v>1</v>
      </c>
      <c r="BD52" s="4">
        <v>1.641454</v>
      </c>
      <c r="BE52" s="32">
        <v>2.5205000000000002E-2</v>
      </c>
      <c r="BF52" s="1"/>
      <c r="BG52" s="4">
        <v>-0.15190000000000001</v>
      </c>
      <c r="BH52" s="4">
        <v>-6.9419000000000004</v>
      </c>
      <c r="BI52" s="32">
        <v>-1.28321</v>
      </c>
      <c r="BJ52" s="32"/>
      <c r="BK52" s="32"/>
    </row>
    <row r="53" spans="1:63" ht="15" x14ac:dyDescent="0.2">
      <c r="A53" s="35">
        <v>43</v>
      </c>
      <c r="B53" s="36">
        <v>3.6936999999999998E-2</v>
      </c>
      <c r="C53" s="36">
        <v>6.5630999999999995E-2</v>
      </c>
      <c r="D53" s="36">
        <v>2.6179999999999998E-2</v>
      </c>
      <c r="E53" s="36">
        <v>4.2761E-2</v>
      </c>
      <c r="F53" s="36">
        <v>3.5066E-2</v>
      </c>
      <c r="G53" s="36">
        <v>2.6169000000000001E-2</v>
      </c>
      <c r="H53" s="36">
        <v>3.1541E-2</v>
      </c>
      <c r="I53" s="36">
        <v>2.7439000000000002E-2</v>
      </c>
      <c r="J53" s="36">
        <v>2.8802000000000001E-2</v>
      </c>
      <c r="K53" s="36">
        <v>3.8789999999999998E-2</v>
      </c>
      <c r="L53" s="36">
        <v>4.6337999999999997E-2</v>
      </c>
      <c r="M53" s="36">
        <v>1.8949000000000001E-2</v>
      </c>
      <c r="N53" s="36">
        <v>4.1231999999999998E-2</v>
      </c>
      <c r="O53" s="36">
        <v>3.6142000000000001E-2</v>
      </c>
      <c r="P53" s="36">
        <v>4.3277999999999997E-2</v>
      </c>
      <c r="Q53" s="36">
        <v>9.5180000000000004E-3</v>
      </c>
      <c r="R53" s="36">
        <v>1.7250999999999999E-2</v>
      </c>
      <c r="S53" s="36">
        <v>4.5622999999999997E-2</v>
      </c>
      <c r="T53" s="36">
        <v>4.9199E-2</v>
      </c>
      <c r="U53" s="36">
        <v>3.1326E-2</v>
      </c>
      <c r="V53" s="36">
        <v>4.6528E-2</v>
      </c>
      <c r="W53" s="36">
        <v>5.0046E-2</v>
      </c>
      <c r="X53" s="36">
        <v>5.6388000000000001E-2</v>
      </c>
      <c r="Y53" s="36">
        <v>2.0303000000000002E-2</v>
      </c>
      <c r="Z53" s="36">
        <v>4.7336000000000003E-2</v>
      </c>
      <c r="AA53" s="36">
        <v>4.4697000000000001E-2</v>
      </c>
      <c r="AB53" s="36">
        <v>2.8256E-2</v>
      </c>
      <c r="AC53" s="36">
        <v>2.9536E-2</v>
      </c>
      <c r="AD53" s="36">
        <v>4.7129999999999998E-2</v>
      </c>
      <c r="AE53" s="36">
        <v>5.7675999999999998E-2</v>
      </c>
      <c r="AF53" s="36">
        <v>4.7597E-2</v>
      </c>
      <c r="AG53" s="36">
        <v>3.6695999999999999E-2</v>
      </c>
      <c r="AH53" s="36">
        <v>2.2137E-2</v>
      </c>
      <c r="AI53" s="36">
        <v>1.8046E-2</v>
      </c>
      <c r="AJ53" s="36">
        <v>4.0342000000000003E-2</v>
      </c>
      <c r="AK53" s="36">
        <v>5.7140000000000003E-2</v>
      </c>
      <c r="AL53" s="36">
        <v>4.7794000000000003E-2</v>
      </c>
      <c r="AM53" s="36">
        <v>6.0642000000000001E-2</v>
      </c>
      <c r="AN53" s="36">
        <v>2.7890999999999999E-2</v>
      </c>
      <c r="AO53" s="36">
        <v>4.8832E-2</v>
      </c>
      <c r="AP53" s="36">
        <v>5.8050999999999998E-2</v>
      </c>
      <c r="AQ53" s="36">
        <v>3.9549000000000001E-2</v>
      </c>
      <c r="AR53" s="36">
        <v>4.1749000000000001E-2</v>
      </c>
      <c r="AS53" s="36">
        <v>7.8621999999999997E-2</v>
      </c>
      <c r="AT53" s="36">
        <v>1.9720000000000001E-2</v>
      </c>
      <c r="AU53" s="36">
        <v>2.4292000000000001E-2</v>
      </c>
      <c r="AV53" s="36">
        <v>4.0516999999999997E-2</v>
      </c>
      <c r="AW53" s="36">
        <v>3.1653000000000001E-2</v>
      </c>
      <c r="AX53" s="36">
        <v>2.0594999999999999E-2</v>
      </c>
      <c r="AY53" s="36">
        <v>4.5200999999999998E-2</v>
      </c>
      <c r="AZ53" s="36">
        <v>4.2502999999999999E-2</v>
      </c>
      <c r="BA53" s="1"/>
      <c r="BB53" s="2" t="s">
        <v>50</v>
      </c>
      <c r="BC53" s="4">
        <v>1</v>
      </c>
      <c r="BD53" s="4">
        <v>0.88629400000000003</v>
      </c>
      <c r="BE53" s="32">
        <v>1.3609E-2</v>
      </c>
      <c r="BF53" s="1"/>
      <c r="BG53" s="4">
        <v>0.62265199999999998</v>
      </c>
      <c r="BH53" s="4">
        <v>3.9268239999999999</v>
      </c>
      <c r="BI53" s="32">
        <v>0.72587100000000004</v>
      </c>
      <c r="BJ53" s="32"/>
      <c r="BK53" s="32"/>
    </row>
    <row r="54" spans="1:63" ht="15" x14ac:dyDescent="0.2">
      <c r="A54" s="35">
        <v>44</v>
      </c>
      <c r="B54" s="36">
        <v>2.4455999999999999E-2</v>
      </c>
      <c r="C54" s="36">
        <v>2.6769999999999999E-2</v>
      </c>
      <c r="D54" s="36">
        <v>1.3258000000000001E-2</v>
      </c>
      <c r="E54" s="36">
        <v>2.2610000000000002E-2</v>
      </c>
      <c r="F54" s="36">
        <v>1.8634999999999999E-2</v>
      </c>
      <c r="G54" s="36">
        <v>1.9976000000000001E-2</v>
      </c>
      <c r="H54" s="36">
        <v>2.6613999999999999E-2</v>
      </c>
      <c r="I54" s="36">
        <v>2.3272999999999999E-2</v>
      </c>
      <c r="J54" s="36">
        <v>2.3666E-2</v>
      </c>
      <c r="K54" s="36">
        <v>2.4878000000000001E-2</v>
      </c>
      <c r="L54" s="36">
        <v>2.7005000000000001E-2</v>
      </c>
      <c r="M54" s="36">
        <v>2.1987E-2</v>
      </c>
      <c r="N54" s="36">
        <v>1.9633000000000001E-2</v>
      </c>
      <c r="O54" s="36">
        <v>3.0355E-2</v>
      </c>
      <c r="P54" s="36">
        <v>1.5138E-2</v>
      </c>
      <c r="Q54" s="36">
        <v>1.1299999999999999E-2</v>
      </c>
      <c r="R54" s="36">
        <v>2.4275000000000001E-2</v>
      </c>
      <c r="S54" s="36">
        <v>1.7037E-2</v>
      </c>
      <c r="T54" s="36">
        <v>2.4916000000000001E-2</v>
      </c>
      <c r="U54" s="36">
        <v>2.7292E-2</v>
      </c>
      <c r="V54" s="36">
        <v>1.7635999999999999E-2</v>
      </c>
      <c r="W54" s="36">
        <v>1.9865000000000001E-2</v>
      </c>
      <c r="X54" s="36">
        <v>2.1309000000000002E-2</v>
      </c>
      <c r="Y54" s="36">
        <v>2.2581E-2</v>
      </c>
      <c r="Z54" s="36">
        <v>2.2445E-2</v>
      </c>
      <c r="AA54" s="36">
        <v>2.0750000000000001E-2</v>
      </c>
      <c r="AB54" s="36">
        <v>1.3520000000000001E-2</v>
      </c>
      <c r="AC54" s="36">
        <v>1.0775E-2</v>
      </c>
      <c r="AD54" s="36">
        <v>2.7616000000000002E-2</v>
      </c>
      <c r="AE54" s="36">
        <v>1.9581999999999999E-2</v>
      </c>
      <c r="AF54" s="36">
        <v>2.4074000000000002E-2</v>
      </c>
      <c r="AG54" s="36">
        <v>2.5318E-2</v>
      </c>
      <c r="AH54" s="36">
        <v>1.7325E-2</v>
      </c>
      <c r="AI54" s="36">
        <v>1.0349000000000001E-2</v>
      </c>
      <c r="AJ54" s="36">
        <v>2.9222999999999999E-2</v>
      </c>
      <c r="AK54" s="36">
        <v>1.9526999999999999E-2</v>
      </c>
      <c r="AL54" s="36">
        <v>2.1180000000000001E-2</v>
      </c>
      <c r="AM54" s="36">
        <v>2.3175999999999999E-2</v>
      </c>
      <c r="AN54" s="36">
        <v>2.5250999999999999E-2</v>
      </c>
      <c r="AO54" s="36">
        <v>1.2182E-2</v>
      </c>
      <c r="AP54" s="36">
        <v>2.4926E-2</v>
      </c>
      <c r="AQ54" s="36">
        <v>2.5471000000000001E-2</v>
      </c>
      <c r="AR54" s="36">
        <v>1.6969000000000001E-2</v>
      </c>
      <c r="AS54" s="36">
        <v>1.9720000000000001E-2</v>
      </c>
      <c r="AT54" s="36">
        <v>5.1311000000000002E-2</v>
      </c>
      <c r="AU54" s="36">
        <v>1.285E-2</v>
      </c>
      <c r="AV54" s="36">
        <v>2.0386999999999999E-2</v>
      </c>
      <c r="AW54" s="36">
        <v>2.7533999999999999E-2</v>
      </c>
      <c r="AX54" s="36">
        <v>2.2876000000000001E-2</v>
      </c>
      <c r="AY54" s="36">
        <v>2.7175999999999999E-2</v>
      </c>
      <c r="AZ54" s="36">
        <v>2.4597999999999998E-2</v>
      </c>
      <c r="BA54" s="1"/>
      <c r="BB54" s="1"/>
      <c r="BC54" s="1"/>
      <c r="BD54" s="10"/>
      <c r="BE54" s="10"/>
      <c r="BF54" s="1"/>
      <c r="BG54" s="1"/>
      <c r="BH54" s="10"/>
      <c r="BI54" s="10"/>
      <c r="BJ54" s="10"/>
      <c r="BK54" s="10"/>
    </row>
    <row r="55" spans="1:63" ht="15" x14ac:dyDescent="0.2">
      <c r="A55" s="35">
        <v>45</v>
      </c>
      <c r="B55" s="36">
        <v>3.0837E-2</v>
      </c>
      <c r="C55" s="36">
        <v>4.7684999999999998E-2</v>
      </c>
      <c r="D55" s="36">
        <v>2.1860000000000001E-2</v>
      </c>
      <c r="E55" s="36">
        <v>3.9024000000000003E-2</v>
      </c>
      <c r="F55" s="36">
        <v>1.985E-2</v>
      </c>
      <c r="G55" s="36">
        <v>2.2734000000000001E-2</v>
      </c>
      <c r="H55" s="36">
        <v>2.1010000000000001E-2</v>
      </c>
      <c r="I55" s="36">
        <v>3.6313999999999999E-2</v>
      </c>
      <c r="J55" s="36">
        <v>2.0983000000000002E-2</v>
      </c>
      <c r="K55" s="36">
        <v>3.2731000000000003E-2</v>
      </c>
      <c r="L55" s="36">
        <v>2.6556E-2</v>
      </c>
      <c r="M55" s="36">
        <v>1.6476000000000001E-2</v>
      </c>
      <c r="N55" s="36">
        <v>3.8628000000000003E-2</v>
      </c>
      <c r="O55" s="36">
        <v>2.3888E-2</v>
      </c>
      <c r="P55" s="36">
        <v>2.4576000000000001E-2</v>
      </c>
      <c r="Q55" s="36">
        <v>1.0381E-2</v>
      </c>
      <c r="R55" s="36">
        <v>3.7005999999999997E-2</v>
      </c>
      <c r="S55" s="36">
        <v>2.3577000000000001E-2</v>
      </c>
      <c r="T55" s="36">
        <v>2.3202E-2</v>
      </c>
      <c r="U55" s="36">
        <v>3.1862000000000001E-2</v>
      </c>
      <c r="V55" s="36">
        <v>3.4508999999999998E-2</v>
      </c>
      <c r="W55" s="36">
        <v>4.1051999999999998E-2</v>
      </c>
      <c r="X55" s="36">
        <v>3.2874E-2</v>
      </c>
      <c r="Y55" s="36">
        <v>1.9338999999999999E-2</v>
      </c>
      <c r="Z55" s="36">
        <v>4.0561E-2</v>
      </c>
      <c r="AA55" s="36">
        <v>3.6618999999999999E-2</v>
      </c>
      <c r="AB55" s="36">
        <v>4.1900000000000001E-3</v>
      </c>
      <c r="AC55" s="36">
        <v>5.3379999999999999E-3</v>
      </c>
      <c r="AD55" s="36">
        <v>4.2779999999999999E-2</v>
      </c>
      <c r="AE55" s="36">
        <v>3.6192000000000002E-2</v>
      </c>
      <c r="AF55" s="36">
        <v>4.8371999999999998E-2</v>
      </c>
      <c r="AG55" s="36">
        <v>2.6193999999999999E-2</v>
      </c>
      <c r="AH55" s="36">
        <v>2.8226999999999999E-2</v>
      </c>
      <c r="AI55" s="36">
        <v>9.1559999999999992E-3</v>
      </c>
      <c r="AJ55" s="36">
        <v>4.3748000000000002E-2</v>
      </c>
      <c r="AK55" s="36">
        <v>3.7552000000000002E-2</v>
      </c>
      <c r="AL55" s="36">
        <v>3.3911999999999998E-2</v>
      </c>
      <c r="AM55" s="36">
        <v>2.9849000000000001E-2</v>
      </c>
      <c r="AN55" s="36">
        <v>2.1624000000000001E-2</v>
      </c>
      <c r="AO55" s="36">
        <v>2.9638000000000001E-2</v>
      </c>
      <c r="AP55" s="36">
        <v>5.2188999999999999E-2</v>
      </c>
      <c r="AQ55" s="36">
        <v>3.6232E-2</v>
      </c>
      <c r="AR55" s="36">
        <v>3.8695E-2</v>
      </c>
      <c r="AS55" s="36">
        <v>2.4292000000000001E-2</v>
      </c>
      <c r="AT55" s="36">
        <v>1.285E-2</v>
      </c>
      <c r="AU55" s="36">
        <v>0.173452</v>
      </c>
      <c r="AV55" s="36">
        <v>4.0441999999999999E-2</v>
      </c>
      <c r="AW55" s="36">
        <v>2.2845000000000001E-2</v>
      </c>
      <c r="AX55" s="36">
        <v>1.7765E-2</v>
      </c>
      <c r="AY55" s="36">
        <v>4.3311000000000002E-2</v>
      </c>
      <c r="AZ55" s="36">
        <v>2.9718999999999999E-2</v>
      </c>
      <c r="BA55" s="1"/>
      <c r="BB55" s="1"/>
      <c r="BC55" s="1"/>
      <c r="BD55" s="31" t="s">
        <v>79</v>
      </c>
      <c r="BE55" s="32">
        <v>8.8068999999999995E-2</v>
      </c>
      <c r="BF55" s="1"/>
      <c r="BG55" s="1"/>
      <c r="BH55" s="31" t="s">
        <v>79</v>
      </c>
      <c r="BI55" s="32">
        <v>3.9072019999999998</v>
      </c>
      <c r="BJ55" s="32"/>
      <c r="BK55" s="32"/>
    </row>
    <row r="56" spans="1:63" ht="15" x14ac:dyDescent="0.2">
      <c r="A56" s="35">
        <v>46</v>
      </c>
      <c r="B56" s="36">
        <v>4.8117E-2</v>
      </c>
      <c r="C56" s="36">
        <v>6.1481000000000001E-2</v>
      </c>
      <c r="D56" s="36">
        <v>2.3872999999999998E-2</v>
      </c>
      <c r="E56" s="36">
        <v>8.7415999999999994E-2</v>
      </c>
      <c r="F56" s="36">
        <v>2.3991999999999999E-2</v>
      </c>
      <c r="G56" s="36">
        <v>2.7848999999999999E-2</v>
      </c>
      <c r="H56" s="36">
        <v>2.6688E-2</v>
      </c>
      <c r="I56" s="36">
        <v>4.1554000000000001E-2</v>
      </c>
      <c r="J56" s="36">
        <v>2.8497999999999999E-2</v>
      </c>
      <c r="K56" s="36">
        <v>6.6591999999999998E-2</v>
      </c>
      <c r="L56" s="36">
        <v>3.0209E-2</v>
      </c>
      <c r="M56" s="36">
        <v>1.8780999999999999E-2</v>
      </c>
      <c r="N56" s="36">
        <v>5.3568999999999999E-2</v>
      </c>
      <c r="O56" s="36">
        <v>2.8268999999999999E-2</v>
      </c>
      <c r="P56" s="36">
        <v>4.3438999999999998E-2</v>
      </c>
      <c r="Q56" s="36">
        <v>8.7039999999999999E-3</v>
      </c>
      <c r="R56" s="36">
        <v>3.2400999999999999E-2</v>
      </c>
      <c r="S56" s="36">
        <v>4.0545999999999999E-2</v>
      </c>
      <c r="T56" s="36">
        <v>5.2715999999999999E-2</v>
      </c>
      <c r="U56" s="36">
        <v>4.3430999999999997E-2</v>
      </c>
      <c r="V56" s="36">
        <v>5.5773000000000003E-2</v>
      </c>
      <c r="W56" s="36">
        <v>6.3173999999999994E-2</v>
      </c>
      <c r="X56" s="36">
        <v>6.3615000000000005E-2</v>
      </c>
      <c r="Y56" s="36">
        <v>2.6143E-2</v>
      </c>
      <c r="Z56" s="36">
        <v>6.4069000000000001E-2</v>
      </c>
      <c r="AA56" s="36">
        <v>8.3032999999999996E-2</v>
      </c>
      <c r="AB56" s="36">
        <v>1.1161000000000001E-2</v>
      </c>
      <c r="AC56" s="36">
        <v>8.5760000000000003E-3</v>
      </c>
      <c r="AD56" s="36">
        <v>6.0822000000000001E-2</v>
      </c>
      <c r="AE56" s="36">
        <v>6.5591999999999998E-2</v>
      </c>
      <c r="AF56" s="36">
        <v>6.8373000000000003E-2</v>
      </c>
      <c r="AG56" s="36">
        <v>3.5152999999999997E-2</v>
      </c>
      <c r="AH56" s="36">
        <v>3.1046000000000001E-2</v>
      </c>
      <c r="AI56" s="36">
        <v>1.2753E-2</v>
      </c>
      <c r="AJ56" s="36">
        <v>5.7751999999999998E-2</v>
      </c>
      <c r="AK56" s="36">
        <v>6.8477999999999997E-2</v>
      </c>
      <c r="AL56" s="36">
        <v>4.7390000000000002E-2</v>
      </c>
      <c r="AM56" s="36">
        <v>6.9954000000000002E-2</v>
      </c>
      <c r="AN56" s="36">
        <v>2.4365999999999999E-2</v>
      </c>
      <c r="AO56" s="36">
        <v>4.3024E-2</v>
      </c>
      <c r="AP56" s="36">
        <v>7.5361999999999998E-2</v>
      </c>
      <c r="AQ56" s="36">
        <v>6.2660999999999994E-2</v>
      </c>
      <c r="AR56" s="36">
        <v>4.5501E-2</v>
      </c>
      <c r="AS56" s="36">
        <v>4.0516999999999997E-2</v>
      </c>
      <c r="AT56" s="36">
        <v>2.0386999999999999E-2</v>
      </c>
      <c r="AU56" s="36">
        <v>4.0441999999999999E-2</v>
      </c>
      <c r="AV56" s="36">
        <v>9.3394000000000005E-2</v>
      </c>
      <c r="AW56" s="36">
        <v>3.4903999999999998E-2</v>
      </c>
      <c r="AX56" s="36">
        <v>2.0128E-2</v>
      </c>
      <c r="AY56" s="36">
        <v>6.5654000000000004E-2</v>
      </c>
      <c r="AZ56" s="36">
        <v>3.3395000000000001E-2</v>
      </c>
      <c r="BA56" s="1"/>
      <c r="BB56" s="2" t="s">
        <v>81</v>
      </c>
      <c r="BC56" s="38">
        <v>5.0000000000000001E-3</v>
      </c>
      <c r="BD56" s="31" t="s">
        <v>82</v>
      </c>
      <c r="BE56" s="32">
        <v>0.123916</v>
      </c>
      <c r="BF56" s="1"/>
      <c r="BG56" s="1"/>
      <c r="BH56" s="31" t="s">
        <v>82</v>
      </c>
      <c r="BI56" s="32">
        <v>0.84930499999999998</v>
      </c>
      <c r="BJ56" s="32"/>
      <c r="BK56" s="32"/>
    </row>
    <row r="57" spans="1:63" ht="15" x14ac:dyDescent="0.2">
      <c r="A57" s="35">
        <v>47</v>
      </c>
      <c r="B57" s="36">
        <v>3.4962E-2</v>
      </c>
      <c r="C57" s="36">
        <v>4.8034E-2</v>
      </c>
      <c r="D57" s="36">
        <v>1.772E-2</v>
      </c>
      <c r="E57" s="36">
        <v>3.8608000000000003E-2</v>
      </c>
      <c r="F57" s="36">
        <v>2.7022999999999998E-2</v>
      </c>
      <c r="G57" s="36">
        <v>3.3112999999999997E-2</v>
      </c>
      <c r="H57" s="36">
        <v>3.0974999999999999E-2</v>
      </c>
      <c r="I57" s="36">
        <v>2.8163000000000001E-2</v>
      </c>
      <c r="J57" s="36">
        <v>3.0890999999999998E-2</v>
      </c>
      <c r="K57" s="36">
        <v>3.9643999999999999E-2</v>
      </c>
      <c r="L57" s="36">
        <v>4.2273999999999999E-2</v>
      </c>
      <c r="M57" s="36">
        <v>3.0433000000000002E-2</v>
      </c>
      <c r="N57" s="36">
        <v>3.3917000000000003E-2</v>
      </c>
      <c r="O57" s="36">
        <v>4.2845000000000001E-2</v>
      </c>
      <c r="P57" s="36">
        <v>2.4996000000000001E-2</v>
      </c>
      <c r="Q57" s="36">
        <v>1.3778E-2</v>
      </c>
      <c r="R57" s="36">
        <v>3.0453999999999998E-2</v>
      </c>
      <c r="S57" s="36">
        <v>3.2428999999999999E-2</v>
      </c>
      <c r="T57" s="36">
        <v>2.9447999999999998E-2</v>
      </c>
      <c r="U57" s="36">
        <v>3.1864000000000003E-2</v>
      </c>
      <c r="V57" s="36">
        <v>3.6360999999999997E-2</v>
      </c>
      <c r="W57" s="36">
        <v>3.3792999999999997E-2</v>
      </c>
      <c r="X57" s="36">
        <v>3.3104000000000001E-2</v>
      </c>
      <c r="Y57" s="36">
        <v>2.7355999999999998E-2</v>
      </c>
      <c r="Z57" s="36">
        <v>4.1431999999999997E-2</v>
      </c>
      <c r="AA57" s="36">
        <v>3.4963000000000001E-2</v>
      </c>
      <c r="AB57" s="36">
        <v>1.3745E-2</v>
      </c>
      <c r="AC57" s="36">
        <v>1.0534999999999999E-2</v>
      </c>
      <c r="AD57" s="36">
        <v>3.6896999999999999E-2</v>
      </c>
      <c r="AE57" s="36">
        <v>2.9537999999999998E-2</v>
      </c>
      <c r="AF57" s="36">
        <v>3.7592E-2</v>
      </c>
      <c r="AG57" s="36">
        <v>3.9600000000000003E-2</v>
      </c>
      <c r="AH57" s="36">
        <v>2.2147E-2</v>
      </c>
      <c r="AI57" s="36">
        <v>2.5094000000000002E-2</v>
      </c>
      <c r="AJ57" s="36">
        <v>3.9125E-2</v>
      </c>
      <c r="AK57" s="36">
        <v>2.9517000000000002E-2</v>
      </c>
      <c r="AL57" s="36">
        <v>4.3193000000000002E-2</v>
      </c>
      <c r="AM57" s="36">
        <v>4.2075000000000001E-2</v>
      </c>
      <c r="AN57" s="36">
        <v>3.3681000000000003E-2</v>
      </c>
      <c r="AO57" s="36">
        <v>3.7926000000000001E-2</v>
      </c>
      <c r="AP57" s="36">
        <v>3.5859000000000002E-2</v>
      </c>
      <c r="AQ57" s="36">
        <v>3.4256000000000002E-2</v>
      </c>
      <c r="AR57" s="36">
        <v>3.0709E-2</v>
      </c>
      <c r="AS57" s="36">
        <v>3.1653000000000001E-2</v>
      </c>
      <c r="AT57" s="36">
        <v>2.7533999999999999E-2</v>
      </c>
      <c r="AU57" s="36">
        <v>2.2845000000000001E-2</v>
      </c>
      <c r="AV57" s="36">
        <v>3.4903999999999998E-2</v>
      </c>
      <c r="AW57" s="36">
        <v>6.1337999999999997E-2</v>
      </c>
      <c r="AX57" s="36">
        <v>3.3397999999999997E-2</v>
      </c>
      <c r="AY57" s="36">
        <v>3.7058000000000001E-2</v>
      </c>
      <c r="AZ57" s="36">
        <v>4.4005000000000002E-2</v>
      </c>
      <c r="BA57" s="1"/>
      <c r="BB57" s="1"/>
      <c r="BC57" s="1"/>
      <c r="BD57" s="31" t="s">
        <v>83</v>
      </c>
      <c r="BE57" s="32">
        <v>0.67036399999999996</v>
      </c>
      <c r="BF57" s="1"/>
      <c r="BG57" s="1"/>
      <c r="BH57" s="31" t="s">
        <v>83</v>
      </c>
      <c r="BI57" s="32">
        <v>4.5945799999999997</v>
      </c>
      <c r="BJ57" s="32"/>
      <c r="BK57" s="32"/>
    </row>
    <row r="58" spans="1:63" ht="15" x14ac:dyDescent="0.2">
      <c r="A58" s="35">
        <v>48</v>
      </c>
      <c r="B58" s="36">
        <v>2.5349E-2</v>
      </c>
      <c r="C58" s="36">
        <v>2.4476999999999999E-2</v>
      </c>
      <c r="D58" s="36">
        <v>1.2067E-2</v>
      </c>
      <c r="E58" s="36">
        <v>2.3345999999999999E-2</v>
      </c>
      <c r="F58" s="36">
        <v>2.3508000000000001E-2</v>
      </c>
      <c r="G58" s="36">
        <v>2.5427000000000002E-2</v>
      </c>
      <c r="H58" s="36">
        <v>2.8289999999999999E-2</v>
      </c>
      <c r="I58" s="36">
        <v>2.2341E-2</v>
      </c>
      <c r="J58" s="36">
        <v>2.2088E-2</v>
      </c>
      <c r="K58" s="36">
        <v>3.0283999999999998E-2</v>
      </c>
      <c r="L58" s="36">
        <v>3.2202000000000001E-2</v>
      </c>
      <c r="M58" s="36">
        <v>3.4964000000000002E-2</v>
      </c>
      <c r="N58" s="36">
        <v>2.1637E-2</v>
      </c>
      <c r="O58" s="36">
        <v>3.3822999999999999E-2</v>
      </c>
      <c r="P58" s="36">
        <v>1.6232E-2</v>
      </c>
      <c r="Q58" s="36">
        <v>2.1638000000000001E-2</v>
      </c>
      <c r="R58" s="36">
        <v>2.4861999999999999E-2</v>
      </c>
      <c r="S58" s="36">
        <v>2.0906999999999999E-2</v>
      </c>
      <c r="T58" s="36">
        <v>1.8096000000000001E-2</v>
      </c>
      <c r="U58" s="36">
        <v>2.5052000000000001E-2</v>
      </c>
      <c r="V58" s="36">
        <v>1.9817000000000001E-2</v>
      </c>
      <c r="W58" s="36">
        <v>1.6663000000000001E-2</v>
      </c>
      <c r="X58" s="36">
        <v>1.6299000000000001E-2</v>
      </c>
      <c r="Y58" s="36">
        <v>2.3264E-2</v>
      </c>
      <c r="Z58" s="36">
        <v>2.1738E-2</v>
      </c>
      <c r="AA58" s="36">
        <v>2.0785000000000001E-2</v>
      </c>
      <c r="AB58" s="36">
        <v>1.6840999999999998E-2</v>
      </c>
      <c r="AC58" s="36">
        <v>1.9616999999999999E-2</v>
      </c>
      <c r="AD58" s="36">
        <v>2.1079000000000001E-2</v>
      </c>
      <c r="AE58" s="36">
        <v>8.77E-3</v>
      </c>
      <c r="AF58" s="36">
        <v>2.3002000000000002E-2</v>
      </c>
      <c r="AG58" s="36">
        <v>3.0013999999999999E-2</v>
      </c>
      <c r="AH58" s="36">
        <v>1.7056000000000002E-2</v>
      </c>
      <c r="AI58" s="36">
        <v>2.5114999999999998E-2</v>
      </c>
      <c r="AJ58" s="36">
        <v>2.5319000000000001E-2</v>
      </c>
      <c r="AK58" s="36">
        <v>1.1658999999999999E-2</v>
      </c>
      <c r="AL58" s="36">
        <v>2.3796999999999999E-2</v>
      </c>
      <c r="AM58" s="36">
        <v>1.9765999999999999E-2</v>
      </c>
      <c r="AN58" s="36">
        <v>2.7373000000000001E-2</v>
      </c>
      <c r="AO58" s="36">
        <v>2.1763000000000001E-2</v>
      </c>
      <c r="AP58" s="36">
        <v>1.7638999999999998E-2</v>
      </c>
      <c r="AQ58" s="36">
        <v>2.5201000000000001E-2</v>
      </c>
      <c r="AR58" s="36">
        <v>1.478E-2</v>
      </c>
      <c r="AS58" s="36">
        <v>2.0594999999999999E-2</v>
      </c>
      <c r="AT58" s="36">
        <v>2.2876000000000001E-2</v>
      </c>
      <c r="AU58" s="36">
        <v>1.7765E-2</v>
      </c>
      <c r="AV58" s="36">
        <v>2.0128E-2</v>
      </c>
      <c r="AW58" s="36">
        <v>3.3397999999999997E-2</v>
      </c>
      <c r="AX58" s="36">
        <v>5.0744999999999998E-2</v>
      </c>
      <c r="AY58" s="36">
        <v>2.2823E-2</v>
      </c>
      <c r="AZ58" s="36">
        <v>2.8583999999999998E-2</v>
      </c>
      <c r="BA58" s="1"/>
      <c r="BB58" s="10"/>
      <c r="BC58" s="10"/>
      <c r="BD58" s="2"/>
      <c r="BE58" s="1"/>
      <c r="BF58" s="1"/>
      <c r="BG58" s="1"/>
      <c r="BH58" s="1"/>
      <c r="BI58" s="1"/>
      <c r="BJ58" s="1"/>
      <c r="BK58" s="1"/>
    </row>
    <row r="59" spans="1:63" ht="15" x14ac:dyDescent="0.2">
      <c r="A59" s="35">
        <v>49</v>
      </c>
      <c r="B59" s="36">
        <v>5.2422000000000003E-2</v>
      </c>
      <c r="C59" s="36">
        <v>7.1631E-2</v>
      </c>
      <c r="D59" s="36">
        <v>2.5839000000000001E-2</v>
      </c>
      <c r="E59" s="36">
        <v>6.9805000000000006E-2</v>
      </c>
      <c r="F59" s="36">
        <v>2.5170999999999999E-2</v>
      </c>
      <c r="G59" s="36">
        <v>2.9170000000000001E-2</v>
      </c>
      <c r="H59" s="36">
        <v>4.0550000000000003E-2</v>
      </c>
      <c r="I59" s="36">
        <v>6.6110000000000002E-2</v>
      </c>
      <c r="J59" s="36">
        <v>3.3895000000000002E-2</v>
      </c>
      <c r="K59" s="36">
        <v>5.8603000000000002E-2</v>
      </c>
      <c r="L59" s="36">
        <v>3.7642000000000002E-2</v>
      </c>
      <c r="M59" s="36">
        <v>2.0582E-2</v>
      </c>
      <c r="N59" s="36">
        <v>6.3472000000000001E-2</v>
      </c>
      <c r="O59" s="36">
        <v>3.8112E-2</v>
      </c>
      <c r="P59" s="36">
        <v>4.1114999999999999E-2</v>
      </c>
      <c r="Q59" s="36">
        <v>5.2170000000000003E-3</v>
      </c>
      <c r="R59" s="36">
        <v>5.6521000000000002E-2</v>
      </c>
      <c r="S59" s="36">
        <v>3.8497999999999998E-2</v>
      </c>
      <c r="T59" s="36">
        <v>5.6905999999999998E-2</v>
      </c>
      <c r="U59" s="36">
        <v>4.7799000000000001E-2</v>
      </c>
      <c r="V59" s="36">
        <v>6.0038000000000001E-2</v>
      </c>
      <c r="W59" s="36">
        <v>7.3373999999999995E-2</v>
      </c>
      <c r="X59" s="36">
        <v>6.1636000000000003E-2</v>
      </c>
      <c r="Y59" s="36">
        <v>2.7324000000000001E-2</v>
      </c>
      <c r="Z59" s="36">
        <v>6.8631999999999999E-2</v>
      </c>
      <c r="AA59" s="36">
        <v>6.5661999999999998E-2</v>
      </c>
      <c r="AB59" s="36">
        <v>1.8499999999999999E-2</v>
      </c>
      <c r="AC59" s="36">
        <v>1.3667E-2</v>
      </c>
      <c r="AD59" s="36">
        <v>9.8365999999999995E-2</v>
      </c>
      <c r="AE59" s="36">
        <v>7.3469000000000007E-2</v>
      </c>
      <c r="AF59" s="36">
        <v>7.2212999999999999E-2</v>
      </c>
      <c r="AG59" s="36">
        <v>4.4544E-2</v>
      </c>
      <c r="AH59" s="36">
        <v>4.9813000000000003E-2</v>
      </c>
      <c r="AI59" s="36">
        <v>1.1707E-2</v>
      </c>
      <c r="AJ59" s="36">
        <v>8.2586999999999994E-2</v>
      </c>
      <c r="AK59" s="36">
        <v>7.6344999999999996E-2</v>
      </c>
      <c r="AL59" s="36">
        <v>5.3241999999999998E-2</v>
      </c>
      <c r="AM59" s="36">
        <v>6.8356E-2</v>
      </c>
      <c r="AN59" s="36">
        <v>2.7696999999999999E-2</v>
      </c>
      <c r="AO59" s="36">
        <v>5.2728999999999998E-2</v>
      </c>
      <c r="AP59" s="36">
        <v>0.13645399999999999</v>
      </c>
      <c r="AQ59" s="36">
        <v>6.2626000000000001E-2</v>
      </c>
      <c r="AR59" s="36">
        <v>5.0280999999999999E-2</v>
      </c>
      <c r="AS59" s="36">
        <v>4.5200999999999998E-2</v>
      </c>
      <c r="AT59" s="36">
        <v>2.7175999999999999E-2</v>
      </c>
      <c r="AU59" s="36">
        <v>4.3311000000000002E-2</v>
      </c>
      <c r="AV59" s="36">
        <v>6.5654000000000004E-2</v>
      </c>
      <c r="AW59" s="36">
        <v>3.7058000000000001E-2</v>
      </c>
      <c r="AX59" s="36">
        <v>2.2823E-2</v>
      </c>
      <c r="AY59" s="36">
        <v>0.124664</v>
      </c>
      <c r="AZ59" s="36">
        <v>4.0839E-2</v>
      </c>
      <c r="BA59" s="1"/>
      <c r="BB59" s="125" t="s">
        <v>84</v>
      </c>
      <c r="BC59" s="126"/>
      <c r="BD59" s="126"/>
      <c r="BE59" s="2" t="s">
        <v>85</v>
      </c>
      <c r="BF59" s="1"/>
      <c r="BG59" s="1"/>
      <c r="BH59" s="1"/>
      <c r="BI59" s="1"/>
      <c r="BJ59" s="1"/>
      <c r="BK59" s="1"/>
    </row>
    <row r="60" spans="1:63" ht="15.75" customHeight="1" x14ac:dyDescent="0.2">
      <c r="A60" s="35">
        <v>50</v>
      </c>
      <c r="B60" s="36">
        <v>3.9778000000000001E-2</v>
      </c>
      <c r="C60" s="36">
        <v>6.7005999999999996E-2</v>
      </c>
      <c r="D60" s="36">
        <v>1.6093E-2</v>
      </c>
      <c r="E60" s="36">
        <v>3.9111E-2</v>
      </c>
      <c r="F60" s="36">
        <v>2.8385000000000001E-2</v>
      </c>
      <c r="G60" s="36">
        <v>3.8799E-2</v>
      </c>
      <c r="H60" s="36">
        <v>3.1258000000000001E-2</v>
      </c>
      <c r="I60" s="36">
        <v>3.1843999999999997E-2</v>
      </c>
      <c r="J60" s="36">
        <v>3.1495000000000002E-2</v>
      </c>
      <c r="K60" s="36">
        <v>3.6977000000000003E-2</v>
      </c>
      <c r="L60" s="36">
        <v>5.9269000000000002E-2</v>
      </c>
      <c r="M60" s="36">
        <v>2.9035999999999999E-2</v>
      </c>
      <c r="N60" s="36">
        <v>4.8549000000000002E-2</v>
      </c>
      <c r="O60" s="36">
        <v>5.5538999999999998E-2</v>
      </c>
      <c r="P60" s="36">
        <v>3.3106999999999998E-2</v>
      </c>
      <c r="Q60" s="36">
        <v>1.0766E-2</v>
      </c>
      <c r="R60" s="36">
        <v>3.6846999999999998E-2</v>
      </c>
      <c r="S60" s="36">
        <v>5.2308E-2</v>
      </c>
      <c r="T60" s="36">
        <v>3.7876E-2</v>
      </c>
      <c r="U60" s="36">
        <v>3.6274000000000001E-2</v>
      </c>
      <c r="V60" s="36">
        <v>5.6347000000000001E-2</v>
      </c>
      <c r="W60" s="36">
        <v>4.5906000000000002E-2</v>
      </c>
      <c r="X60" s="36">
        <v>4.4254000000000002E-2</v>
      </c>
      <c r="Y60" s="36">
        <v>3.2153000000000001E-2</v>
      </c>
      <c r="Z60" s="36">
        <v>5.0883999999999999E-2</v>
      </c>
      <c r="AA60" s="36">
        <v>3.7293E-2</v>
      </c>
      <c r="AB60" s="36">
        <v>1.9359000000000001E-2</v>
      </c>
      <c r="AC60" s="36">
        <v>2.623E-2</v>
      </c>
      <c r="AD60" s="36">
        <v>4.4363E-2</v>
      </c>
      <c r="AE60" s="36">
        <v>4.1128999999999999E-2</v>
      </c>
      <c r="AF60" s="36">
        <v>4.8021000000000001E-2</v>
      </c>
      <c r="AG60" s="36">
        <v>4.5836000000000002E-2</v>
      </c>
      <c r="AH60" s="36">
        <v>2.5222000000000001E-2</v>
      </c>
      <c r="AI60" s="36">
        <v>4.0527000000000001E-2</v>
      </c>
      <c r="AJ60" s="36">
        <v>4.5803000000000003E-2</v>
      </c>
      <c r="AK60" s="36">
        <v>3.7821E-2</v>
      </c>
      <c r="AL60" s="36">
        <v>6.3459000000000002E-2</v>
      </c>
      <c r="AM60" s="36">
        <v>5.4296999999999998E-2</v>
      </c>
      <c r="AN60" s="36">
        <v>4.0065999999999997E-2</v>
      </c>
      <c r="AO60" s="36">
        <v>5.3544000000000001E-2</v>
      </c>
      <c r="AP60" s="36">
        <v>4.3859000000000002E-2</v>
      </c>
      <c r="AQ60" s="36">
        <v>3.7954000000000002E-2</v>
      </c>
      <c r="AR60" s="36">
        <v>3.7485999999999998E-2</v>
      </c>
      <c r="AS60" s="36">
        <v>4.2502999999999999E-2</v>
      </c>
      <c r="AT60" s="36">
        <v>2.4597999999999998E-2</v>
      </c>
      <c r="AU60" s="36">
        <v>2.9718999999999999E-2</v>
      </c>
      <c r="AV60" s="36">
        <v>3.3395000000000001E-2</v>
      </c>
      <c r="AW60" s="36">
        <v>4.4005000000000002E-2</v>
      </c>
      <c r="AX60" s="36">
        <v>2.8583999999999998E-2</v>
      </c>
      <c r="AY60" s="36">
        <v>4.0839E-2</v>
      </c>
      <c r="AZ60" s="36">
        <v>0.142182</v>
      </c>
      <c r="BA60" s="1"/>
      <c r="BB60" s="39"/>
      <c r="BC60" s="40" t="s">
        <v>76</v>
      </c>
      <c r="BD60" s="40" t="s">
        <v>78</v>
      </c>
      <c r="BE60" s="41" t="s">
        <v>86</v>
      </c>
      <c r="BF60" s="42" t="s">
        <v>78</v>
      </c>
      <c r="BI60" s="4"/>
      <c r="BJ60" s="4"/>
      <c r="BK60" s="4"/>
    </row>
    <row r="61" spans="1:63" ht="1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2"/>
      <c r="AW61" s="1"/>
      <c r="AX61" s="1"/>
      <c r="AY61" s="1"/>
      <c r="AZ61" s="1"/>
      <c r="BA61" s="1"/>
      <c r="BB61" s="43" t="s">
        <v>1</v>
      </c>
      <c r="BC61" s="44">
        <v>0</v>
      </c>
      <c r="BD61" s="45">
        <v>0</v>
      </c>
      <c r="BE61" s="44">
        <v>-0.10697</v>
      </c>
      <c r="BF61" s="46">
        <v>-3.8379999999999997E-2</v>
      </c>
      <c r="BG61" s="47"/>
      <c r="BH61" s="127" t="s">
        <v>87</v>
      </c>
      <c r="BI61" s="126"/>
      <c r="BJ61" s="126"/>
      <c r="BK61" s="126"/>
    </row>
    <row r="62" spans="1:63" ht="1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48"/>
      <c r="AV62" s="49"/>
      <c r="AW62" s="50"/>
      <c r="AY62" s="1"/>
      <c r="AZ62" s="1"/>
      <c r="BA62" s="1"/>
      <c r="BB62" s="43" t="s">
        <v>2</v>
      </c>
      <c r="BC62" s="44">
        <v>0.192583</v>
      </c>
      <c r="BD62" s="45">
        <v>0</v>
      </c>
      <c r="BE62" s="44">
        <v>0.16977800000000001</v>
      </c>
      <c r="BF62" s="46">
        <v>0.204813</v>
      </c>
      <c r="BG62" s="47"/>
      <c r="BH62" s="51" t="s">
        <v>88</v>
      </c>
      <c r="BI62" s="52" t="s">
        <v>89</v>
      </c>
      <c r="BJ62" s="52" t="s">
        <v>90</v>
      </c>
      <c r="BK62" s="1"/>
    </row>
    <row r="63" spans="1:63" ht="1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T63" s="2"/>
      <c r="AU63" s="2"/>
      <c r="AV63" s="4"/>
      <c r="AW63" s="1"/>
      <c r="AX63" s="1"/>
      <c r="AY63" s="1"/>
      <c r="AZ63" s="1"/>
      <c r="BA63" s="1"/>
      <c r="BB63" s="43" t="s">
        <v>4</v>
      </c>
      <c r="BC63" s="44">
        <v>1.5578E-2</v>
      </c>
      <c r="BD63" s="45">
        <v>0</v>
      </c>
      <c r="BE63" s="44">
        <v>-0.10115</v>
      </c>
      <c r="BF63" s="53">
        <v>-0.51988999999999996</v>
      </c>
      <c r="BG63" s="54"/>
      <c r="BH63" s="55" t="s">
        <v>91</v>
      </c>
      <c r="BI63" s="56">
        <v>8.8068999999999995E-2</v>
      </c>
      <c r="BJ63" s="57">
        <v>0.11631</v>
      </c>
      <c r="BK63" s="1"/>
    </row>
    <row r="64" spans="1:63" ht="14.2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27" t="s">
        <v>87</v>
      </c>
      <c r="AT64" s="126"/>
      <c r="AU64" s="126"/>
      <c r="AV64" s="126"/>
      <c r="AW64" s="1"/>
      <c r="AX64" s="1"/>
      <c r="AY64" s="1"/>
      <c r="AZ64" s="1"/>
      <c r="BA64" s="1"/>
      <c r="BB64" s="43" t="s">
        <v>5</v>
      </c>
      <c r="BC64" s="44">
        <v>0</v>
      </c>
      <c r="BD64" s="45">
        <v>0</v>
      </c>
      <c r="BE64" s="44">
        <v>3.3939999999999998E-2</v>
      </c>
      <c r="BF64" s="53">
        <v>0.13753699999999999</v>
      </c>
      <c r="BG64" s="58"/>
      <c r="BH64" s="55" t="s">
        <v>92</v>
      </c>
      <c r="BI64" s="59">
        <v>0.123916</v>
      </c>
      <c r="BJ64" s="57">
        <v>0.13863900000000001</v>
      </c>
      <c r="BK64" s="1"/>
    </row>
    <row r="65" spans="1:63" ht="13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55" t="s">
        <v>91</v>
      </c>
      <c r="AT65" s="60">
        <v>8.8068999999999995E-2</v>
      </c>
      <c r="AU65" s="61">
        <v>0.11631</v>
      </c>
      <c r="AV65" s="1"/>
      <c r="AW65" s="1"/>
      <c r="AX65" s="1"/>
      <c r="AY65" s="1"/>
      <c r="AZ65" s="1"/>
      <c r="BA65" s="1"/>
      <c r="BB65" s="43" t="s">
        <v>6</v>
      </c>
      <c r="BC65" s="44">
        <v>0</v>
      </c>
      <c r="BD65" s="45">
        <v>0</v>
      </c>
      <c r="BE65" s="44">
        <v>4.2605999999999998E-2</v>
      </c>
      <c r="BF65" s="53">
        <v>-0.11191</v>
      </c>
      <c r="BG65" s="58"/>
      <c r="BH65" s="55" t="s">
        <v>93</v>
      </c>
      <c r="BI65" s="62">
        <f>BG55^2</f>
        <v>0</v>
      </c>
      <c r="BJ65" s="57">
        <f>BJ64^2</f>
        <v>1.9220772321000005E-2</v>
      </c>
      <c r="BK65" s="1"/>
    </row>
    <row r="66" spans="1:63" ht="13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55" t="s">
        <v>92</v>
      </c>
      <c r="AT66" s="63">
        <v>0.123916</v>
      </c>
      <c r="AU66" s="61">
        <v>0.13863900000000001</v>
      </c>
      <c r="AV66" s="1"/>
      <c r="AW66" s="1"/>
      <c r="AX66" s="1"/>
      <c r="AY66" s="1"/>
      <c r="AZ66" s="1"/>
      <c r="BA66" s="1"/>
      <c r="BB66" s="43" t="s">
        <v>7</v>
      </c>
      <c r="BC66" s="44">
        <v>0</v>
      </c>
      <c r="BD66" s="45">
        <v>0</v>
      </c>
      <c r="BE66" s="44">
        <v>4.0835000000000003E-2</v>
      </c>
      <c r="BF66" s="53">
        <v>-0.11008</v>
      </c>
      <c r="BG66" s="47"/>
      <c r="BH66" s="55" t="s">
        <v>58</v>
      </c>
      <c r="BI66" s="64">
        <v>0.67036399999999996</v>
      </c>
      <c r="BJ66" s="65">
        <v>0.80287799999999998</v>
      </c>
      <c r="BK66" s="1"/>
    </row>
    <row r="67" spans="1:63" ht="14.2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55" t="s">
        <v>93</v>
      </c>
      <c r="AT67" s="66">
        <f>AR58^2</f>
        <v>2.1844839999999999E-4</v>
      </c>
      <c r="AU67" s="61">
        <f>AU66^2</f>
        <v>1.9220772321000005E-2</v>
      </c>
      <c r="AV67" s="1"/>
      <c r="AW67" s="1"/>
      <c r="AX67" s="1"/>
      <c r="AY67" s="1"/>
      <c r="AZ67" s="1"/>
      <c r="BA67" s="1"/>
      <c r="BB67" s="43" t="s">
        <v>8</v>
      </c>
      <c r="BC67" s="44">
        <v>1.329E-2</v>
      </c>
      <c r="BD67" s="45">
        <v>0</v>
      </c>
      <c r="BE67" s="44">
        <v>-8.1739999999999993E-2</v>
      </c>
      <c r="BF67" s="46">
        <v>-0.44439000000000001</v>
      </c>
      <c r="BH67" s="1"/>
      <c r="BI67" s="67"/>
      <c r="BJ67" s="67"/>
      <c r="BK67" s="1"/>
    </row>
    <row r="68" spans="1:63" ht="1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55" t="s">
        <v>58</v>
      </c>
      <c r="AT68" s="68">
        <v>0.67036399999999996</v>
      </c>
      <c r="AU68" s="69">
        <v>0.80287799999999998</v>
      </c>
      <c r="AV68" s="1"/>
      <c r="AW68" s="1"/>
      <c r="AX68" s="1"/>
      <c r="AY68" s="1"/>
      <c r="AZ68" s="1"/>
      <c r="BA68" s="1"/>
      <c r="BB68" s="43" t="s">
        <v>9</v>
      </c>
      <c r="BC68" s="44">
        <v>0</v>
      </c>
      <c r="BD68" s="45">
        <v>0</v>
      </c>
      <c r="BE68" s="44">
        <v>5.8035999999999997E-2</v>
      </c>
      <c r="BF68" s="46">
        <v>-0.12031</v>
      </c>
      <c r="BI68" s="70" t="s">
        <v>94</v>
      </c>
      <c r="BJ68" s="41"/>
      <c r="BK68" s="1"/>
    </row>
    <row r="69" spans="1:63" ht="1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43" t="s">
        <v>10</v>
      </c>
      <c r="BC69" s="44">
        <v>0</v>
      </c>
      <c r="BD69" s="45">
        <v>0</v>
      </c>
      <c r="BE69" s="44">
        <v>-6.5320000000000003E-2</v>
      </c>
      <c r="BF69" s="46">
        <v>0.91559199999999996</v>
      </c>
      <c r="BG69" s="47"/>
      <c r="BH69" s="51" t="s">
        <v>88</v>
      </c>
      <c r="BI69" s="52" t="s">
        <v>89</v>
      </c>
      <c r="BJ69" s="52" t="s">
        <v>90</v>
      </c>
      <c r="BK69" s="1"/>
    </row>
    <row r="70" spans="1:63" ht="1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43" t="s">
        <v>11</v>
      </c>
      <c r="BC70" s="44">
        <v>7.0332000000000006E-2</v>
      </c>
      <c r="BD70" s="45">
        <v>0</v>
      </c>
      <c r="BE70" s="44">
        <v>-3.5340000000000003E-2</v>
      </c>
      <c r="BF70" s="53">
        <v>-0.80132999999999999</v>
      </c>
      <c r="BG70" s="47"/>
      <c r="BH70" s="55" t="s">
        <v>91</v>
      </c>
      <c r="BI70" s="56">
        <v>3.9072019999999998</v>
      </c>
      <c r="BJ70" s="71">
        <v>0.59792000000000001</v>
      </c>
      <c r="BK70" s="1"/>
    </row>
    <row r="71" spans="1:63" ht="14.2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T71" s="72" t="s">
        <v>94</v>
      </c>
      <c r="AU71" s="2"/>
      <c r="AV71" s="1"/>
      <c r="AW71" s="1"/>
      <c r="AX71" s="1"/>
      <c r="AY71" s="1"/>
      <c r="AZ71" s="1"/>
      <c r="BA71" s="1"/>
      <c r="BB71" s="43" t="s">
        <v>12</v>
      </c>
      <c r="BC71" s="44">
        <v>0</v>
      </c>
      <c r="BD71" s="45">
        <v>0</v>
      </c>
      <c r="BE71" s="44">
        <v>0.105493</v>
      </c>
      <c r="BF71" s="53">
        <v>0.57461799999999996</v>
      </c>
      <c r="BG71" s="47"/>
      <c r="BH71" s="55" t="s">
        <v>92</v>
      </c>
      <c r="BI71" s="56">
        <v>0.84930499999999998</v>
      </c>
      <c r="BJ71" s="71">
        <v>0.23705499999999999</v>
      </c>
      <c r="BK71" s="1"/>
    </row>
    <row r="72" spans="1:63" ht="1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51" t="s">
        <v>88</v>
      </c>
      <c r="AT72" s="51" t="s">
        <v>89</v>
      </c>
      <c r="AU72" s="51" t="s">
        <v>90</v>
      </c>
      <c r="AV72" s="1"/>
      <c r="AW72" s="1"/>
      <c r="AX72" s="1"/>
      <c r="AY72" s="1"/>
      <c r="AZ72" s="1"/>
      <c r="BA72" s="1"/>
      <c r="BB72" s="43" t="s">
        <v>13</v>
      </c>
      <c r="BC72" s="44">
        <v>0</v>
      </c>
      <c r="BD72" s="45">
        <v>0</v>
      </c>
      <c r="BE72" s="44">
        <v>1.9400000000000001E-2</v>
      </c>
      <c r="BF72" s="53">
        <v>-0.68145</v>
      </c>
      <c r="BG72" s="47"/>
      <c r="BH72" s="55" t="s">
        <v>93</v>
      </c>
      <c r="BI72" s="56">
        <f t="shared" ref="BI72:BJ72" si="0">BI71^2</f>
        <v>0.72131898302499997</v>
      </c>
      <c r="BJ72" s="73">
        <f t="shared" si="0"/>
        <v>5.6195073024999993E-2</v>
      </c>
      <c r="BK72" s="1"/>
    </row>
    <row r="73" spans="1:63" ht="1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55" t="s">
        <v>91</v>
      </c>
      <c r="AT73" s="60">
        <v>3.9072019999999998</v>
      </c>
      <c r="AU73" s="74">
        <v>0.59792000000000001</v>
      </c>
      <c r="AV73" s="1"/>
      <c r="AW73" s="1"/>
      <c r="AX73" s="1"/>
      <c r="AY73" s="1"/>
      <c r="AZ73" s="1"/>
      <c r="BA73" s="1"/>
      <c r="BB73" s="43" t="s">
        <v>14</v>
      </c>
      <c r="BC73" s="44">
        <v>7.0269999999999999E-2</v>
      </c>
      <c r="BD73" s="45">
        <v>0</v>
      </c>
      <c r="BE73" s="44">
        <v>-8.1549999999999997E-2</v>
      </c>
      <c r="BF73" s="53">
        <v>0.225024</v>
      </c>
      <c r="BG73" s="47"/>
      <c r="BH73" s="55" t="s">
        <v>58</v>
      </c>
      <c r="BI73" s="64">
        <v>4.5945799999999997</v>
      </c>
      <c r="BJ73" s="65">
        <v>2.5011860000000001</v>
      </c>
      <c r="BK73" s="1"/>
    </row>
    <row r="74" spans="1:63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55" t="s">
        <v>92</v>
      </c>
      <c r="AT74" s="60">
        <v>0.84930499999999998</v>
      </c>
      <c r="AU74" s="74">
        <v>0.23705499999999999</v>
      </c>
      <c r="AV74" s="1"/>
      <c r="AW74" s="1"/>
      <c r="AX74" s="1"/>
      <c r="AY74" s="1"/>
      <c r="AZ74" s="1"/>
      <c r="BA74" s="1"/>
      <c r="BB74" s="43" t="s">
        <v>15</v>
      </c>
      <c r="BC74" s="44">
        <v>0.20769799999999999</v>
      </c>
      <c r="BD74" s="45">
        <v>0.18037700000000001</v>
      </c>
      <c r="BE74" s="44">
        <v>0.152338</v>
      </c>
      <c r="BF74" s="53">
        <v>-0.13189999999999999</v>
      </c>
      <c r="BG74" s="47"/>
      <c r="BH74" s="47"/>
    </row>
    <row r="75" spans="1:63" ht="14.2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55" t="s">
        <v>93</v>
      </c>
      <c r="AT75" s="60">
        <f t="shared" ref="AT75:AU75" si="1">AT74^2</f>
        <v>0.72131898302499997</v>
      </c>
      <c r="AU75" s="75">
        <f t="shared" si="1"/>
        <v>5.6195073024999993E-2</v>
      </c>
      <c r="AV75" s="1"/>
      <c r="AW75" s="1"/>
      <c r="AX75" s="1"/>
      <c r="AY75" s="1"/>
      <c r="AZ75" s="1"/>
      <c r="BA75" s="1"/>
      <c r="BB75" s="43" t="s">
        <v>16</v>
      </c>
      <c r="BC75" s="44">
        <v>0</v>
      </c>
      <c r="BD75" s="45">
        <v>0.32601799999999997</v>
      </c>
      <c r="BE75" s="44">
        <v>0.18721099999999999</v>
      </c>
      <c r="BF75" s="46">
        <v>0.62980899999999995</v>
      </c>
    </row>
    <row r="76" spans="1:63" ht="14.2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55" t="s">
        <v>58</v>
      </c>
      <c r="AT76" s="68">
        <v>4.5945799999999997</v>
      </c>
      <c r="AU76" s="69">
        <v>2.5011860000000001</v>
      </c>
      <c r="AV76" s="1"/>
      <c r="AW76" s="1"/>
      <c r="AX76" s="1"/>
      <c r="AY76" s="1"/>
      <c r="AZ76" s="1"/>
      <c r="BA76" s="1"/>
      <c r="BB76" s="43" t="s">
        <v>17</v>
      </c>
      <c r="BC76" s="44">
        <v>0</v>
      </c>
      <c r="BD76" s="45">
        <v>0</v>
      </c>
      <c r="BE76" s="44">
        <v>-9.2999999999999992E-3</v>
      </c>
      <c r="BF76" s="76">
        <v>1.380871</v>
      </c>
      <c r="BG76" s="1"/>
      <c r="BH76" s="1"/>
      <c r="BI76" s="1"/>
      <c r="BJ76" s="1"/>
      <c r="BK76" s="1"/>
    </row>
    <row r="77" spans="1:63" ht="14.2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43" t="s">
        <v>18</v>
      </c>
      <c r="BC77" s="44">
        <v>0</v>
      </c>
      <c r="BD77" s="45">
        <v>0</v>
      </c>
      <c r="BE77" s="44">
        <v>4.0195000000000002E-2</v>
      </c>
      <c r="BF77" s="76">
        <v>0.12887799999999999</v>
      </c>
      <c r="BG77" s="1"/>
      <c r="BH77" s="1"/>
      <c r="BI77" s="1"/>
      <c r="BJ77" s="1"/>
      <c r="BK77" s="1"/>
    </row>
    <row r="78" spans="1:63" ht="1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48"/>
      <c r="AV78" s="77"/>
      <c r="AW78" s="1"/>
      <c r="AX78" s="1"/>
      <c r="AY78" s="1"/>
      <c r="AZ78" s="1"/>
      <c r="BA78" s="1"/>
      <c r="BB78" s="43" t="s">
        <v>19</v>
      </c>
      <c r="BC78" s="44">
        <v>0</v>
      </c>
      <c r="BD78" s="45">
        <v>0</v>
      </c>
      <c r="BE78" s="44">
        <v>1.5935999999999999E-2</v>
      </c>
      <c r="BF78" s="76">
        <v>-0.72062999999999999</v>
      </c>
      <c r="BG78" s="1"/>
      <c r="BH78" s="1"/>
      <c r="BI78" s="1"/>
      <c r="BJ78" s="1"/>
      <c r="BK78" s="1"/>
    </row>
    <row r="79" spans="1:63" ht="1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48"/>
      <c r="AV79" s="77"/>
      <c r="AW79" s="1"/>
      <c r="AX79" s="1"/>
      <c r="AY79" s="1"/>
      <c r="AZ79" s="1"/>
      <c r="BA79" s="1"/>
      <c r="BB79" s="43" t="s">
        <v>20</v>
      </c>
      <c r="BC79" s="44">
        <v>0</v>
      </c>
      <c r="BD79" s="45">
        <v>0.12884300000000001</v>
      </c>
      <c r="BE79" s="78">
        <v>2.2468999999999999E-2</v>
      </c>
      <c r="BF79" s="76">
        <v>-0.58718999999999999</v>
      </c>
      <c r="BG79" s="1"/>
      <c r="BH79" s="1"/>
      <c r="BI79" s="1"/>
      <c r="BJ79" s="1"/>
      <c r="BK79" s="1"/>
    </row>
    <row r="80" spans="1:63" ht="18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48"/>
      <c r="AV80" s="77"/>
      <c r="AW80" s="1"/>
      <c r="AX80" s="1"/>
      <c r="AY80" s="1"/>
      <c r="AZ80" s="1"/>
      <c r="BA80" s="1"/>
      <c r="BB80" s="43" t="s">
        <v>21</v>
      </c>
      <c r="BC80" s="78">
        <v>0</v>
      </c>
      <c r="BD80" s="45">
        <v>0</v>
      </c>
      <c r="BE80" s="44">
        <v>-9.6399999999999993E-3</v>
      </c>
      <c r="BF80" s="76">
        <v>0.86047399999999996</v>
      </c>
      <c r="BG80" s="1"/>
      <c r="BH80" s="1"/>
      <c r="BI80" s="1"/>
      <c r="BJ80" s="1"/>
      <c r="BK80" s="1"/>
    </row>
    <row r="81" spans="1:63" ht="14.2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48"/>
      <c r="AV81" s="77"/>
      <c r="AW81" s="1"/>
      <c r="AX81" s="1"/>
      <c r="AY81" s="1"/>
      <c r="AZ81" s="1"/>
      <c r="BA81" s="1"/>
      <c r="BB81" s="43" t="s">
        <v>22</v>
      </c>
      <c r="BC81" s="44">
        <v>0</v>
      </c>
      <c r="BD81" s="45">
        <v>0</v>
      </c>
      <c r="BE81" s="44">
        <v>1.068E-2</v>
      </c>
      <c r="BF81" s="76">
        <v>0.179643</v>
      </c>
      <c r="BG81" s="1"/>
      <c r="BH81" s="1"/>
      <c r="BI81" s="1"/>
      <c r="BJ81" s="1"/>
      <c r="BK81" s="1"/>
    </row>
    <row r="82" spans="1:63" ht="14.2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48"/>
      <c r="AV82" s="79"/>
      <c r="AW82" s="1"/>
      <c r="AX82" s="1"/>
      <c r="AY82" s="1"/>
      <c r="AZ82" s="1"/>
      <c r="BA82" s="1"/>
      <c r="BB82" s="43" t="s">
        <v>23</v>
      </c>
      <c r="BC82" s="44">
        <v>5.7554000000000001E-2</v>
      </c>
      <c r="BD82" s="45">
        <v>0</v>
      </c>
      <c r="BE82" s="44">
        <v>-7.5770000000000004E-2</v>
      </c>
      <c r="BF82" s="76">
        <v>0.35039399999999998</v>
      </c>
      <c r="BG82" s="1"/>
      <c r="BH82" s="1"/>
      <c r="BI82" s="1"/>
      <c r="BJ82" s="1"/>
      <c r="BK82" s="1"/>
    </row>
    <row r="83" spans="1:63" ht="1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48"/>
      <c r="AV83" s="77"/>
      <c r="AW83" s="1"/>
      <c r="AX83" s="1"/>
      <c r="AY83" s="1"/>
      <c r="AZ83" s="1"/>
      <c r="BA83" s="1"/>
      <c r="BB83" s="43" t="s">
        <v>24</v>
      </c>
      <c r="BC83" s="44">
        <v>0</v>
      </c>
      <c r="BD83" s="45">
        <v>0</v>
      </c>
      <c r="BE83" s="44">
        <v>9.9186999999999997E-2</v>
      </c>
      <c r="BF83" s="76">
        <v>-0.16658999999999999</v>
      </c>
      <c r="BG83" s="1"/>
      <c r="BH83" s="1"/>
      <c r="BI83" s="1"/>
      <c r="BJ83" s="1"/>
      <c r="BK83" s="1"/>
    </row>
    <row r="84" spans="1:63" ht="1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48"/>
      <c r="AV84" s="77"/>
      <c r="AW84" s="1"/>
      <c r="AX84" s="1"/>
      <c r="AY84" s="1"/>
      <c r="AZ84" s="1"/>
      <c r="BA84" s="1"/>
      <c r="BB84" s="43" t="s">
        <v>25</v>
      </c>
      <c r="BC84" s="44">
        <v>0</v>
      </c>
      <c r="BD84" s="45">
        <v>0</v>
      </c>
      <c r="BE84" s="44">
        <v>-2.5309999999999999E-2</v>
      </c>
      <c r="BF84" s="76">
        <v>0.369867</v>
      </c>
      <c r="BG84" s="1"/>
      <c r="BH84" s="1"/>
      <c r="BI84" s="1"/>
      <c r="BJ84" s="1"/>
      <c r="BK84" s="1"/>
    </row>
    <row r="85" spans="1:63" ht="1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48"/>
      <c r="AV85" s="77"/>
      <c r="AW85" s="1"/>
      <c r="AX85" s="1"/>
      <c r="AY85" s="1"/>
      <c r="AZ85" s="1"/>
      <c r="BA85" s="1"/>
      <c r="BB85" s="43" t="s">
        <v>26</v>
      </c>
      <c r="BC85" s="44">
        <v>7.7380000000000004E-2</v>
      </c>
      <c r="BD85" s="45">
        <v>0</v>
      </c>
      <c r="BE85" s="44">
        <v>5.5750000000000001E-2</v>
      </c>
      <c r="BF85" s="76">
        <v>1.0316099999999999</v>
      </c>
      <c r="BG85" s="1"/>
      <c r="BH85" s="1"/>
      <c r="BI85" s="1"/>
      <c r="BJ85" s="1"/>
      <c r="BK85" s="1"/>
    </row>
    <row r="86" spans="1:63" ht="14.2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48"/>
      <c r="AV86" s="77"/>
      <c r="AW86" s="1"/>
      <c r="AX86" s="1"/>
      <c r="AY86" s="1"/>
      <c r="AZ86" s="1"/>
      <c r="BA86" s="1"/>
      <c r="BB86" s="43" t="s">
        <v>27</v>
      </c>
      <c r="BC86" s="44">
        <v>0</v>
      </c>
      <c r="BD86" s="45">
        <v>0</v>
      </c>
      <c r="BE86" s="44">
        <v>0.111551</v>
      </c>
      <c r="BF86" s="76">
        <v>0.19342300000000001</v>
      </c>
      <c r="BG86" s="1"/>
      <c r="BH86" s="1"/>
      <c r="BI86" s="1"/>
      <c r="BJ86" s="1"/>
      <c r="BK86" s="1"/>
    </row>
    <row r="87" spans="1:63" ht="1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48"/>
      <c r="AV87" s="77"/>
      <c r="AW87" s="1"/>
      <c r="AX87" s="1"/>
      <c r="AY87" s="1"/>
      <c r="AZ87" s="1"/>
      <c r="BA87" s="1"/>
      <c r="BB87" s="43" t="s">
        <v>28</v>
      </c>
      <c r="BC87" s="44">
        <v>0</v>
      </c>
      <c r="BD87" s="45">
        <v>0</v>
      </c>
      <c r="BE87" s="44">
        <v>-4.1459999999999997E-2</v>
      </c>
      <c r="BF87" s="76">
        <v>-0.21589</v>
      </c>
      <c r="BG87" s="1"/>
      <c r="BH87" s="1"/>
      <c r="BI87" s="1"/>
      <c r="BJ87" s="1"/>
      <c r="BK87" s="1"/>
    </row>
    <row r="88" spans="1:63" ht="1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48"/>
      <c r="AV88" s="77"/>
      <c r="AW88" s="1"/>
      <c r="AX88" s="1"/>
      <c r="AY88" s="1"/>
      <c r="AZ88" s="1"/>
      <c r="BA88" s="1"/>
      <c r="BB88" s="43" t="s">
        <v>29</v>
      </c>
      <c r="BC88" s="44">
        <v>0</v>
      </c>
      <c r="BD88" s="45">
        <v>0</v>
      </c>
      <c r="BE88" s="44">
        <v>-3.211E-2</v>
      </c>
      <c r="BF88" s="76">
        <v>-0.76695999999999998</v>
      </c>
      <c r="BG88" s="1"/>
      <c r="BH88" s="1"/>
      <c r="BI88" s="1"/>
      <c r="BJ88" s="1"/>
      <c r="BK88" s="1"/>
    </row>
    <row r="89" spans="1:63" ht="1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48"/>
      <c r="AV89" s="77"/>
      <c r="AW89" s="1"/>
      <c r="AX89" s="1"/>
      <c r="AY89" s="1"/>
      <c r="AZ89" s="1"/>
      <c r="BA89" s="1"/>
      <c r="BB89" s="43" t="s">
        <v>30</v>
      </c>
      <c r="BC89" s="44">
        <v>0</v>
      </c>
      <c r="BD89" s="45">
        <v>0</v>
      </c>
      <c r="BE89" s="44">
        <v>4.9048000000000001E-2</v>
      </c>
      <c r="BF89" s="76">
        <v>0.32244899999999999</v>
      </c>
      <c r="BG89" s="1"/>
      <c r="BH89" s="1"/>
      <c r="BI89" s="1"/>
      <c r="BJ89" s="1"/>
      <c r="BK89" s="1"/>
    </row>
    <row r="90" spans="1:63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48"/>
      <c r="AV90" s="77"/>
      <c r="AW90" s="1"/>
      <c r="AX90" s="1"/>
      <c r="AY90" s="1"/>
      <c r="AZ90" s="1"/>
      <c r="BA90" s="1"/>
      <c r="BB90" s="43" t="s">
        <v>31</v>
      </c>
      <c r="BC90" s="44">
        <v>0</v>
      </c>
      <c r="BD90" s="45">
        <v>0</v>
      </c>
      <c r="BE90" s="44">
        <v>-2.5260000000000001E-2</v>
      </c>
      <c r="BF90" s="76">
        <v>0.21811</v>
      </c>
      <c r="BG90" s="1"/>
      <c r="BH90" s="1"/>
      <c r="BI90" s="1"/>
      <c r="BJ90" s="1"/>
      <c r="BK90" s="1"/>
    </row>
    <row r="91" spans="1:63" ht="14.2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48"/>
      <c r="AV91" s="77"/>
      <c r="AW91" s="1"/>
      <c r="AX91" s="1"/>
      <c r="AY91" s="1"/>
      <c r="AZ91" s="1"/>
      <c r="BA91" s="1"/>
      <c r="BB91" s="43" t="s">
        <v>32</v>
      </c>
      <c r="BC91" s="44">
        <v>5.5449999999999999E-2</v>
      </c>
      <c r="BD91" s="45">
        <v>0</v>
      </c>
      <c r="BE91" s="44">
        <v>-5.373E-2</v>
      </c>
      <c r="BF91" s="76">
        <v>-0.15123</v>
      </c>
      <c r="BG91" s="1"/>
      <c r="BH91" s="1"/>
      <c r="BI91" s="1"/>
      <c r="BJ91" s="1"/>
      <c r="BK91" s="1"/>
    </row>
    <row r="92" spans="1:63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48"/>
      <c r="AV92" s="77"/>
      <c r="AW92" s="1"/>
      <c r="AX92" s="1"/>
      <c r="AY92" s="1"/>
      <c r="AZ92" s="1"/>
      <c r="BA92" s="1"/>
      <c r="BB92" s="43" t="s">
        <v>33</v>
      </c>
      <c r="BC92" s="44">
        <v>5.7543999999999998E-2</v>
      </c>
      <c r="BD92" s="45">
        <v>4.0003999999999998E-2</v>
      </c>
      <c r="BE92" s="44">
        <v>0.16542799999999999</v>
      </c>
      <c r="BF92" s="76">
        <v>-0.40388000000000002</v>
      </c>
      <c r="BG92" s="1"/>
      <c r="BH92" s="1"/>
      <c r="BI92" s="1"/>
      <c r="BJ92" s="1"/>
      <c r="BK92" s="1"/>
    </row>
    <row r="93" spans="1:63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48"/>
      <c r="AV93" s="77"/>
      <c r="AW93" s="1"/>
      <c r="AX93" s="1"/>
      <c r="AY93" s="1"/>
      <c r="AZ93" s="1"/>
      <c r="BA93" s="1"/>
      <c r="BB93" s="43" t="s">
        <v>34</v>
      </c>
      <c r="BC93" s="44">
        <v>0</v>
      </c>
      <c r="BD93" s="45">
        <v>0</v>
      </c>
      <c r="BE93" s="44">
        <v>7.2440000000000004E-2</v>
      </c>
      <c r="BF93" s="76">
        <v>0.24557999999999999</v>
      </c>
      <c r="BG93" s="1"/>
      <c r="BH93" s="1"/>
      <c r="BI93" s="1"/>
      <c r="BJ93" s="1"/>
      <c r="BK93" s="1"/>
    </row>
    <row r="94" spans="1:63" ht="1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48"/>
      <c r="AV94" s="77"/>
      <c r="AW94" s="1"/>
      <c r="AX94" s="1"/>
      <c r="AY94" s="1"/>
      <c r="AZ94" s="1"/>
      <c r="BA94" s="1"/>
      <c r="BB94" s="43" t="s">
        <v>35</v>
      </c>
      <c r="BC94" s="44">
        <v>0</v>
      </c>
      <c r="BD94" s="45">
        <v>0</v>
      </c>
      <c r="BE94" s="44">
        <v>-4.1160000000000002E-2</v>
      </c>
      <c r="BF94" s="76">
        <v>-0.71367000000000003</v>
      </c>
      <c r="BG94" s="1"/>
      <c r="BH94" s="1"/>
      <c r="BI94" s="1"/>
      <c r="BJ94" s="1"/>
      <c r="BK94" s="1"/>
    </row>
    <row r="95" spans="1:63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48"/>
      <c r="AV95" s="77"/>
      <c r="AW95" s="1"/>
      <c r="AX95" s="1"/>
      <c r="AY95" s="1"/>
      <c r="AZ95" s="1"/>
      <c r="BA95" s="1"/>
      <c r="BB95" s="43" t="s">
        <v>36</v>
      </c>
      <c r="BC95" s="44">
        <v>0</v>
      </c>
      <c r="BD95" s="45">
        <v>0</v>
      </c>
      <c r="BE95" s="44">
        <v>4.7102999999999999E-2</v>
      </c>
      <c r="BF95" s="76">
        <v>-2.172E-2</v>
      </c>
      <c r="BG95" s="1"/>
      <c r="BH95" s="1"/>
      <c r="BI95" s="1"/>
      <c r="BJ95" s="1"/>
      <c r="BK95" s="1"/>
    </row>
    <row r="96" spans="1:63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48"/>
      <c r="AV96" s="77"/>
      <c r="AW96" s="1"/>
      <c r="AX96" s="1"/>
      <c r="AY96" s="1"/>
      <c r="AZ96" s="1"/>
      <c r="BA96" s="1"/>
      <c r="BB96" s="43" t="s">
        <v>37</v>
      </c>
      <c r="BC96" s="44">
        <v>0</v>
      </c>
      <c r="BD96" s="45">
        <v>0</v>
      </c>
      <c r="BE96" s="44">
        <v>-1.9140000000000001E-2</v>
      </c>
      <c r="BF96" s="76">
        <v>0.136189</v>
      </c>
      <c r="BG96" s="1"/>
      <c r="BH96" s="1"/>
      <c r="BI96" s="1"/>
      <c r="BJ96" s="1"/>
      <c r="BK96" s="1"/>
    </row>
    <row r="97" spans="1:63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48"/>
      <c r="AV97" s="77"/>
      <c r="AW97" s="1"/>
      <c r="AX97" s="1"/>
      <c r="AY97" s="1"/>
      <c r="AZ97" s="1"/>
      <c r="BA97" s="1"/>
      <c r="BB97" s="43" t="s">
        <v>38</v>
      </c>
      <c r="BC97" s="44">
        <v>3.1549000000000001E-2</v>
      </c>
      <c r="BD97" s="45">
        <v>0</v>
      </c>
      <c r="BE97" s="44">
        <v>-5.0259999999999999E-2</v>
      </c>
      <c r="BF97" s="76">
        <v>-4.7870000000000003E-2</v>
      </c>
      <c r="BG97" s="1"/>
      <c r="BH97" s="1"/>
      <c r="BI97" s="1"/>
      <c r="BJ97" s="1"/>
      <c r="BK97" s="1"/>
    </row>
    <row r="98" spans="1:63" ht="1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48"/>
      <c r="AV98" s="77"/>
      <c r="AW98" s="1"/>
      <c r="AX98" s="1"/>
      <c r="AY98" s="1"/>
      <c r="AZ98" s="1"/>
      <c r="BA98" s="1"/>
      <c r="BB98" s="43" t="s">
        <v>39</v>
      </c>
      <c r="BC98" s="44">
        <v>1.3940000000000001E-3</v>
      </c>
      <c r="BD98" s="45">
        <v>0.112598</v>
      </c>
      <c r="BE98" s="44">
        <v>9.5811999999999994E-2</v>
      </c>
      <c r="BF98" s="76">
        <v>0.56117499999999998</v>
      </c>
      <c r="BG98" s="1"/>
      <c r="BH98" s="1"/>
      <c r="BI98" s="1"/>
      <c r="BJ98" s="1"/>
      <c r="BK98" s="1"/>
    </row>
    <row r="99" spans="1:63" ht="14.2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48"/>
      <c r="AV99" s="77"/>
      <c r="AW99" s="1"/>
      <c r="AX99" s="1"/>
      <c r="AY99" s="1"/>
      <c r="AZ99" s="1"/>
      <c r="BA99" s="1"/>
      <c r="BB99" s="43" t="s">
        <v>40</v>
      </c>
      <c r="BC99" s="44">
        <v>0</v>
      </c>
      <c r="BD99" s="45">
        <v>0</v>
      </c>
      <c r="BE99" s="44">
        <v>2.4990999999999999E-2</v>
      </c>
      <c r="BF99" s="76">
        <v>0.42974899999999999</v>
      </c>
      <c r="BG99" s="1"/>
      <c r="BH99" s="1"/>
      <c r="BI99" s="1"/>
      <c r="BJ99" s="1"/>
      <c r="BK99" s="1"/>
    </row>
    <row r="100" spans="1:63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48"/>
      <c r="AV100" s="77"/>
      <c r="AW100" s="1"/>
      <c r="AX100" s="1"/>
      <c r="AY100" s="1"/>
      <c r="AZ100" s="1"/>
      <c r="BA100" s="1"/>
      <c r="BB100" s="43" t="s">
        <v>41</v>
      </c>
      <c r="BC100" s="44">
        <v>0</v>
      </c>
      <c r="BD100" s="45">
        <v>0</v>
      </c>
      <c r="BE100" s="44">
        <v>4.7280000000000004E-3</v>
      </c>
      <c r="BF100" s="76">
        <v>1.42418</v>
      </c>
      <c r="BG100" s="1"/>
      <c r="BH100" s="1"/>
      <c r="BI100" s="1"/>
      <c r="BJ100" s="1"/>
      <c r="BK100" s="1"/>
    </row>
    <row r="101" spans="1:63" ht="1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48"/>
      <c r="AV101" s="77"/>
      <c r="AW101" s="1"/>
      <c r="AX101" s="1"/>
      <c r="AY101" s="1"/>
      <c r="AZ101" s="1"/>
      <c r="BA101" s="1"/>
      <c r="BB101" s="43" t="s">
        <v>42</v>
      </c>
      <c r="BC101" s="44">
        <v>1.8487E-2</v>
      </c>
      <c r="BD101" s="45">
        <v>0</v>
      </c>
      <c r="BE101" s="44">
        <v>-5.3060000000000003E-2</v>
      </c>
      <c r="BF101" s="76">
        <v>-0.32655000000000001</v>
      </c>
      <c r="BG101" s="1"/>
      <c r="BH101" s="1"/>
      <c r="BI101" s="1"/>
      <c r="BJ101" s="1"/>
      <c r="BK101" s="1"/>
    </row>
    <row r="102" spans="1:63" ht="1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48"/>
      <c r="AV102" s="77"/>
      <c r="AW102" s="1"/>
      <c r="AX102" s="1"/>
      <c r="AY102" s="1"/>
      <c r="AZ102" s="1"/>
      <c r="BA102" s="1"/>
      <c r="BB102" s="43" t="s">
        <v>43</v>
      </c>
      <c r="BC102" s="44">
        <v>0</v>
      </c>
      <c r="BD102" s="45">
        <v>0</v>
      </c>
      <c r="BE102" s="44">
        <v>6.8251999999999993E-2</v>
      </c>
      <c r="BF102" s="76">
        <v>-0.5837</v>
      </c>
      <c r="BG102" s="1"/>
      <c r="BH102" s="1"/>
      <c r="BI102" s="1"/>
      <c r="BJ102" s="1"/>
      <c r="BK102" s="1"/>
    </row>
    <row r="103" spans="1:63" ht="1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48"/>
      <c r="AV103" s="77"/>
      <c r="AW103" s="1"/>
      <c r="AX103" s="1"/>
      <c r="AY103" s="1"/>
      <c r="AZ103" s="1"/>
      <c r="BA103" s="1"/>
      <c r="BB103" s="43" t="s">
        <v>44</v>
      </c>
      <c r="BC103" s="44">
        <v>0.114014</v>
      </c>
      <c r="BD103" s="45">
        <v>0</v>
      </c>
      <c r="BE103" s="44">
        <v>-2.7910000000000001E-2</v>
      </c>
      <c r="BF103" s="76">
        <v>-0.1255</v>
      </c>
      <c r="BG103" s="1"/>
      <c r="BH103" s="1"/>
      <c r="BI103" s="1"/>
      <c r="BJ103" s="1"/>
      <c r="BK103" s="1"/>
    </row>
    <row r="104" spans="1:63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48"/>
      <c r="AV104" s="77"/>
      <c r="AW104" s="1"/>
      <c r="AX104" s="1"/>
      <c r="AY104" s="1"/>
      <c r="AZ104" s="1"/>
      <c r="BA104" s="1"/>
      <c r="BB104" s="43" t="s">
        <v>45</v>
      </c>
      <c r="BC104" s="44">
        <v>1.6875999999999999E-2</v>
      </c>
      <c r="BD104" s="45">
        <v>0</v>
      </c>
      <c r="BE104" s="44">
        <v>0.109624</v>
      </c>
      <c r="BF104" s="76">
        <v>0.15278800000000001</v>
      </c>
      <c r="BG104" s="1"/>
      <c r="BH104" s="1"/>
      <c r="BI104" s="1"/>
      <c r="BJ104" s="1"/>
      <c r="BK104" s="1"/>
    </row>
    <row r="105" spans="1:63" ht="1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48"/>
      <c r="AV105" s="77"/>
      <c r="AW105" s="1"/>
      <c r="AX105" s="1"/>
      <c r="AY105" s="1"/>
      <c r="AZ105" s="1"/>
      <c r="BA105" s="1"/>
      <c r="BB105" s="43" t="s">
        <v>46</v>
      </c>
      <c r="BC105" s="44">
        <v>0</v>
      </c>
      <c r="BD105" s="45">
        <v>0</v>
      </c>
      <c r="BE105" s="44">
        <v>2.1378000000000001E-2</v>
      </c>
      <c r="BF105" s="76">
        <v>-0.32897999999999999</v>
      </c>
      <c r="BG105" s="1"/>
      <c r="BH105" s="1"/>
      <c r="BI105" s="1"/>
      <c r="BJ105" s="1"/>
      <c r="BK105" s="1"/>
    </row>
    <row r="106" spans="1:63" ht="1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48"/>
      <c r="AV106" s="77"/>
      <c r="AW106" s="1"/>
      <c r="AX106" s="1"/>
      <c r="AY106" s="1"/>
      <c r="AZ106" s="1"/>
      <c r="BA106" s="1"/>
      <c r="BB106" s="43" t="s">
        <v>47</v>
      </c>
      <c r="BC106" s="44">
        <v>0</v>
      </c>
      <c r="BD106" s="45">
        <v>0</v>
      </c>
      <c r="BE106" s="44">
        <v>0.101994</v>
      </c>
      <c r="BF106" s="76">
        <v>-1.10894</v>
      </c>
      <c r="BG106" s="1"/>
      <c r="BH106" s="1"/>
      <c r="BI106" s="1"/>
      <c r="BJ106" s="1"/>
      <c r="BK106" s="1"/>
    </row>
    <row r="107" spans="1:63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48"/>
      <c r="AV107" s="77"/>
      <c r="AW107" s="1"/>
      <c r="AX107" s="1"/>
      <c r="AY107" s="1"/>
      <c r="AZ107" s="1"/>
      <c r="BA107" s="1"/>
      <c r="BB107" s="43" t="s">
        <v>48</v>
      </c>
      <c r="BC107" s="44">
        <v>0</v>
      </c>
      <c r="BD107" s="45">
        <v>0</v>
      </c>
      <c r="BE107" s="44">
        <v>1.1734E-2</v>
      </c>
      <c r="BF107" s="76">
        <v>0.385544</v>
      </c>
      <c r="BG107" s="1"/>
      <c r="BH107" s="1"/>
      <c r="BI107" s="1"/>
      <c r="BJ107" s="1"/>
      <c r="BK107" s="1"/>
    </row>
    <row r="108" spans="1:63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48"/>
      <c r="AV108" s="77"/>
      <c r="AW108" s="1"/>
      <c r="AX108" s="1"/>
      <c r="AY108" s="1"/>
      <c r="AZ108" s="1"/>
      <c r="BA108" s="1"/>
      <c r="BB108" s="43" t="s">
        <v>49</v>
      </c>
      <c r="BC108" s="44">
        <v>0</v>
      </c>
      <c r="BD108" s="45">
        <v>0</v>
      </c>
      <c r="BE108" s="44">
        <v>-4.0579999999999998E-2</v>
      </c>
      <c r="BF108" s="76">
        <v>-0.27204</v>
      </c>
      <c r="BG108" s="1"/>
      <c r="BH108" s="1"/>
      <c r="BI108" s="1"/>
      <c r="BJ108" s="1"/>
      <c r="BK108" s="1"/>
    </row>
    <row r="109" spans="1:63" ht="13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48"/>
      <c r="AV109" s="77"/>
      <c r="AW109" s="1"/>
      <c r="AX109" s="1"/>
      <c r="AY109" s="1"/>
      <c r="AZ109" s="1"/>
      <c r="BA109" s="1"/>
      <c r="BB109" s="80" t="s">
        <v>50</v>
      </c>
      <c r="BC109" s="81">
        <v>0</v>
      </c>
      <c r="BD109" s="82">
        <v>0.21215999999999999</v>
      </c>
      <c r="BE109" s="44">
        <v>2.5205000000000002E-2</v>
      </c>
      <c r="BF109" s="76">
        <v>-1.28321</v>
      </c>
      <c r="BG109" s="1"/>
      <c r="BH109" s="1"/>
      <c r="BI109" s="1"/>
      <c r="BJ109" s="1"/>
      <c r="BK109" s="1"/>
    </row>
    <row r="110" spans="1:63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48"/>
      <c r="AV110" s="77"/>
      <c r="AW110" s="1"/>
      <c r="AX110" s="1"/>
      <c r="AY110" s="1"/>
      <c r="AZ110" s="1"/>
      <c r="BA110" s="1"/>
      <c r="BB110" s="83" t="s">
        <v>95</v>
      </c>
      <c r="BC110" s="84">
        <v>1</v>
      </c>
      <c r="BD110" s="84">
        <v>1</v>
      </c>
      <c r="BE110" s="44">
        <v>1.3609E-2</v>
      </c>
      <c r="BF110" s="76">
        <v>0.72587100000000004</v>
      </c>
      <c r="BG110" s="1"/>
      <c r="BH110" s="1"/>
      <c r="BI110" s="1"/>
      <c r="BJ110" s="1"/>
      <c r="BK110" s="1"/>
    </row>
    <row r="111" spans="1:63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48"/>
      <c r="AV111" s="77"/>
      <c r="AW111" s="1"/>
      <c r="AX111" s="1"/>
      <c r="AY111" s="1"/>
      <c r="BE111" s="1"/>
      <c r="BF111" s="1"/>
      <c r="BG111" s="1"/>
      <c r="BH111" s="1"/>
      <c r="BI111" s="1"/>
      <c r="BJ111" s="1"/>
      <c r="BK111" s="1"/>
    </row>
    <row r="112" spans="1:63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48"/>
      <c r="AV112" s="85"/>
      <c r="AW112" s="1"/>
      <c r="AX112" s="1"/>
      <c r="AY112" s="1"/>
      <c r="AZ112" s="1"/>
      <c r="BA112" s="1"/>
      <c r="BB112" s="31" t="s">
        <v>79</v>
      </c>
      <c r="BC112" s="32">
        <v>0.11631</v>
      </c>
      <c r="BD112" s="32">
        <v>0.59792000000000001</v>
      </c>
      <c r="BE112" s="1"/>
      <c r="BF112" s="1"/>
      <c r="BG112" s="1"/>
      <c r="BH112" s="1"/>
      <c r="BI112" s="1"/>
      <c r="BJ112" s="1"/>
      <c r="BK112" s="1"/>
    </row>
    <row r="113" spans="52:63" ht="15" x14ac:dyDescent="0.2">
      <c r="AZ113" s="2" t="s">
        <v>81</v>
      </c>
      <c r="BA113" s="38">
        <v>5.0000000000000001E-3</v>
      </c>
      <c r="BB113" s="31" t="s">
        <v>82</v>
      </c>
      <c r="BC113" s="32">
        <v>0.13863900000000001</v>
      </c>
      <c r="BD113" s="32">
        <v>0.23705499999999999</v>
      </c>
      <c r="BE113" s="1"/>
      <c r="BF113" s="1"/>
      <c r="BG113" s="1"/>
      <c r="BH113" s="1"/>
      <c r="BI113" s="1"/>
      <c r="BJ113" s="1"/>
      <c r="BK113" s="1"/>
    </row>
    <row r="114" spans="52:63" ht="15" x14ac:dyDescent="0.2">
      <c r="BB114" s="31" t="s">
        <v>83</v>
      </c>
      <c r="BC114" s="32">
        <v>0.80287799999999998</v>
      </c>
      <c r="BD114" s="32">
        <v>2.5011860000000001</v>
      </c>
    </row>
  </sheetData>
  <mergeCells count="5">
    <mergeCell ref="BB1:BD1"/>
    <mergeCell ref="BB2:BD2"/>
    <mergeCell ref="BB59:BD59"/>
    <mergeCell ref="BH61:BK61"/>
    <mergeCell ref="AS64:AV6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O115"/>
  <sheetViews>
    <sheetView topLeftCell="J1" workbookViewId="0">
      <selection activeCell="P12" sqref="P12:BO63"/>
    </sheetView>
  </sheetViews>
  <sheetFormatPr baseColWidth="10" defaultColWidth="12.6640625" defaultRowHeight="15.75" customHeight="1" x14ac:dyDescent="0.15"/>
  <cols>
    <col min="11" max="11" width="19.1640625" customWidth="1"/>
    <col min="12" max="12" width="20" customWidth="1"/>
    <col min="13" max="13" width="21.1640625" customWidth="1"/>
    <col min="14" max="14" width="18.6640625" customWidth="1"/>
  </cols>
  <sheetData>
    <row r="1" spans="1:67" ht="15.75" customHeight="1" x14ac:dyDescent="0.15">
      <c r="A1" s="12" t="s">
        <v>96</v>
      </c>
    </row>
    <row r="2" spans="1:67" ht="15.75" customHeight="1" x14ac:dyDescent="0.15">
      <c r="K2" s="128" t="s">
        <v>59</v>
      </c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  <c r="AY2" s="129"/>
      <c r="AZ2" s="129"/>
      <c r="BA2" s="129"/>
      <c r="BB2" s="129"/>
      <c r="BC2" s="129"/>
      <c r="BD2" s="129"/>
      <c r="BE2" s="129"/>
      <c r="BF2" s="129"/>
      <c r="BG2" s="129"/>
      <c r="BH2" s="129"/>
      <c r="BI2" s="129"/>
      <c r="BJ2" s="129"/>
      <c r="BK2" s="120"/>
      <c r="BL2" s="120"/>
      <c r="BM2" s="120"/>
      <c r="BN2" s="120"/>
      <c r="BO2" s="120"/>
    </row>
    <row r="3" spans="1:67" ht="15.75" customHeight="1" x14ac:dyDescent="0.2">
      <c r="B3" s="125" t="s">
        <v>73</v>
      </c>
      <c r="C3" s="126"/>
      <c r="D3" s="126"/>
      <c r="E3" s="10"/>
      <c r="G3" s="10"/>
      <c r="H3" s="10"/>
      <c r="I3" s="10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0"/>
      <c r="BL3" s="120"/>
      <c r="BM3" s="120"/>
      <c r="BN3" s="120"/>
      <c r="BO3" s="120"/>
    </row>
    <row r="4" spans="1:67" ht="15" x14ac:dyDescent="0.2">
      <c r="B4" s="10"/>
      <c r="C4" s="2" t="s">
        <v>74</v>
      </c>
      <c r="D4" s="2" t="s">
        <v>75</v>
      </c>
      <c r="E4" s="48" t="s">
        <v>76</v>
      </c>
      <c r="G4" s="2" t="s">
        <v>77</v>
      </c>
      <c r="H4" s="2" t="s">
        <v>75</v>
      </c>
      <c r="I4" s="48" t="s">
        <v>78</v>
      </c>
      <c r="L4" s="11" t="s">
        <v>0</v>
      </c>
      <c r="M4" s="11" t="s">
        <v>1</v>
      </c>
      <c r="N4" s="11" t="s">
        <v>2</v>
      </c>
      <c r="O4" s="11" t="s">
        <v>3</v>
      </c>
      <c r="P4" s="11" t="s">
        <v>4</v>
      </c>
      <c r="Q4" s="11" t="s">
        <v>5</v>
      </c>
      <c r="R4" s="11" t="s">
        <v>6</v>
      </c>
      <c r="S4" s="11" t="s">
        <v>7</v>
      </c>
      <c r="T4" s="11" t="s">
        <v>8</v>
      </c>
      <c r="U4" s="11" t="s">
        <v>9</v>
      </c>
      <c r="V4" s="11" t="s">
        <v>10</v>
      </c>
      <c r="W4" s="11" t="s">
        <v>11</v>
      </c>
      <c r="X4" s="11" t="s">
        <v>12</v>
      </c>
      <c r="Y4" s="11" t="s">
        <v>13</v>
      </c>
      <c r="Z4" s="11" t="s">
        <v>14</v>
      </c>
      <c r="AA4" s="11" t="s">
        <v>15</v>
      </c>
      <c r="AB4" s="11" t="s">
        <v>16</v>
      </c>
      <c r="AC4" s="11" t="s">
        <v>17</v>
      </c>
      <c r="AD4" s="11" t="s">
        <v>18</v>
      </c>
      <c r="AE4" s="11" t="s">
        <v>19</v>
      </c>
      <c r="AF4" s="11" t="s">
        <v>20</v>
      </c>
      <c r="AG4" s="11" t="s">
        <v>21</v>
      </c>
      <c r="AH4" s="11" t="s">
        <v>22</v>
      </c>
      <c r="AI4" s="11" t="s">
        <v>23</v>
      </c>
      <c r="AJ4" s="11" t="s">
        <v>24</v>
      </c>
      <c r="AK4" s="11" t="s">
        <v>25</v>
      </c>
      <c r="AL4" s="11" t="s">
        <v>26</v>
      </c>
      <c r="AM4" s="11" t="s">
        <v>27</v>
      </c>
      <c r="AN4" s="11" t="s">
        <v>28</v>
      </c>
      <c r="AO4" s="11" t="s">
        <v>29</v>
      </c>
      <c r="AP4" s="11" t="s">
        <v>30</v>
      </c>
      <c r="AQ4" s="11" t="s">
        <v>31</v>
      </c>
      <c r="AR4" s="11" t="s">
        <v>32</v>
      </c>
      <c r="AS4" s="11" t="s">
        <v>33</v>
      </c>
      <c r="AT4" s="11" t="s">
        <v>34</v>
      </c>
      <c r="AU4" s="11" t="s">
        <v>35</v>
      </c>
      <c r="AV4" s="11" t="s">
        <v>36</v>
      </c>
      <c r="AW4" s="11" t="s">
        <v>37</v>
      </c>
      <c r="AX4" s="11" t="s">
        <v>38</v>
      </c>
      <c r="AY4" s="11" t="s">
        <v>39</v>
      </c>
      <c r="AZ4" s="11" t="s">
        <v>40</v>
      </c>
      <c r="BA4" s="11" t="s">
        <v>41</v>
      </c>
      <c r="BB4" s="11" t="s">
        <v>42</v>
      </c>
      <c r="BC4" s="11" t="s">
        <v>43</v>
      </c>
      <c r="BD4" s="11" t="s">
        <v>44</v>
      </c>
      <c r="BE4" s="11" t="s">
        <v>45</v>
      </c>
      <c r="BF4" s="11" t="s">
        <v>46</v>
      </c>
      <c r="BG4" s="11" t="s">
        <v>47</v>
      </c>
      <c r="BH4" s="11" t="s">
        <v>48</v>
      </c>
      <c r="BI4" s="11" t="s">
        <v>49</v>
      </c>
      <c r="BJ4" s="11" t="s">
        <v>50</v>
      </c>
    </row>
    <row r="5" spans="1:67" ht="15" x14ac:dyDescent="0.2">
      <c r="B5" s="2" t="s">
        <v>1</v>
      </c>
      <c r="C5" s="4">
        <v>1</v>
      </c>
      <c r="D5" s="4">
        <v>-6.9662199999999999</v>
      </c>
      <c r="E5" s="77">
        <v>-0.10697</v>
      </c>
      <c r="G5" s="4">
        <v>0.18865399999999999</v>
      </c>
      <c r="H5" s="4">
        <v>-0.20765</v>
      </c>
      <c r="I5" s="77">
        <v>-3.8379999999999997E-2</v>
      </c>
      <c r="K5" s="11" t="s">
        <v>53</v>
      </c>
      <c r="L5" s="13">
        <v>6.2307496031746123E-4</v>
      </c>
      <c r="M5" s="13">
        <v>1.2585246129032247E-3</v>
      </c>
      <c r="N5" s="13">
        <v>2.9392460317460313E-4</v>
      </c>
      <c r="O5" s="13">
        <v>7.6274603174603182E-4</v>
      </c>
      <c r="P5" s="13">
        <v>1.6526587301587302E-4</v>
      </c>
      <c r="Q5" s="13">
        <v>1.0113650793650794E-3</v>
      </c>
      <c r="R5" s="13">
        <v>-4.4051190476190476E-4</v>
      </c>
      <c r="S5" s="13">
        <v>-8.7944444444444609E-5</v>
      </c>
      <c r="T5" s="13">
        <v>1.1301587301587067E-5</v>
      </c>
      <c r="U5" s="13">
        <v>8.2161111111111063E-4</v>
      </c>
      <c r="V5" s="13">
        <v>5.3194404761904804E-4</v>
      </c>
      <c r="W5" s="13">
        <v>-4.4003968253968233E-5</v>
      </c>
      <c r="X5" s="13">
        <v>1.2780443548387091E-3</v>
      </c>
      <c r="Y5" s="13">
        <v>4.4751004016064264E-4</v>
      </c>
      <c r="Z5" s="13">
        <v>6.6666269841269817E-4</v>
      </c>
      <c r="AA5" s="13">
        <v>1.5073095238095236E-3</v>
      </c>
      <c r="AB5" s="13">
        <v>-7.8792857142857202E-4</v>
      </c>
      <c r="AC5" s="13">
        <v>1.3391746031746032E-3</v>
      </c>
      <c r="AD5" s="13">
        <v>7.3822222222222204E-4</v>
      </c>
      <c r="AE5" s="13">
        <v>-3.8994444444444439E-4</v>
      </c>
      <c r="AF5" s="13">
        <v>1.4660595238095231E-3</v>
      </c>
      <c r="AG5" s="13">
        <v>-8.0688492063492095E-4</v>
      </c>
      <c r="AH5" s="13">
        <v>3.8648412698412643E-4</v>
      </c>
      <c r="AI5" s="13">
        <v>4.2463888888888852E-4</v>
      </c>
      <c r="AJ5" s="13">
        <v>1.5599039999999998E-3</v>
      </c>
      <c r="AK5" s="13">
        <v>9.6753174603174581E-4</v>
      </c>
      <c r="AL5" s="13">
        <v>-2.0549999999999971E-4</v>
      </c>
      <c r="AM5" s="13">
        <v>-1.1868095238095236E-3</v>
      </c>
      <c r="AN5" s="13">
        <v>3.8152777777777734E-4</v>
      </c>
      <c r="AO5" s="13">
        <v>1.2890873015872979E-4</v>
      </c>
      <c r="AP5" s="13">
        <v>1.1333214285714275E-3</v>
      </c>
      <c r="AQ5" s="13">
        <v>5.5415873015873004E-4</v>
      </c>
      <c r="AR5" s="13">
        <v>-5.0969444444444434E-4</v>
      </c>
      <c r="AS5" s="13">
        <v>1.0835476190476179E-3</v>
      </c>
      <c r="AT5" s="13">
        <v>1.9229166666666665E-3</v>
      </c>
      <c r="AU5" s="13">
        <v>5.0850000000000038E-4</v>
      </c>
      <c r="AV5" s="13">
        <v>5.510992063492067E-4</v>
      </c>
      <c r="AW5" s="13">
        <v>5.6472222222222209E-5</v>
      </c>
      <c r="AX5" s="13">
        <v>1.4753928571428576E-3</v>
      </c>
      <c r="AY5" s="13">
        <v>-1.1837896825396832E-3</v>
      </c>
      <c r="AZ5" s="13">
        <v>2.5269841269841314E-5</v>
      </c>
      <c r="BA5" s="13">
        <v>5.0786904761904823E-4</v>
      </c>
      <c r="BB5" s="13">
        <v>1.0019325396825392E-3</v>
      </c>
      <c r="BC5" s="13">
        <v>9.6737903225806694E-5</v>
      </c>
      <c r="BD5" s="13">
        <v>1.3426785714285717E-3</v>
      </c>
      <c r="BE5" s="13">
        <v>1.0927460317460313E-3</v>
      </c>
      <c r="BF5" s="13">
        <v>3.8619444444444465E-4</v>
      </c>
      <c r="BG5" s="13">
        <v>6.4538492063492012E-4</v>
      </c>
      <c r="BH5" s="13">
        <v>5.1291666666666749E-4</v>
      </c>
      <c r="BI5" s="13">
        <v>-1.4386507936507895E-4</v>
      </c>
      <c r="BJ5" s="13">
        <v>-1.4840595238095164E-4</v>
      </c>
      <c r="BK5" s="13"/>
      <c r="BL5" s="13"/>
      <c r="BM5" s="13"/>
      <c r="BN5" s="13"/>
      <c r="BO5" s="13"/>
    </row>
    <row r="6" spans="1:67" ht="15" x14ac:dyDescent="0.2">
      <c r="B6" s="2" t="s">
        <v>2</v>
      </c>
      <c r="C6" s="4">
        <v>1</v>
      </c>
      <c r="D6" s="4">
        <v>11.05663</v>
      </c>
      <c r="E6" s="77">
        <v>0.16977800000000001</v>
      </c>
      <c r="G6" s="4">
        <v>6.7612000000000005E-2</v>
      </c>
      <c r="H6" s="4">
        <v>1.1080000000000001</v>
      </c>
      <c r="I6" s="77">
        <v>0.204813</v>
      </c>
      <c r="K6" s="11" t="s">
        <v>54</v>
      </c>
      <c r="L6" s="13">
        <v>7.1818559992819905E-3</v>
      </c>
      <c r="M6" s="13">
        <v>1.4669094589825953E-2</v>
      </c>
      <c r="N6" s="13">
        <v>1.0194954537914785E-2</v>
      </c>
      <c r="O6" s="13">
        <v>1.066268109129993E-2</v>
      </c>
      <c r="P6" s="13">
        <v>1.2113663655562899E-2</v>
      </c>
      <c r="Q6" s="13">
        <v>1.0569810791917848E-2</v>
      </c>
      <c r="R6" s="13">
        <v>1.3616086796625676E-2</v>
      </c>
      <c r="S6" s="13">
        <v>1.842046328554935E-2</v>
      </c>
      <c r="T6" s="13">
        <v>1.1288557654750184E-2</v>
      </c>
      <c r="U6" s="13">
        <v>1.3240567109080909E-2</v>
      </c>
      <c r="V6" s="13">
        <v>1.5814328087750559E-2</v>
      </c>
      <c r="W6" s="13">
        <v>1.1521937329316683E-2</v>
      </c>
      <c r="X6" s="13">
        <v>1.4046744817273055E-2</v>
      </c>
      <c r="Y6" s="13">
        <v>1.3118260772467336E-2</v>
      </c>
      <c r="Z6" s="13">
        <v>1.2612329318802845E-2</v>
      </c>
      <c r="AA6" s="13">
        <v>1.5389534531073256E-2</v>
      </c>
      <c r="AB6" s="13">
        <v>2.6686633092311271E-2</v>
      </c>
      <c r="AC6" s="13">
        <v>1.2872068837318234E-2</v>
      </c>
      <c r="AD6" s="13">
        <v>1.3021891467855965E-2</v>
      </c>
      <c r="AE6" s="13">
        <v>1.6145111182537669E-2</v>
      </c>
      <c r="AF6" s="13">
        <v>1.4966939593558852E-2</v>
      </c>
      <c r="AG6" s="13">
        <v>1.5022472838183301E-2</v>
      </c>
      <c r="AH6" s="13">
        <v>1.4272296323240787E-2</v>
      </c>
      <c r="AI6" s="13">
        <v>1.0421048641542651E-2</v>
      </c>
      <c r="AJ6" s="13">
        <v>1.2787093158515825E-2</v>
      </c>
      <c r="AK6" s="13">
        <v>1.0434941961889013E-2</v>
      </c>
      <c r="AL6" s="13">
        <v>1.674917557690456E-2</v>
      </c>
      <c r="AM6" s="13">
        <v>2.481829946041832E-2</v>
      </c>
      <c r="AN6" s="13">
        <v>2.0348037576688637E-2</v>
      </c>
      <c r="AO6" s="13">
        <v>1.7785879434163963E-2</v>
      </c>
      <c r="AP6" s="13">
        <v>1.6380582896701641E-2</v>
      </c>
      <c r="AQ6" s="13">
        <v>1.3210102920791032E-2</v>
      </c>
      <c r="AR6" s="13">
        <v>1.9282940195198512E-2</v>
      </c>
      <c r="AS6" s="13">
        <v>1.6844664901243176E-2</v>
      </c>
      <c r="AT6" s="13">
        <v>1.874868567305803E-2</v>
      </c>
      <c r="AU6" s="13">
        <v>1.5961032759848476E-2</v>
      </c>
      <c r="AV6" s="13">
        <v>1.7057745300920493E-2</v>
      </c>
      <c r="AW6" s="13">
        <v>1.6405750299442919E-2</v>
      </c>
      <c r="AX6" s="13">
        <v>1.2698872112934518E-2</v>
      </c>
      <c r="AY6" s="13">
        <v>3.154367846947894E-2</v>
      </c>
      <c r="AZ6" s="13">
        <v>1.9720292352718719E-2</v>
      </c>
      <c r="BA6" s="13">
        <v>1.3770353655137688E-2</v>
      </c>
      <c r="BB6" s="13">
        <v>1.4642749610057576E-2</v>
      </c>
      <c r="BC6" s="13">
        <v>1.2625863952635494E-2</v>
      </c>
      <c r="BD6" s="13">
        <v>1.082092110081102E-2</v>
      </c>
      <c r="BE6" s="13">
        <v>1.8974716221336833E-2</v>
      </c>
      <c r="BF6" s="13">
        <v>1.1973642694534666E-2</v>
      </c>
      <c r="BG6" s="13">
        <v>1.1062901811220778E-2</v>
      </c>
      <c r="BH6" s="13">
        <v>1.227303187867692E-2</v>
      </c>
      <c r="BI6" s="13">
        <v>1.8242122486880334E-2</v>
      </c>
      <c r="BJ6" s="13">
        <v>2.3269124729211235E-2</v>
      </c>
      <c r="BK6" s="13"/>
      <c r="BL6" s="13"/>
      <c r="BM6" s="13"/>
      <c r="BN6" s="13"/>
      <c r="BO6" s="13"/>
    </row>
    <row r="7" spans="1:67" ht="15" x14ac:dyDescent="0.2">
      <c r="B7" s="2" t="s">
        <v>3</v>
      </c>
      <c r="C7" s="4">
        <v>1</v>
      </c>
      <c r="D7" s="4">
        <v>-6.58751</v>
      </c>
      <c r="E7" s="77">
        <v>-0.10115</v>
      </c>
      <c r="G7" s="4">
        <v>-2.998E-2</v>
      </c>
      <c r="H7" s="4">
        <v>-2.8125</v>
      </c>
      <c r="I7" s="77">
        <v>-0.51988999999999996</v>
      </c>
      <c r="K7" s="11" t="s">
        <v>55</v>
      </c>
      <c r="L7" s="13">
        <v>0.15701489000000024</v>
      </c>
      <c r="M7" s="13">
        <v>0.31714820245161263</v>
      </c>
      <c r="N7" s="13">
        <v>7.4068999999999996E-2</v>
      </c>
      <c r="O7" s="13">
        <v>0.19221200000000002</v>
      </c>
      <c r="P7" s="13">
        <v>4.1647000000000003E-2</v>
      </c>
      <c r="Q7" s="13">
        <v>0.25486399999999998</v>
      </c>
      <c r="R7" s="13">
        <v>-0.111009</v>
      </c>
      <c r="S7" s="13">
        <v>-2.2162000000000043E-2</v>
      </c>
      <c r="T7" s="13">
        <v>2.8479999999999409E-3</v>
      </c>
      <c r="U7" s="13">
        <v>0.20704599999999987</v>
      </c>
      <c r="V7" s="13">
        <v>0.13404990000000011</v>
      </c>
      <c r="W7" s="13">
        <v>-1.1088999999999995E-2</v>
      </c>
      <c r="X7" s="13">
        <v>0.3220671774193547</v>
      </c>
      <c r="Y7" s="13">
        <v>0.11277253012048194</v>
      </c>
      <c r="Z7" s="13">
        <v>0.16799899999999993</v>
      </c>
      <c r="AA7" s="13">
        <v>0.37984199999999996</v>
      </c>
      <c r="AB7" s="13">
        <v>-0.19855800000000015</v>
      </c>
      <c r="AC7" s="13">
        <v>0.33747199999999999</v>
      </c>
      <c r="AD7" s="13">
        <v>0.18603199999999995</v>
      </c>
      <c r="AE7" s="13">
        <v>-9.8265999999999992E-2</v>
      </c>
      <c r="AF7" s="13">
        <v>0.3694469999999998</v>
      </c>
      <c r="AG7" s="13">
        <v>-0.20333500000000007</v>
      </c>
      <c r="AH7" s="13">
        <v>9.7393999999999856E-2</v>
      </c>
      <c r="AI7" s="13">
        <v>0.10700899999999991</v>
      </c>
      <c r="AJ7" s="13">
        <v>0.39309580799999994</v>
      </c>
      <c r="AK7" s="13">
        <v>0.24381799999999995</v>
      </c>
      <c r="AL7" s="13">
        <v>-5.1785999999999929E-2</v>
      </c>
      <c r="AM7" s="13">
        <v>-0.29907599999999995</v>
      </c>
      <c r="AN7" s="13">
        <v>9.6144999999999897E-2</v>
      </c>
      <c r="AO7" s="13">
        <v>3.248499999999991E-2</v>
      </c>
      <c r="AP7" s="13">
        <v>0.28559699999999977</v>
      </c>
      <c r="AQ7" s="13">
        <v>0.13964799999999997</v>
      </c>
      <c r="AR7" s="13">
        <v>-0.12844299999999997</v>
      </c>
      <c r="AS7" s="13">
        <v>0.27305399999999969</v>
      </c>
      <c r="AT7" s="13">
        <v>0.48457499999999998</v>
      </c>
      <c r="AU7" s="13">
        <v>0.12814200000000009</v>
      </c>
      <c r="AV7" s="13">
        <v>0.13887700000000008</v>
      </c>
      <c r="AW7" s="13">
        <v>1.4230999999999997E-2</v>
      </c>
      <c r="AX7" s="13">
        <v>0.3717990000000001</v>
      </c>
      <c r="AY7" s="13">
        <v>-0.29831500000000016</v>
      </c>
      <c r="AZ7" s="13">
        <v>6.3680000000000108E-3</v>
      </c>
      <c r="BA7" s="13">
        <v>0.12798300000000015</v>
      </c>
      <c r="BB7" s="13">
        <v>0.25248699999999985</v>
      </c>
      <c r="BC7" s="13">
        <v>2.4377951612903286E-2</v>
      </c>
      <c r="BD7" s="13">
        <v>0.33835500000000007</v>
      </c>
      <c r="BE7" s="13">
        <v>0.27537199999999989</v>
      </c>
      <c r="BF7" s="13">
        <v>9.7321000000000046E-2</v>
      </c>
      <c r="BG7" s="13">
        <v>0.16263699999999987</v>
      </c>
      <c r="BH7" s="13">
        <v>0.1292550000000002</v>
      </c>
      <c r="BI7" s="13">
        <v>-3.6253999999999897E-2</v>
      </c>
      <c r="BJ7" s="13">
        <v>-3.7398299999999815E-2</v>
      </c>
      <c r="BK7" s="13"/>
      <c r="BL7" s="13"/>
      <c r="BM7" s="13"/>
      <c r="BN7" s="13"/>
      <c r="BO7" s="13"/>
    </row>
    <row r="8" spans="1:67" ht="15" x14ac:dyDescent="0.2">
      <c r="B8" s="2" t="s">
        <v>4</v>
      </c>
      <c r="C8" s="4">
        <v>1</v>
      </c>
      <c r="D8" s="4">
        <v>2.2102889999999999</v>
      </c>
      <c r="E8" s="77">
        <v>3.3939999999999998E-2</v>
      </c>
      <c r="G8" s="4">
        <v>5.6800999999999997E-2</v>
      </c>
      <c r="H8" s="4">
        <v>0.74405100000000002</v>
      </c>
      <c r="I8" s="77">
        <v>0.13753699999999999</v>
      </c>
      <c r="K8" s="11" t="s">
        <v>56</v>
      </c>
      <c r="L8" s="13">
        <v>0.11400842955586453</v>
      </c>
      <c r="M8" s="13">
        <v>0.23286465745897506</v>
      </c>
      <c r="N8" s="13">
        <v>0.16183988600959165</v>
      </c>
      <c r="O8" s="13">
        <v>0.16926481486062245</v>
      </c>
      <c r="P8" s="13">
        <v>0.19229844899100615</v>
      </c>
      <c r="Q8" s="13">
        <v>0.16779054456252784</v>
      </c>
      <c r="R8" s="13">
        <v>0.21614867696244988</v>
      </c>
      <c r="S8" s="13">
        <v>0.29241578932895612</v>
      </c>
      <c r="T8" s="13">
        <v>0.17920029729050113</v>
      </c>
      <c r="U8" s="13">
        <v>0.21018748672853707</v>
      </c>
      <c r="V8" s="13">
        <v>0.25104467563062977</v>
      </c>
      <c r="W8" s="13">
        <v>0.18290508477026196</v>
      </c>
      <c r="X8" s="13">
        <v>0.22298516109893957</v>
      </c>
      <c r="Y8" s="13">
        <v>0.20824593382585588</v>
      </c>
      <c r="Z8" s="13">
        <v>0.20021452098480602</v>
      </c>
      <c r="AA8" s="13">
        <v>0.24430128697356515</v>
      </c>
      <c r="AB8" s="13">
        <v>0.42363716695129344</v>
      </c>
      <c r="AC8" s="13">
        <v>0.20433775801469028</v>
      </c>
      <c r="AD8" s="13">
        <v>0.20671611854172436</v>
      </c>
      <c r="AE8" s="13">
        <v>0.25629569447089573</v>
      </c>
      <c r="AF8" s="13">
        <v>0.23759280031369717</v>
      </c>
      <c r="AG8" s="13">
        <v>0.23847436324233404</v>
      </c>
      <c r="AH8" s="13">
        <v>0.22656568025469989</v>
      </c>
      <c r="AI8" s="13">
        <v>0.16542901863617604</v>
      </c>
      <c r="AJ8" s="13">
        <v>0.20298881093308982</v>
      </c>
      <c r="AK8" s="13">
        <v>0.1656495682593046</v>
      </c>
      <c r="AL8" s="13">
        <v>0.26588491945107756</v>
      </c>
      <c r="AM8" s="13">
        <v>0.39397829001477236</v>
      </c>
      <c r="AN8" s="13">
        <v>0.32301508257669309</v>
      </c>
      <c r="AO8" s="13">
        <v>0.28234208298825625</v>
      </c>
      <c r="AP8" s="13">
        <v>0.26003369204970345</v>
      </c>
      <c r="AQ8" s="13">
        <v>0.20970388273188631</v>
      </c>
      <c r="AR8" s="13">
        <v>0.30610718581575935</v>
      </c>
      <c r="AS8" s="13">
        <v>0.26740076548144698</v>
      </c>
      <c r="AT8" s="13">
        <v>0.29762615820138716</v>
      </c>
      <c r="AU8" s="13">
        <v>0.2533735401018839</v>
      </c>
      <c r="AV8" s="13">
        <v>0.27078331196229755</v>
      </c>
      <c r="AW8" s="13">
        <v>0.26043321218249643</v>
      </c>
      <c r="AX8" s="13">
        <v>0.20158834525102842</v>
      </c>
      <c r="AY8" s="13">
        <v>0.50074037199854282</v>
      </c>
      <c r="AZ8" s="13">
        <v>0.31304993608069542</v>
      </c>
      <c r="BA8" s="13">
        <v>0.21859758742142171</v>
      </c>
      <c r="BB8" s="13">
        <v>0.23244644387040214</v>
      </c>
      <c r="BC8" s="13">
        <v>0.20042937663605109</v>
      </c>
      <c r="BD8" s="13">
        <v>0.1717767971363835</v>
      </c>
      <c r="BE8" s="13">
        <v>0.30121428191808292</v>
      </c>
      <c r="BF8" s="13">
        <v>0.19007568514370429</v>
      </c>
      <c r="BG8" s="13">
        <v>0.17561812182729725</v>
      </c>
      <c r="BH8" s="13">
        <v>0.19482834110248187</v>
      </c>
      <c r="BI8" s="13">
        <v>0.28958471691758697</v>
      </c>
      <c r="BJ8" s="13">
        <v>0.3693859035578167</v>
      </c>
      <c r="BK8" s="13"/>
      <c r="BL8" s="13"/>
      <c r="BM8" s="13"/>
      <c r="BN8" s="13"/>
      <c r="BO8" s="13"/>
    </row>
    <row r="9" spans="1:67" ht="15" x14ac:dyDescent="0.2">
      <c r="B9" s="2" t="s">
        <v>5</v>
      </c>
      <c r="C9" s="4">
        <v>1</v>
      </c>
      <c r="D9" s="4">
        <v>2.7746719999999998</v>
      </c>
      <c r="E9" s="77">
        <v>4.2605999999999998E-2</v>
      </c>
      <c r="G9" s="4">
        <v>8.9824000000000001E-2</v>
      </c>
      <c r="H9" s="4">
        <v>-0.60540000000000005</v>
      </c>
      <c r="I9" s="77">
        <v>-0.11191</v>
      </c>
      <c r="K9" s="11" t="s">
        <v>57</v>
      </c>
      <c r="L9" s="13">
        <v>0.15201489000000024</v>
      </c>
      <c r="M9" s="13">
        <v>0.31214820245161262</v>
      </c>
      <c r="N9" s="13">
        <v>6.9068999999999992E-2</v>
      </c>
      <c r="O9" s="13">
        <v>0.18721200000000002</v>
      </c>
      <c r="P9" s="13">
        <v>3.6647000000000006E-2</v>
      </c>
      <c r="Q9" s="13">
        <v>0.24986399999999998</v>
      </c>
      <c r="R9" s="13">
        <v>-0.116009</v>
      </c>
      <c r="S9" s="13">
        <v>-2.7162000000000044E-2</v>
      </c>
      <c r="T9" s="13">
        <v>-2.1520000000000592E-3</v>
      </c>
      <c r="U9" s="13">
        <v>0.20204599999999986</v>
      </c>
      <c r="V9" s="13">
        <v>0.12904990000000011</v>
      </c>
      <c r="W9" s="13">
        <v>-1.6088999999999996E-2</v>
      </c>
      <c r="X9" s="13">
        <v>0.3170671774193547</v>
      </c>
      <c r="Y9" s="13">
        <v>0.10777253012048194</v>
      </c>
      <c r="Z9" s="13">
        <v>0.16299899999999992</v>
      </c>
      <c r="AA9" s="13">
        <v>0.37484199999999995</v>
      </c>
      <c r="AB9" s="13">
        <v>-0.20355800000000016</v>
      </c>
      <c r="AC9" s="13">
        <v>0.33247199999999999</v>
      </c>
      <c r="AD9" s="13">
        <v>0.18103199999999994</v>
      </c>
      <c r="AE9" s="13">
        <v>-0.103266</v>
      </c>
      <c r="AF9" s="13">
        <v>0.3644469999999998</v>
      </c>
      <c r="AG9" s="13">
        <v>-0.20833500000000008</v>
      </c>
      <c r="AH9" s="13">
        <v>9.2393999999999851E-2</v>
      </c>
      <c r="AI9" s="13">
        <v>0.10200899999999991</v>
      </c>
      <c r="AJ9" s="13">
        <v>0.38809580799999993</v>
      </c>
      <c r="AK9" s="13">
        <v>0.23881799999999995</v>
      </c>
      <c r="AL9" s="13">
        <v>-5.6785999999999927E-2</v>
      </c>
      <c r="AM9" s="13">
        <v>-0.30407599999999996</v>
      </c>
      <c r="AN9" s="13">
        <v>9.1144999999999893E-2</v>
      </c>
      <c r="AO9" s="13">
        <v>2.7484999999999909E-2</v>
      </c>
      <c r="AP9" s="13">
        <v>0.28059699999999976</v>
      </c>
      <c r="AQ9" s="13">
        <v>0.13464799999999996</v>
      </c>
      <c r="AR9" s="13">
        <v>-0.13344299999999998</v>
      </c>
      <c r="AS9" s="13">
        <v>0.26805399999999968</v>
      </c>
      <c r="AT9" s="13">
        <v>0.47957499999999997</v>
      </c>
      <c r="AU9" s="13">
        <v>0.12314200000000008</v>
      </c>
      <c r="AV9" s="13">
        <v>0.13387700000000008</v>
      </c>
      <c r="AW9" s="13">
        <v>9.2309999999999962E-3</v>
      </c>
      <c r="AX9" s="13">
        <v>0.3667990000000001</v>
      </c>
      <c r="AY9" s="13">
        <v>-0.30331500000000017</v>
      </c>
      <c r="AZ9" s="13">
        <v>1.3680000000000107E-3</v>
      </c>
      <c r="BA9" s="13">
        <v>0.12298300000000015</v>
      </c>
      <c r="BB9" s="13">
        <v>0.24748699999999985</v>
      </c>
      <c r="BC9" s="13">
        <v>1.9377951612903285E-2</v>
      </c>
      <c r="BD9" s="13">
        <v>0.33335500000000007</v>
      </c>
      <c r="BE9" s="13">
        <v>0.27037199999999989</v>
      </c>
      <c r="BF9" s="13">
        <v>9.2321000000000042E-2</v>
      </c>
      <c r="BG9" s="13">
        <v>0.15763699999999986</v>
      </c>
      <c r="BH9" s="13">
        <v>0.1242550000000002</v>
      </c>
      <c r="BI9" s="13">
        <v>-4.1253999999999895E-2</v>
      </c>
      <c r="BJ9" s="13">
        <v>-4.2398299999999813E-2</v>
      </c>
      <c r="BK9" s="13"/>
      <c r="BL9" s="13"/>
      <c r="BM9" s="13"/>
      <c r="BN9" s="13"/>
      <c r="BO9" s="13"/>
    </row>
    <row r="10" spans="1:67" ht="15" x14ac:dyDescent="0.2">
      <c r="B10" s="2" t="s">
        <v>6</v>
      </c>
      <c r="C10" s="4">
        <v>1</v>
      </c>
      <c r="D10" s="4">
        <v>2.6593360000000001</v>
      </c>
      <c r="E10" s="77">
        <v>4.0835000000000003E-2</v>
      </c>
      <c r="G10" s="4">
        <v>-4.6870000000000002E-2</v>
      </c>
      <c r="H10" s="4">
        <v>-0.59553</v>
      </c>
      <c r="I10" s="77">
        <v>-0.11008</v>
      </c>
      <c r="K10" s="11" t="s">
        <v>58</v>
      </c>
      <c r="L10" s="13">
        <v>1.3333653537040646</v>
      </c>
      <c r="M10" s="13">
        <v>1.3404704941393064</v>
      </c>
      <c r="N10" s="13">
        <v>0.42677365699520159</v>
      </c>
      <c r="O10" s="13">
        <v>1.1060302175272267</v>
      </c>
      <c r="P10" s="13">
        <v>0.19057355996518721</v>
      </c>
      <c r="Q10" s="13">
        <v>1.4891423152088712</v>
      </c>
      <c r="R10" s="13">
        <v>-0.53670927636607046</v>
      </c>
      <c r="S10" s="13">
        <v>-9.2888280972556775E-2</v>
      </c>
      <c r="T10" s="13">
        <v>-1.200890864880351E-2</v>
      </c>
      <c r="U10" s="13">
        <v>0.96126559741849826</v>
      </c>
      <c r="V10" s="13">
        <v>0.51405153156833105</v>
      </c>
      <c r="W10" s="13">
        <v>-8.7963656233005186E-2</v>
      </c>
      <c r="X10" s="13">
        <v>1.4219205253692666</v>
      </c>
      <c r="Y10" s="13">
        <v>0.51752525555003592</v>
      </c>
      <c r="Z10" s="13">
        <v>0.81412176898182964</v>
      </c>
      <c r="AA10" s="13">
        <v>1.5343431246048249</v>
      </c>
      <c r="AB10" s="13">
        <v>-0.48050080559481151</v>
      </c>
      <c r="AC10" s="13">
        <v>1.6270708029208085</v>
      </c>
      <c r="AD10" s="13">
        <v>0.87575173758624802</v>
      </c>
      <c r="AE10" s="13">
        <v>-0.40291742010409237</v>
      </c>
      <c r="AF10" s="13">
        <v>1.5339143253449399</v>
      </c>
      <c r="AG10" s="13">
        <v>-0.87361591899206881</v>
      </c>
      <c r="AH10" s="13">
        <v>0.40780227568505811</v>
      </c>
      <c r="AI10" s="13">
        <v>0.61663304806483665</v>
      </c>
      <c r="AJ10" s="13">
        <v>1.9119073914272349</v>
      </c>
      <c r="AK10" s="13">
        <v>1.441706142126244</v>
      </c>
      <c r="AL10" s="13">
        <v>-0.21357360213296514</v>
      </c>
      <c r="AM10" s="13">
        <v>-0.77180902528562811</v>
      </c>
      <c r="AN10" s="13">
        <v>0.28216948655442253</v>
      </c>
      <c r="AO10" s="13">
        <v>9.7346451896592121E-2</v>
      </c>
      <c r="AP10" s="13">
        <v>1.0790793984741247</v>
      </c>
      <c r="AQ10" s="13">
        <v>0.64208634692831179</v>
      </c>
      <c r="AR10" s="13">
        <v>-0.43593553560130088</v>
      </c>
      <c r="AS10" s="13">
        <v>1.0024429044448566</v>
      </c>
      <c r="AT10" s="13">
        <v>1.6113335027343199</v>
      </c>
      <c r="AU10" s="13">
        <v>0.48600970705340235</v>
      </c>
      <c r="AV10" s="13">
        <v>0.49440639096193789</v>
      </c>
      <c r="AW10" s="13">
        <v>3.5444788023162914E-2</v>
      </c>
      <c r="AX10" s="13">
        <v>1.819544674287805</v>
      </c>
      <c r="AY10" s="13">
        <v>-0.60573306440105223</v>
      </c>
      <c r="AZ10" s="13">
        <v>4.3699098524887705E-3</v>
      </c>
      <c r="BA10" s="13">
        <v>0.56259998772497111</v>
      </c>
      <c r="BB10" s="13">
        <v>1.0647054688347195</v>
      </c>
      <c r="BC10" s="13">
        <v>9.6682192691197474E-2</v>
      </c>
      <c r="BD10" s="13">
        <v>1.9406288017777531</v>
      </c>
      <c r="BE10" s="13">
        <v>0.89760684081218045</v>
      </c>
      <c r="BF10" s="13">
        <v>0.48570652227401906</v>
      </c>
      <c r="BG10" s="13">
        <v>0.89761237826595131</v>
      </c>
      <c r="BH10" s="13">
        <v>0.6377665554039732</v>
      </c>
      <c r="BI10" s="13">
        <v>-0.14245917546726192</v>
      </c>
      <c r="BJ10" s="13">
        <v>-0.11478050351037172</v>
      </c>
      <c r="BK10" s="13"/>
      <c r="BL10" s="13"/>
      <c r="BM10" s="13"/>
      <c r="BN10" s="13"/>
      <c r="BO10" s="13"/>
    </row>
    <row r="11" spans="1:67" ht="15" x14ac:dyDescent="0.2">
      <c r="B11" s="2" t="s">
        <v>7</v>
      </c>
      <c r="C11" s="4">
        <v>1</v>
      </c>
      <c r="D11" s="4">
        <v>-5.3229300000000004</v>
      </c>
      <c r="E11" s="77">
        <v>-8.1739999999999993E-2</v>
      </c>
      <c r="G11" s="4">
        <v>0.110693</v>
      </c>
      <c r="H11" s="4">
        <v>-2.4040499999999998</v>
      </c>
      <c r="I11" s="77">
        <v>-0.44439000000000001</v>
      </c>
    </row>
    <row r="12" spans="1:67" ht="15" x14ac:dyDescent="0.2">
      <c r="B12" s="2" t="s">
        <v>8</v>
      </c>
      <c r="C12" s="4">
        <v>1</v>
      </c>
      <c r="D12" s="4">
        <v>3.7795740000000002</v>
      </c>
      <c r="E12" s="77">
        <v>5.8035999999999997E-2</v>
      </c>
      <c r="G12" s="4">
        <v>2.5184999999999999E-2</v>
      </c>
      <c r="H12" s="4">
        <v>-0.65086999999999995</v>
      </c>
      <c r="I12" s="77">
        <v>-0.12031</v>
      </c>
      <c r="K12" s="86"/>
      <c r="L12" s="87"/>
      <c r="M12" s="87"/>
      <c r="N12" s="87"/>
      <c r="O12" s="88"/>
      <c r="P12" s="89" t="s">
        <v>80</v>
      </c>
      <c r="Q12" s="34">
        <v>0</v>
      </c>
      <c r="R12" s="34">
        <v>1</v>
      </c>
      <c r="S12" s="34">
        <v>2</v>
      </c>
      <c r="T12" s="34">
        <v>3</v>
      </c>
      <c r="U12" s="34">
        <v>4</v>
      </c>
      <c r="V12" s="34">
        <v>5</v>
      </c>
      <c r="W12" s="34">
        <v>6</v>
      </c>
      <c r="X12" s="34">
        <v>7</v>
      </c>
      <c r="Y12" s="34">
        <v>8</v>
      </c>
      <c r="Z12" s="34">
        <v>9</v>
      </c>
      <c r="AA12" s="34">
        <v>10</v>
      </c>
      <c r="AB12" s="34">
        <v>11</v>
      </c>
      <c r="AC12" s="34">
        <v>12</v>
      </c>
      <c r="AD12" s="34">
        <v>13</v>
      </c>
      <c r="AE12" s="34">
        <v>14</v>
      </c>
      <c r="AF12" s="34">
        <v>15</v>
      </c>
      <c r="AG12" s="34">
        <v>16</v>
      </c>
      <c r="AH12" s="34">
        <v>17</v>
      </c>
      <c r="AI12" s="34">
        <v>18</v>
      </c>
      <c r="AJ12" s="34">
        <v>19</v>
      </c>
      <c r="AK12" s="34">
        <v>20</v>
      </c>
      <c r="AL12" s="34">
        <v>21</v>
      </c>
      <c r="AM12" s="34">
        <v>22</v>
      </c>
      <c r="AN12" s="34">
        <v>23</v>
      </c>
      <c r="AO12" s="34">
        <v>24</v>
      </c>
      <c r="AP12" s="34">
        <v>25</v>
      </c>
      <c r="AQ12" s="34">
        <v>26</v>
      </c>
      <c r="AR12" s="34">
        <v>27</v>
      </c>
      <c r="AS12" s="34">
        <v>28</v>
      </c>
      <c r="AT12" s="34">
        <v>29</v>
      </c>
      <c r="AU12" s="34">
        <v>30</v>
      </c>
      <c r="AV12" s="34">
        <v>31</v>
      </c>
      <c r="AW12" s="34">
        <v>32</v>
      </c>
      <c r="AX12" s="34">
        <v>33</v>
      </c>
      <c r="AY12" s="34">
        <v>34</v>
      </c>
      <c r="AZ12" s="34">
        <v>35</v>
      </c>
      <c r="BA12" s="34">
        <v>36</v>
      </c>
      <c r="BB12" s="34">
        <v>37</v>
      </c>
      <c r="BC12" s="34">
        <v>38</v>
      </c>
      <c r="BD12" s="34">
        <v>39</v>
      </c>
      <c r="BE12" s="34">
        <v>40</v>
      </c>
      <c r="BF12" s="34">
        <v>41</v>
      </c>
      <c r="BG12" s="34">
        <v>42</v>
      </c>
      <c r="BH12" s="34">
        <v>43</v>
      </c>
      <c r="BI12" s="34">
        <v>44</v>
      </c>
      <c r="BJ12" s="34">
        <v>45</v>
      </c>
      <c r="BK12" s="34">
        <v>46</v>
      </c>
      <c r="BL12" s="34">
        <v>47</v>
      </c>
      <c r="BM12" s="34">
        <v>48</v>
      </c>
      <c r="BN12" s="34">
        <v>49</v>
      </c>
      <c r="BO12" s="34">
        <v>50</v>
      </c>
    </row>
    <row r="13" spans="1:67" ht="15" x14ac:dyDescent="0.2">
      <c r="B13" s="2" t="s">
        <v>9</v>
      </c>
      <c r="C13" s="4">
        <v>1</v>
      </c>
      <c r="D13" s="4">
        <v>-4.2538999999999998</v>
      </c>
      <c r="E13" s="77">
        <v>-6.5320000000000003E-2</v>
      </c>
      <c r="G13" s="4">
        <v>6.8084000000000006E-2</v>
      </c>
      <c r="H13" s="4">
        <v>4.9531780000000003</v>
      </c>
      <c r="I13" s="77">
        <v>0.91559199999999996</v>
      </c>
      <c r="K13" s="90"/>
      <c r="L13" s="91" t="s">
        <v>97</v>
      </c>
      <c r="M13" s="91" t="s">
        <v>98</v>
      </c>
      <c r="N13" s="91" t="s">
        <v>99</v>
      </c>
      <c r="O13" s="92"/>
      <c r="P13" s="35">
        <v>0</v>
      </c>
      <c r="Q13" s="77">
        <v>3.9732999999999997E-2</v>
      </c>
      <c r="R13" s="77">
        <v>5.3168E-2</v>
      </c>
      <c r="S13" s="77">
        <v>2.1715000000000002E-2</v>
      </c>
      <c r="T13" s="77">
        <v>5.0972999999999997E-2</v>
      </c>
      <c r="U13" s="77">
        <v>2.5527999999999999E-2</v>
      </c>
      <c r="V13" s="77">
        <v>2.8218E-2</v>
      </c>
      <c r="W13" s="77">
        <v>3.0199E-2</v>
      </c>
      <c r="X13" s="77">
        <v>4.1798000000000002E-2</v>
      </c>
      <c r="Y13" s="77">
        <v>2.8826000000000001E-2</v>
      </c>
      <c r="Z13" s="77">
        <v>4.6307000000000001E-2</v>
      </c>
      <c r="AA13" s="77">
        <v>3.6708999999999999E-2</v>
      </c>
      <c r="AB13" s="77">
        <v>2.3531E-2</v>
      </c>
      <c r="AC13" s="77">
        <v>4.1742000000000001E-2</v>
      </c>
      <c r="AD13" s="77">
        <v>3.7168E-2</v>
      </c>
      <c r="AE13" s="77">
        <v>3.2652E-2</v>
      </c>
      <c r="AF13" s="77">
        <v>1.0579E-2</v>
      </c>
      <c r="AG13" s="77">
        <v>4.0216000000000002E-2</v>
      </c>
      <c r="AH13" s="77">
        <v>3.4988999999999999E-2</v>
      </c>
      <c r="AI13" s="77">
        <v>4.0274999999999998E-2</v>
      </c>
      <c r="AJ13" s="77">
        <v>3.6255000000000003E-2</v>
      </c>
      <c r="AK13" s="77">
        <v>4.2932999999999999E-2</v>
      </c>
      <c r="AL13" s="77">
        <v>4.5888999999999999E-2</v>
      </c>
      <c r="AM13" s="77">
        <v>4.4724E-2</v>
      </c>
      <c r="AN13" s="77">
        <v>2.5696E-2</v>
      </c>
      <c r="AO13" s="77">
        <v>4.8120000000000003E-2</v>
      </c>
      <c r="AP13" s="77">
        <v>4.8050000000000002E-2</v>
      </c>
      <c r="AQ13" s="77">
        <v>1.8610999999999999E-2</v>
      </c>
      <c r="AR13" s="77">
        <v>1.9556E-2</v>
      </c>
      <c r="AS13" s="77">
        <v>5.0065999999999999E-2</v>
      </c>
      <c r="AT13" s="77">
        <v>4.6375E-2</v>
      </c>
      <c r="AU13" s="77">
        <v>4.9598000000000003E-2</v>
      </c>
      <c r="AV13" s="77">
        <v>3.6811999999999998E-2</v>
      </c>
      <c r="AW13" s="77">
        <v>3.3265999999999997E-2</v>
      </c>
      <c r="AX13" s="77">
        <v>1.8547000000000001E-2</v>
      </c>
      <c r="AY13" s="77">
        <v>5.1493999999999998E-2</v>
      </c>
      <c r="AZ13" s="77">
        <v>4.6732999999999997E-2</v>
      </c>
      <c r="BA13" s="77">
        <v>4.1831E-2</v>
      </c>
      <c r="BB13" s="77">
        <v>5.0103000000000002E-2</v>
      </c>
      <c r="BC13" s="77">
        <v>2.8301E-2</v>
      </c>
      <c r="BD13" s="77">
        <v>3.6815000000000001E-2</v>
      </c>
      <c r="BE13" s="77">
        <v>5.9232E-2</v>
      </c>
      <c r="BF13" s="77">
        <v>4.4713999999999997E-2</v>
      </c>
      <c r="BG13" s="77">
        <v>3.5568000000000002E-2</v>
      </c>
      <c r="BH13" s="77">
        <v>3.6936999999999998E-2</v>
      </c>
      <c r="BI13" s="77">
        <v>2.4455999999999999E-2</v>
      </c>
      <c r="BJ13" s="77">
        <v>3.0837E-2</v>
      </c>
      <c r="BK13" s="77">
        <v>4.8117E-2</v>
      </c>
      <c r="BL13" s="77">
        <v>3.4962E-2</v>
      </c>
      <c r="BM13" s="77">
        <v>2.5349E-2</v>
      </c>
      <c r="BN13" s="77">
        <v>5.2422000000000003E-2</v>
      </c>
      <c r="BO13" s="77">
        <v>3.9778000000000001E-2</v>
      </c>
    </row>
    <row r="14" spans="1:67" ht="15" x14ac:dyDescent="0.2">
      <c r="B14" s="2" t="s">
        <v>10</v>
      </c>
      <c r="C14" s="4">
        <v>1</v>
      </c>
      <c r="D14" s="4">
        <v>-2.3017599999999998</v>
      </c>
      <c r="E14" s="77">
        <v>-3.5340000000000003E-2</v>
      </c>
      <c r="G14" s="4">
        <v>-6.7400000000000003E-3</v>
      </c>
      <c r="H14" s="4">
        <v>-4.3350400000000002</v>
      </c>
      <c r="I14" s="77">
        <v>-0.80132999999999999</v>
      </c>
      <c r="K14" s="90"/>
      <c r="L14" s="91" t="s">
        <v>55</v>
      </c>
      <c r="M14" s="93" cm="1">
        <f t="array" ref="M14">MMULT(M7:BJ7, C62:C111)</f>
        <v>0.17481705689499996</v>
      </c>
      <c r="N14" s="93">
        <f t="array" ref="N14">MMULT(M7:BJ7, D62:D111)</f>
        <v>2.078109472899994E-2</v>
      </c>
      <c r="O14" s="92"/>
      <c r="P14" s="35">
        <v>1</v>
      </c>
      <c r="Q14" s="77">
        <v>5.3168E-2</v>
      </c>
      <c r="R14" s="77">
        <v>0.140676</v>
      </c>
      <c r="S14" s="77">
        <v>3.4472999999999997E-2</v>
      </c>
      <c r="T14" s="77">
        <v>6.7621000000000001E-2</v>
      </c>
      <c r="U14" s="77">
        <v>3.3750000000000002E-2</v>
      </c>
      <c r="V14" s="77">
        <v>3.6284999999999998E-2</v>
      </c>
      <c r="W14" s="77">
        <v>4.5286E-2</v>
      </c>
      <c r="X14" s="77">
        <v>5.0192000000000001E-2</v>
      </c>
      <c r="Y14" s="77">
        <v>4.1936000000000001E-2</v>
      </c>
      <c r="Z14" s="77">
        <v>5.8307999999999999E-2</v>
      </c>
      <c r="AA14" s="77">
        <v>5.7296E-2</v>
      </c>
      <c r="AB14" s="77">
        <v>2.8219999999999999E-2</v>
      </c>
      <c r="AC14" s="77">
        <v>6.6821000000000005E-2</v>
      </c>
      <c r="AD14" s="77">
        <v>4.5242999999999998E-2</v>
      </c>
      <c r="AE14" s="77">
        <v>5.2937999999999999E-2</v>
      </c>
      <c r="AF14" s="77">
        <v>8.0700000000000008E-3</v>
      </c>
      <c r="AG14" s="77">
        <v>5.0505000000000001E-2</v>
      </c>
      <c r="AH14" s="77">
        <v>5.0140999999999998E-2</v>
      </c>
      <c r="AI14" s="77">
        <v>5.7045999999999999E-2</v>
      </c>
      <c r="AJ14" s="77">
        <v>4.7753999999999998E-2</v>
      </c>
      <c r="AK14" s="77">
        <v>6.7119999999999999E-2</v>
      </c>
      <c r="AL14" s="77">
        <v>6.9397E-2</v>
      </c>
      <c r="AM14" s="77">
        <v>6.7128999999999994E-2</v>
      </c>
      <c r="AN14" s="77">
        <v>3.6283000000000003E-2</v>
      </c>
      <c r="AO14" s="77">
        <v>7.2710999999999998E-2</v>
      </c>
      <c r="AP14" s="77">
        <v>6.3930000000000001E-2</v>
      </c>
      <c r="AQ14" s="77">
        <v>2.3279999999999999E-2</v>
      </c>
      <c r="AR14" s="77">
        <v>2.3549E-2</v>
      </c>
      <c r="AS14" s="77">
        <v>7.5983999999999996E-2</v>
      </c>
      <c r="AT14" s="77">
        <v>8.1979999999999997E-2</v>
      </c>
      <c r="AU14" s="77">
        <v>7.7675999999999995E-2</v>
      </c>
      <c r="AV14" s="77">
        <v>4.1373E-2</v>
      </c>
      <c r="AW14" s="77">
        <v>3.9413999999999998E-2</v>
      </c>
      <c r="AX14" s="77">
        <v>2.8268000000000001E-2</v>
      </c>
      <c r="AY14" s="77">
        <v>6.8118999999999999E-2</v>
      </c>
      <c r="AZ14" s="77">
        <v>7.4952000000000005E-2</v>
      </c>
      <c r="BA14" s="77">
        <v>7.3466000000000004E-2</v>
      </c>
      <c r="BB14" s="77">
        <v>8.3614999999999995E-2</v>
      </c>
      <c r="BC14" s="77">
        <v>3.7735999999999999E-2</v>
      </c>
      <c r="BD14" s="77">
        <v>6.3558000000000003E-2</v>
      </c>
      <c r="BE14" s="77">
        <v>8.9955999999999994E-2</v>
      </c>
      <c r="BF14" s="77">
        <v>5.7440999999999999E-2</v>
      </c>
      <c r="BG14" s="77">
        <v>6.4023999999999998E-2</v>
      </c>
      <c r="BH14" s="77">
        <v>6.5630999999999995E-2</v>
      </c>
      <c r="BI14" s="77">
        <v>2.6769999999999999E-2</v>
      </c>
      <c r="BJ14" s="77">
        <v>4.7684999999999998E-2</v>
      </c>
      <c r="BK14" s="77">
        <v>6.1481000000000001E-2</v>
      </c>
      <c r="BL14" s="77">
        <v>4.8034E-2</v>
      </c>
      <c r="BM14" s="77">
        <v>2.4476999999999999E-2</v>
      </c>
      <c r="BN14" s="77">
        <v>7.1631E-2</v>
      </c>
      <c r="BO14" s="77">
        <v>6.7005999999999996E-2</v>
      </c>
    </row>
    <row r="15" spans="1:67" ht="15" x14ac:dyDescent="0.2">
      <c r="B15" s="2" t="s">
        <v>11</v>
      </c>
      <c r="C15" s="4">
        <v>1</v>
      </c>
      <c r="D15" s="4">
        <v>6.8701270000000001</v>
      </c>
      <c r="E15" s="77">
        <v>0.105493</v>
      </c>
      <c r="G15" s="4">
        <v>0.214306</v>
      </c>
      <c r="H15" s="4">
        <v>3.1085729999999998</v>
      </c>
      <c r="I15" s="77">
        <v>0.57461799999999996</v>
      </c>
      <c r="K15" s="90"/>
      <c r="L15" s="91" t="s">
        <v>56</v>
      </c>
      <c r="M15" s="93">
        <v>0.13863832136119542</v>
      </c>
      <c r="N15" s="93">
        <v>0.23705543208041815</v>
      </c>
      <c r="O15" s="92"/>
      <c r="P15" s="35">
        <v>2</v>
      </c>
      <c r="Q15" s="77">
        <v>2.1715000000000002E-2</v>
      </c>
      <c r="R15" s="77">
        <v>3.4472999999999997E-2</v>
      </c>
      <c r="S15" s="77">
        <v>4.9172E-2</v>
      </c>
      <c r="T15" s="77">
        <v>2.4107E-2</v>
      </c>
      <c r="U15" s="77">
        <v>2.2349000000000001E-2</v>
      </c>
      <c r="V15" s="77">
        <v>1.7468000000000001E-2</v>
      </c>
      <c r="W15" s="77">
        <v>1.7989000000000002E-2</v>
      </c>
      <c r="X15" s="77">
        <v>2.4827999999999999E-2</v>
      </c>
      <c r="Y15" s="77">
        <v>2.5683000000000001E-2</v>
      </c>
      <c r="Z15" s="77">
        <v>2.2478999999999999E-2</v>
      </c>
      <c r="AA15" s="77">
        <v>2.0338999999999999E-2</v>
      </c>
      <c r="AB15" s="77">
        <v>1.0541E-2</v>
      </c>
      <c r="AC15" s="77">
        <v>3.0078000000000001E-2</v>
      </c>
      <c r="AD15" s="77">
        <v>2.0521999999999999E-2</v>
      </c>
      <c r="AE15" s="77">
        <v>1.6752E-2</v>
      </c>
      <c r="AF15" s="77">
        <v>4.3470000000000002E-3</v>
      </c>
      <c r="AG15" s="77">
        <v>2.1680000000000001E-2</v>
      </c>
      <c r="AH15" s="77">
        <v>1.8297999999999998E-2</v>
      </c>
      <c r="AI15" s="77">
        <v>1.4873000000000001E-2</v>
      </c>
      <c r="AJ15" s="77">
        <v>1.8380000000000001E-2</v>
      </c>
      <c r="AK15" s="77">
        <v>2.8339E-2</v>
      </c>
      <c r="AL15" s="77">
        <v>2.7172999999999999E-2</v>
      </c>
      <c r="AM15" s="77">
        <v>2.3564999999999999E-2</v>
      </c>
      <c r="AN15" s="77">
        <v>1.4834E-2</v>
      </c>
      <c r="AO15" s="77">
        <v>2.5033E-2</v>
      </c>
      <c r="AP15" s="77">
        <v>2.4563999999999999E-2</v>
      </c>
      <c r="AQ15" s="77">
        <v>1.0322E-2</v>
      </c>
      <c r="AR15" s="77">
        <v>1.3698E-2</v>
      </c>
      <c r="AS15" s="77">
        <v>2.5103E-2</v>
      </c>
      <c r="AT15" s="77">
        <v>3.1343000000000003E-2</v>
      </c>
      <c r="AU15" s="77">
        <v>2.9696E-2</v>
      </c>
      <c r="AV15" s="77">
        <v>2.0777E-2</v>
      </c>
      <c r="AW15" s="77">
        <v>1.9789999999999999E-2</v>
      </c>
      <c r="AX15" s="77">
        <v>1.2917E-2</v>
      </c>
      <c r="AY15" s="77">
        <v>2.8413999999999998E-2</v>
      </c>
      <c r="AZ15" s="77">
        <v>2.4437E-2</v>
      </c>
      <c r="BA15" s="77">
        <v>2.5593000000000001E-2</v>
      </c>
      <c r="BB15" s="77">
        <v>2.1160000000000002E-2</v>
      </c>
      <c r="BC15" s="77">
        <v>1.2881999999999999E-2</v>
      </c>
      <c r="BD15" s="77">
        <v>2.3449999999999999E-2</v>
      </c>
      <c r="BE15" s="77">
        <v>2.9849000000000001E-2</v>
      </c>
      <c r="BF15" s="77">
        <v>2.3324999999999999E-2</v>
      </c>
      <c r="BG15" s="77">
        <v>2.3264E-2</v>
      </c>
      <c r="BH15" s="77">
        <v>2.6179999999999998E-2</v>
      </c>
      <c r="BI15" s="77">
        <v>1.3258000000000001E-2</v>
      </c>
      <c r="BJ15" s="77">
        <v>2.1860000000000001E-2</v>
      </c>
      <c r="BK15" s="77">
        <v>2.3872999999999998E-2</v>
      </c>
      <c r="BL15" s="77">
        <v>1.772E-2</v>
      </c>
      <c r="BM15" s="77">
        <v>1.2067E-2</v>
      </c>
      <c r="BN15" s="77">
        <v>2.5839000000000001E-2</v>
      </c>
      <c r="BO15" s="77">
        <v>1.6093E-2</v>
      </c>
    </row>
    <row r="16" spans="1:67" ht="15" x14ac:dyDescent="0.2">
      <c r="B16" s="2" t="s">
        <v>12</v>
      </c>
      <c r="C16" s="4">
        <v>1</v>
      </c>
      <c r="D16" s="4">
        <v>1.2633829999999999</v>
      </c>
      <c r="E16" s="77">
        <v>1.9400000000000001E-2</v>
      </c>
      <c r="G16" s="4">
        <v>-8.14E-2</v>
      </c>
      <c r="H16" s="4">
        <v>-3.6865199999999998</v>
      </c>
      <c r="I16" s="77">
        <v>-0.68145</v>
      </c>
      <c r="K16" s="90"/>
      <c r="L16" s="91" t="s">
        <v>58</v>
      </c>
      <c r="M16" s="93">
        <f t="shared" ref="M16:N16" si="0">(M14-0.5%)/M15</f>
        <v>1.224892621518219</v>
      </c>
      <c r="N16" s="93">
        <f t="shared" si="0"/>
        <v>6.6571327180751524E-2</v>
      </c>
      <c r="O16" s="92"/>
      <c r="P16" s="35">
        <v>3</v>
      </c>
      <c r="Q16" s="77">
        <v>5.0972999999999997E-2</v>
      </c>
      <c r="R16" s="77">
        <v>6.7621000000000001E-2</v>
      </c>
      <c r="S16" s="77">
        <v>2.4107E-2</v>
      </c>
      <c r="T16" s="77">
        <v>9.7395999999999996E-2</v>
      </c>
      <c r="U16" s="77">
        <v>2.7064000000000001E-2</v>
      </c>
      <c r="V16" s="77">
        <v>3.1845999999999999E-2</v>
      </c>
      <c r="W16" s="77">
        <v>2.9557E-2</v>
      </c>
      <c r="X16" s="77">
        <v>4.5047999999999998E-2</v>
      </c>
      <c r="Y16" s="77">
        <v>3.0529000000000001E-2</v>
      </c>
      <c r="Z16" s="77">
        <v>7.2492000000000001E-2</v>
      </c>
      <c r="AA16" s="77">
        <v>3.2906999999999999E-2</v>
      </c>
      <c r="AB16" s="77">
        <v>2.1940000000000001E-2</v>
      </c>
      <c r="AC16" s="77">
        <v>5.7357999999999999E-2</v>
      </c>
      <c r="AD16" s="77">
        <v>2.9593000000000001E-2</v>
      </c>
      <c r="AE16" s="77">
        <v>4.6807000000000001E-2</v>
      </c>
      <c r="AF16" s="77">
        <v>1.1349E-2</v>
      </c>
      <c r="AG16" s="77">
        <v>3.6760000000000001E-2</v>
      </c>
      <c r="AH16" s="77">
        <v>4.4270999999999998E-2</v>
      </c>
      <c r="AI16" s="77">
        <v>5.6578000000000003E-2</v>
      </c>
      <c r="AJ16" s="77">
        <v>4.5814000000000001E-2</v>
      </c>
      <c r="AK16" s="77">
        <v>5.6919999999999998E-2</v>
      </c>
      <c r="AL16" s="77">
        <v>6.5605999999999998E-2</v>
      </c>
      <c r="AM16" s="77">
        <v>6.5354999999999996E-2</v>
      </c>
      <c r="AN16" s="77">
        <v>2.9984E-2</v>
      </c>
      <c r="AO16" s="77">
        <v>7.0077E-2</v>
      </c>
      <c r="AP16" s="77">
        <v>8.5086999999999996E-2</v>
      </c>
      <c r="AQ16" s="77">
        <v>1.1389E-2</v>
      </c>
      <c r="AR16" s="77">
        <v>1.0866000000000001E-2</v>
      </c>
      <c r="AS16" s="77">
        <v>6.5504000000000007E-2</v>
      </c>
      <c r="AT16" s="77">
        <v>7.0226999999999998E-2</v>
      </c>
      <c r="AU16" s="77">
        <v>7.3320999999999997E-2</v>
      </c>
      <c r="AV16" s="77">
        <v>3.6579E-2</v>
      </c>
      <c r="AW16" s="77">
        <v>3.3403000000000002E-2</v>
      </c>
      <c r="AX16" s="77">
        <v>1.4829999999999999E-2</v>
      </c>
      <c r="AY16" s="77">
        <v>6.1344999999999997E-2</v>
      </c>
      <c r="AZ16" s="77">
        <v>7.0172999999999999E-2</v>
      </c>
      <c r="BA16" s="77">
        <v>5.2005000000000003E-2</v>
      </c>
      <c r="BB16" s="77">
        <v>7.3639999999999997E-2</v>
      </c>
      <c r="BC16" s="77">
        <v>2.6343999999999999E-2</v>
      </c>
      <c r="BD16" s="77">
        <v>5.1250999999999998E-2</v>
      </c>
      <c r="BE16" s="77">
        <v>7.9811999999999994E-2</v>
      </c>
      <c r="BF16" s="77">
        <v>6.5773999999999999E-2</v>
      </c>
      <c r="BG16" s="77">
        <v>4.8925999999999997E-2</v>
      </c>
      <c r="BH16" s="77">
        <v>4.2761E-2</v>
      </c>
      <c r="BI16" s="77">
        <v>2.2610000000000002E-2</v>
      </c>
      <c r="BJ16" s="77">
        <v>3.9024000000000003E-2</v>
      </c>
      <c r="BK16" s="77">
        <v>8.7415999999999994E-2</v>
      </c>
      <c r="BL16" s="77">
        <v>3.8608000000000003E-2</v>
      </c>
      <c r="BM16" s="77">
        <v>2.3345999999999999E-2</v>
      </c>
      <c r="BN16" s="77">
        <v>6.9805000000000006E-2</v>
      </c>
      <c r="BO16" s="77">
        <v>3.9111E-2</v>
      </c>
    </row>
    <row r="17" spans="2:67" ht="15" x14ac:dyDescent="0.2">
      <c r="B17" s="2" t="s">
        <v>13</v>
      </c>
      <c r="C17" s="4">
        <v>1</v>
      </c>
      <c r="D17" s="4">
        <v>-5.3109299999999999</v>
      </c>
      <c r="E17" s="77">
        <v>-8.1549999999999997E-2</v>
      </c>
      <c r="G17" s="4">
        <v>0.207261</v>
      </c>
      <c r="H17" s="4">
        <v>1.2173369999999999</v>
      </c>
      <c r="I17" s="77">
        <v>0.225024</v>
      </c>
      <c r="K17" s="90"/>
      <c r="L17" s="94"/>
      <c r="M17" s="94"/>
      <c r="N17" s="94"/>
      <c r="O17" s="92"/>
      <c r="P17" s="35">
        <v>4</v>
      </c>
      <c r="Q17" s="77">
        <v>2.5527999999999999E-2</v>
      </c>
      <c r="R17" s="77">
        <v>3.3750000000000002E-2</v>
      </c>
      <c r="S17" s="77">
        <v>2.2349000000000001E-2</v>
      </c>
      <c r="T17" s="77">
        <v>2.7064000000000001E-2</v>
      </c>
      <c r="U17" s="77">
        <v>6.0332999999999998E-2</v>
      </c>
      <c r="V17" s="77">
        <v>2.8056000000000001E-2</v>
      </c>
      <c r="W17" s="77">
        <v>2.8235E-2</v>
      </c>
      <c r="X17" s="77">
        <v>1.8481999999999998E-2</v>
      </c>
      <c r="Y17" s="77">
        <v>2.4992E-2</v>
      </c>
      <c r="Z17" s="77">
        <v>2.9017000000000001E-2</v>
      </c>
      <c r="AA17" s="77">
        <v>3.5562999999999997E-2</v>
      </c>
      <c r="AB17" s="77">
        <v>2.0725E-2</v>
      </c>
      <c r="AC17" s="77">
        <v>2.47E-2</v>
      </c>
      <c r="AD17" s="77">
        <v>3.0848E-2</v>
      </c>
      <c r="AE17" s="77">
        <v>2.3234999999999999E-2</v>
      </c>
      <c r="AF17" s="77">
        <v>9.7929999999999996E-3</v>
      </c>
      <c r="AG17" s="77">
        <v>1.6551E-2</v>
      </c>
      <c r="AH17" s="77">
        <v>2.8062E-2</v>
      </c>
      <c r="AI17" s="77">
        <v>2.2412000000000001E-2</v>
      </c>
      <c r="AJ17" s="77">
        <v>2.1968999999999999E-2</v>
      </c>
      <c r="AK17" s="77">
        <v>2.2707999999999999E-2</v>
      </c>
      <c r="AL17" s="77">
        <v>2.5021000000000002E-2</v>
      </c>
      <c r="AM17" s="77">
        <v>2.3827999999999998E-2</v>
      </c>
      <c r="AN17" s="77">
        <v>1.8835000000000001E-2</v>
      </c>
      <c r="AO17" s="77">
        <v>2.8464E-2</v>
      </c>
      <c r="AP17" s="77">
        <v>2.7014E-2</v>
      </c>
      <c r="AQ17" s="77">
        <v>2.2932999999999999E-2</v>
      </c>
      <c r="AR17" s="77">
        <v>2.9867000000000001E-2</v>
      </c>
      <c r="AS17" s="77">
        <v>2.6790999999999999E-2</v>
      </c>
      <c r="AT17" s="77">
        <v>1.4723999999999999E-2</v>
      </c>
      <c r="AU17" s="77">
        <v>2.6172999999999998E-2</v>
      </c>
      <c r="AV17" s="77">
        <v>3.0311999999999999E-2</v>
      </c>
      <c r="AW17" s="77">
        <v>1.489E-2</v>
      </c>
      <c r="AX17" s="77">
        <v>2.0145E-2</v>
      </c>
      <c r="AY17" s="77">
        <v>2.4674000000000001E-2</v>
      </c>
      <c r="AZ17" s="77">
        <v>1.9657000000000001E-2</v>
      </c>
      <c r="BA17" s="77">
        <v>3.0245999999999999E-2</v>
      </c>
      <c r="BB17" s="77">
        <v>2.6307000000000001E-2</v>
      </c>
      <c r="BC17" s="77">
        <v>2.2731000000000001E-2</v>
      </c>
      <c r="BD17" s="77">
        <v>2.7479E-2</v>
      </c>
      <c r="BE17" s="77">
        <v>2.4775999999999999E-2</v>
      </c>
      <c r="BF17" s="77">
        <v>2.4747999999999999E-2</v>
      </c>
      <c r="BG17" s="77">
        <v>2.4451000000000001E-2</v>
      </c>
      <c r="BH17" s="77">
        <v>3.5066E-2</v>
      </c>
      <c r="BI17" s="77">
        <v>1.8634999999999999E-2</v>
      </c>
      <c r="BJ17" s="77">
        <v>1.985E-2</v>
      </c>
      <c r="BK17" s="77">
        <v>2.3991999999999999E-2</v>
      </c>
      <c r="BL17" s="77">
        <v>2.7022999999999998E-2</v>
      </c>
      <c r="BM17" s="77">
        <v>2.3508000000000001E-2</v>
      </c>
      <c r="BN17" s="77">
        <v>2.5170999999999999E-2</v>
      </c>
      <c r="BO17" s="77">
        <v>2.8385000000000001E-2</v>
      </c>
    </row>
    <row r="18" spans="2:67" ht="15" x14ac:dyDescent="0.2">
      <c r="B18" s="2" t="s">
        <v>14</v>
      </c>
      <c r="C18" s="4">
        <v>1</v>
      </c>
      <c r="D18" s="4">
        <v>9.920852</v>
      </c>
      <c r="E18" s="77">
        <v>0.152338</v>
      </c>
      <c r="G18" s="4">
        <v>-5.808E-2</v>
      </c>
      <c r="H18" s="4">
        <v>-0.71355999999999997</v>
      </c>
      <c r="I18" s="77">
        <v>-0.13189999999999999</v>
      </c>
      <c r="K18" s="90"/>
      <c r="L18" s="91" t="s">
        <v>73</v>
      </c>
      <c r="M18" s="91" t="s">
        <v>98</v>
      </c>
      <c r="N18" s="91" t="s">
        <v>99</v>
      </c>
      <c r="O18" s="92"/>
      <c r="P18" s="35">
        <v>5</v>
      </c>
      <c r="Q18" s="77">
        <v>2.8218E-2</v>
      </c>
      <c r="R18" s="77">
        <v>3.6284999999999998E-2</v>
      </c>
      <c r="S18" s="77">
        <v>1.7468000000000001E-2</v>
      </c>
      <c r="T18" s="77">
        <v>3.1845999999999999E-2</v>
      </c>
      <c r="U18" s="77">
        <v>2.8056000000000001E-2</v>
      </c>
      <c r="V18" s="77">
        <v>5.0508999999999998E-2</v>
      </c>
      <c r="W18" s="77">
        <v>2.5468999999999999E-2</v>
      </c>
      <c r="X18" s="77">
        <v>2.3869999999999999E-2</v>
      </c>
      <c r="Y18" s="77">
        <v>2.9205999999999999E-2</v>
      </c>
      <c r="Z18" s="77">
        <v>3.1788999999999998E-2</v>
      </c>
      <c r="AA18" s="77">
        <v>3.6435000000000002E-2</v>
      </c>
      <c r="AB18" s="77">
        <v>2.5281999999999999E-2</v>
      </c>
      <c r="AC18" s="77">
        <v>3.0637999999999999E-2</v>
      </c>
      <c r="AD18" s="77">
        <v>3.5040000000000002E-2</v>
      </c>
      <c r="AE18" s="77">
        <v>2.4591999999999999E-2</v>
      </c>
      <c r="AF18" s="77">
        <v>1.2068000000000001E-2</v>
      </c>
      <c r="AG18" s="77">
        <v>2.215E-2</v>
      </c>
      <c r="AH18" s="77">
        <v>2.8445999999999999E-2</v>
      </c>
      <c r="AI18" s="77">
        <v>2.0663000000000001E-2</v>
      </c>
      <c r="AJ18" s="77">
        <v>2.9007000000000002E-2</v>
      </c>
      <c r="AK18" s="77">
        <v>2.8628000000000001E-2</v>
      </c>
      <c r="AL18" s="77">
        <v>2.5836000000000001E-2</v>
      </c>
      <c r="AM18" s="77">
        <v>2.6800999999999998E-2</v>
      </c>
      <c r="AN18" s="77">
        <v>2.9307E-2</v>
      </c>
      <c r="AO18" s="77">
        <v>3.4221000000000001E-2</v>
      </c>
      <c r="AP18" s="77">
        <v>2.8705000000000001E-2</v>
      </c>
      <c r="AQ18" s="77">
        <v>1.5789000000000001E-2</v>
      </c>
      <c r="AR18" s="77">
        <v>1.9786999999999999E-2</v>
      </c>
      <c r="AS18" s="77">
        <v>2.8514999999999999E-2</v>
      </c>
      <c r="AT18" s="77">
        <v>1.9709999999999998E-2</v>
      </c>
      <c r="AU18" s="77">
        <v>3.4334000000000003E-2</v>
      </c>
      <c r="AV18" s="77">
        <v>3.0686000000000001E-2</v>
      </c>
      <c r="AW18" s="77">
        <v>1.8113000000000001E-2</v>
      </c>
      <c r="AX18" s="77">
        <v>2.3615000000000001E-2</v>
      </c>
      <c r="AY18" s="77">
        <v>3.0571000000000001E-2</v>
      </c>
      <c r="AZ18" s="77">
        <v>1.8839999999999999E-2</v>
      </c>
      <c r="BA18" s="77">
        <v>3.4175999999999998E-2</v>
      </c>
      <c r="BB18" s="77">
        <v>2.8344999999999999E-2</v>
      </c>
      <c r="BC18" s="77">
        <v>2.5016E-2</v>
      </c>
      <c r="BD18" s="77">
        <v>2.7403E-2</v>
      </c>
      <c r="BE18" s="77">
        <v>2.6654000000000001E-2</v>
      </c>
      <c r="BF18" s="77">
        <v>3.1569E-2</v>
      </c>
      <c r="BG18" s="77">
        <v>1.9894999999999999E-2</v>
      </c>
      <c r="BH18" s="77">
        <v>2.6169000000000001E-2</v>
      </c>
      <c r="BI18" s="77">
        <v>1.9976000000000001E-2</v>
      </c>
      <c r="BJ18" s="77">
        <v>2.2734000000000001E-2</v>
      </c>
      <c r="BK18" s="77">
        <v>2.7848999999999999E-2</v>
      </c>
      <c r="BL18" s="77">
        <v>3.3112999999999997E-2</v>
      </c>
      <c r="BM18" s="77">
        <v>2.5427000000000002E-2</v>
      </c>
      <c r="BN18" s="77">
        <v>2.9170000000000001E-2</v>
      </c>
      <c r="BO18" s="77">
        <v>3.8799E-2</v>
      </c>
    </row>
    <row r="19" spans="2:67" ht="15" x14ac:dyDescent="0.2">
      <c r="B19" s="2" t="s">
        <v>15</v>
      </c>
      <c r="C19" s="4">
        <v>1</v>
      </c>
      <c r="D19" s="4">
        <v>12.19195</v>
      </c>
      <c r="E19" s="77">
        <v>0.18721099999999999</v>
      </c>
      <c r="G19" s="4">
        <v>0.19062799999999999</v>
      </c>
      <c r="H19" s="4">
        <v>3.407146</v>
      </c>
      <c r="I19" s="77">
        <v>0.62980899999999995</v>
      </c>
      <c r="K19" s="90"/>
      <c r="L19" s="91" t="s">
        <v>55</v>
      </c>
      <c r="M19" s="93">
        <f t="array" ref="M19">MMULT($M$7:$BJ$7, E5:E54)</f>
        <v>0.11832545251566502</v>
      </c>
      <c r="N19" s="93">
        <f t="array" ref="N19">MMULT(M7:BJ7, I5:I54)</f>
        <v>6.6885738581349448E-3</v>
      </c>
      <c r="O19" s="92"/>
      <c r="P19" s="35">
        <v>6</v>
      </c>
      <c r="Q19" s="77">
        <v>3.0199E-2</v>
      </c>
      <c r="R19" s="77">
        <v>4.5286E-2</v>
      </c>
      <c r="S19" s="77">
        <v>1.7989000000000002E-2</v>
      </c>
      <c r="T19" s="77">
        <v>2.9557E-2</v>
      </c>
      <c r="U19" s="77">
        <v>2.8235E-2</v>
      </c>
      <c r="V19" s="77">
        <v>2.5468999999999999E-2</v>
      </c>
      <c r="W19" s="77">
        <v>7.8925999999999996E-2</v>
      </c>
      <c r="X19" s="77">
        <v>3.1904000000000002E-2</v>
      </c>
      <c r="Y19" s="77">
        <v>2.8722999999999999E-2</v>
      </c>
      <c r="Z19" s="77">
        <v>3.3078999999999997E-2</v>
      </c>
      <c r="AA19" s="77">
        <v>3.8490999999999997E-2</v>
      </c>
      <c r="AB19" s="77">
        <v>2.5364000000000001E-2</v>
      </c>
      <c r="AC19" s="77">
        <v>2.9614999999999999E-2</v>
      </c>
      <c r="AD19" s="77">
        <v>3.6332999999999997E-2</v>
      </c>
      <c r="AE19" s="77">
        <v>1.9390000000000001E-2</v>
      </c>
      <c r="AF19" s="77">
        <v>1.0975E-2</v>
      </c>
      <c r="AG19" s="77">
        <v>2.8437E-2</v>
      </c>
      <c r="AH19" s="77">
        <v>1.4800000000000001E-2</v>
      </c>
      <c r="AI19" s="77">
        <v>2.2772000000000001E-2</v>
      </c>
      <c r="AJ19" s="77">
        <v>3.4051999999999999E-2</v>
      </c>
      <c r="AK19" s="77">
        <v>2.2778E-2</v>
      </c>
      <c r="AL19" s="77">
        <v>2.4396000000000001E-2</v>
      </c>
      <c r="AM19" s="77">
        <v>1.8388999999999999E-2</v>
      </c>
      <c r="AN19" s="77">
        <v>2.5477E-2</v>
      </c>
      <c r="AO19" s="77">
        <v>2.7712000000000001E-2</v>
      </c>
      <c r="AP19" s="77">
        <v>2.7916E-2</v>
      </c>
      <c r="AQ19" s="77">
        <v>1.8880000000000001E-2</v>
      </c>
      <c r="AR19" s="77">
        <v>2.3004E-2</v>
      </c>
      <c r="AS19" s="77">
        <v>3.8419000000000002E-2</v>
      </c>
      <c r="AT19" s="77">
        <v>2.7813000000000001E-2</v>
      </c>
      <c r="AU19" s="77">
        <v>3.7489000000000001E-2</v>
      </c>
      <c r="AV19" s="77">
        <v>3.0550000000000001E-2</v>
      </c>
      <c r="AW19" s="77">
        <v>2.1919999999999999E-2</v>
      </c>
      <c r="AX19" s="77">
        <v>1.5966999999999999E-2</v>
      </c>
      <c r="AY19" s="77">
        <v>3.6915999999999997E-2</v>
      </c>
      <c r="AZ19" s="77">
        <v>2.3715E-2</v>
      </c>
      <c r="BA19" s="77">
        <v>2.9093000000000001E-2</v>
      </c>
      <c r="BB19" s="77">
        <v>2.1562000000000001E-2</v>
      </c>
      <c r="BC19" s="77">
        <v>2.4965999999999999E-2</v>
      </c>
      <c r="BD19" s="77">
        <v>3.9017000000000003E-2</v>
      </c>
      <c r="BE19" s="77">
        <v>3.9014E-2</v>
      </c>
      <c r="BF19" s="77">
        <v>3.4225999999999999E-2</v>
      </c>
      <c r="BG19" s="77">
        <v>2.2051000000000001E-2</v>
      </c>
      <c r="BH19" s="77">
        <v>3.1541E-2</v>
      </c>
      <c r="BI19" s="77">
        <v>2.6613999999999999E-2</v>
      </c>
      <c r="BJ19" s="77">
        <v>2.1010000000000001E-2</v>
      </c>
      <c r="BK19" s="77">
        <v>2.6688E-2</v>
      </c>
      <c r="BL19" s="77">
        <v>3.0974999999999999E-2</v>
      </c>
      <c r="BM19" s="77">
        <v>2.8289999999999999E-2</v>
      </c>
      <c r="BN19" s="77">
        <v>4.0550000000000003E-2</v>
      </c>
      <c r="BO19" s="77">
        <v>3.1258000000000001E-2</v>
      </c>
    </row>
    <row r="20" spans="2:67" ht="15" x14ac:dyDescent="0.2">
      <c r="B20" s="2" t="s">
        <v>16</v>
      </c>
      <c r="C20" s="4">
        <v>1</v>
      </c>
      <c r="D20" s="4">
        <v>-0.60565000000000002</v>
      </c>
      <c r="E20" s="77">
        <v>-9.2999999999999992E-3</v>
      </c>
      <c r="G20" s="4">
        <v>0.86219800000000002</v>
      </c>
      <c r="H20" s="4">
        <v>7.4702479999999998</v>
      </c>
      <c r="I20" s="77">
        <v>1.380871</v>
      </c>
      <c r="K20" s="90"/>
      <c r="L20" s="91" t="s">
        <v>56</v>
      </c>
      <c r="M20" s="93">
        <v>0.12391503162226751</v>
      </c>
      <c r="N20" s="93">
        <v>0.84930329389157044</v>
      </c>
      <c r="O20" s="92"/>
      <c r="P20" s="35">
        <v>7</v>
      </c>
      <c r="Q20" s="77">
        <v>4.1798000000000002E-2</v>
      </c>
      <c r="R20" s="77">
        <v>5.0192000000000001E-2</v>
      </c>
      <c r="S20" s="77">
        <v>2.4827999999999999E-2</v>
      </c>
      <c r="T20" s="77">
        <v>4.5047999999999998E-2</v>
      </c>
      <c r="U20" s="77">
        <v>1.8481999999999998E-2</v>
      </c>
      <c r="V20" s="77">
        <v>2.3869999999999999E-2</v>
      </c>
      <c r="W20" s="77">
        <v>3.1904000000000002E-2</v>
      </c>
      <c r="X20" s="77">
        <v>9.3056E-2</v>
      </c>
      <c r="Y20" s="77">
        <v>2.8114E-2</v>
      </c>
      <c r="Z20" s="77">
        <v>4.2120999999999999E-2</v>
      </c>
      <c r="AA20" s="77">
        <v>2.2272E-2</v>
      </c>
      <c r="AB20" s="77">
        <v>2.1248E-2</v>
      </c>
      <c r="AC20" s="77">
        <v>4.4573000000000002E-2</v>
      </c>
      <c r="AD20" s="77">
        <v>2.9475999999999999E-2</v>
      </c>
      <c r="AE20" s="77">
        <v>2.1836000000000001E-2</v>
      </c>
      <c r="AF20" s="77">
        <v>1.0274999999999999E-2</v>
      </c>
      <c r="AG20" s="77">
        <v>8.7156999999999998E-2</v>
      </c>
      <c r="AH20" s="77">
        <v>2.1891000000000001E-2</v>
      </c>
      <c r="AI20" s="77">
        <v>2.9395000000000001E-2</v>
      </c>
      <c r="AJ20" s="77">
        <v>3.5928000000000002E-2</v>
      </c>
      <c r="AK20" s="77">
        <v>3.7536E-2</v>
      </c>
      <c r="AL20" s="77">
        <v>3.8747999999999998E-2</v>
      </c>
      <c r="AM20" s="77">
        <v>3.3084000000000002E-2</v>
      </c>
      <c r="AN20" s="77">
        <v>2.2225000000000002E-2</v>
      </c>
      <c r="AO20" s="77">
        <v>4.3261000000000001E-2</v>
      </c>
      <c r="AP20" s="77">
        <v>4.0127999999999997E-2</v>
      </c>
      <c r="AQ20" s="77">
        <v>2.4851000000000002E-2</v>
      </c>
      <c r="AR20" s="77">
        <v>3.5555000000000003E-2</v>
      </c>
      <c r="AS20" s="77">
        <v>5.6419999999999998E-2</v>
      </c>
      <c r="AT20" s="77">
        <v>5.0969E-2</v>
      </c>
      <c r="AU20" s="77">
        <v>5.1345000000000002E-2</v>
      </c>
      <c r="AV20" s="77">
        <v>3.0696999999999999E-2</v>
      </c>
      <c r="AW20" s="77">
        <v>7.0318000000000006E-2</v>
      </c>
      <c r="AX20" s="77">
        <v>1.1632E-2</v>
      </c>
      <c r="AY20" s="77">
        <v>7.9098000000000002E-2</v>
      </c>
      <c r="AZ20" s="77">
        <v>4.1772999999999998E-2</v>
      </c>
      <c r="BA20" s="77">
        <v>3.2696999999999997E-2</v>
      </c>
      <c r="BB20" s="77">
        <v>3.4124000000000002E-2</v>
      </c>
      <c r="BC20" s="77">
        <v>2.3143E-2</v>
      </c>
      <c r="BD20" s="77">
        <v>3.9543000000000002E-2</v>
      </c>
      <c r="BE20" s="77">
        <v>7.6648999999999995E-2</v>
      </c>
      <c r="BF20" s="77">
        <v>4.2356999999999999E-2</v>
      </c>
      <c r="BG20" s="77">
        <v>2.8003E-2</v>
      </c>
      <c r="BH20" s="77">
        <v>2.7439000000000002E-2</v>
      </c>
      <c r="BI20" s="77">
        <v>2.3272999999999999E-2</v>
      </c>
      <c r="BJ20" s="77">
        <v>3.6313999999999999E-2</v>
      </c>
      <c r="BK20" s="77">
        <v>4.1554000000000001E-2</v>
      </c>
      <c r="BL20" s="77">
        <v>2.8163000000000001E-2</v>
      </c>
      <c r="BM20" s="77">
        <v>2.2341E-2</v>
      </c>
      <c r="BN20" s="77">
        <v>6.6110000000000002E-2</v>
      </c>
      <c r="BO20" s="77">
        <v>3.1843999999999997E-2</v>
      </c>
    </row>
    <row r="21" spans="2:67" ht="15" x14ac:dyDescent="0.2">
      <c r="B21" s="2" t="s">
        <v>17</v>
      </c>
      <c r="C21" s="4">
        <v>1</v>
      </c>
      <c r="D21" s="4">
        <v>2.617648</v>
      </c>
      <c r="E21" s="77">
        <v>4.0195000000000002E-2</v>
      </c>
      <c r="G21" s="4">
        <v>0.28118799999999999</v>
      </c>
      <c r="H21" s="4">
        <v>0.69720700000000002</v>
      </c>
      <c r="I21" s="77">
        <v>0.12887799999999999</v>
      </c>
      <c r="K21" s="90"/>
      <c r="L21" s="91" t="s">
        <v>58</v>
      </c>
      <c r="M21" s="95">
        <f t="shared" ref="M21:N21" si="1">(M19-0.5%)/M20</f>
        <v>0.91454160994056877</v>
      </c>
      <c r="N21" s="95">
        <f t="shared" si="1"/>
        <v>1.9881871061605974E-3</v>
      </c>
      <c r="O21" s="92"/>
      <c r="P21" s="35">
        <v>8</v>
      </c>
      <c r="Q21" s="77">
        <v>2.8826000000000001E-2</v>
      </c>
      <c r="R21" s="77">
        <v>4.1936000000000001E-2</v>
      </c>
      <c r="S21" s="77">
        <v>2.5683000000000001E-2</v>
      </c>
      <c r="T21" s="77">
        <v>3.0529000000000001E-2</v>
      </c>
      <c r="U21" s="77">
        <v>2.4992E-2</v>
      </c>
      <c r="V21" s="77">
        <v>2.9205999999999999E-2</v>
      </c>
      <c r="W21" s="77">
        <v>2.8722999999999999E-2</v>
      </c>
      <c r="X21" s="77">
        <v>2.8114E-2</v>
      </c>
      <c r="Y21" s="77">
        <v>6.0575999999999998E-2</v>
      </c>
      <c r="Z21" s="77">
        <v>2.9447000000000001E-2</v>
      </c>
      <c r="AA21" s="77">
        <v>3.3637E-2</v>
      </c>
      <c r="AB21" s="77">
        <v>1.9730000000000001E-2</v>
      </c>
      <c r="AC21" s="77">
        <v>3.4617000000000002E-2</v>
      </c>
      <c r="AD21" s="77">
        <v>3.4514000000000003E-2</v>
      </c>
      <c r="AE21" s="77">
        <v>1.9068999999999999E-2</v>
      </c>
      <c r="AF21" s="77">
        <v>8.6800000000000002E-3</v>
      </c>
      <c r="AG21" s="77">
        <v>2.4886999999999999E-2</v>
      </c>
      <c r="AH21" s="77">
        <v>2.0596E-2</v>
      </c>
      <c r="AI21" s="77">
        <v>1.6993999999999999E-2</v>
      </c>
      <c r="AJ21" s="77">
        <v>2.6662000000000002E-2</v>
      </c>
      <c r="AK21" s="77">
        <v>2.9912999999999999E-2</v>
      </c>
      <c r="AL21" s="77">
        <v>2.8534E-2</v>
      </c>
      <c r="AM21" s="77">
        <v>2.5183000000000001E-2</v>
      </c>
      <c r="AN21" s="77">
        <v>2.4303000000000002E-2</v>
      </c>
      <c r="AO21" s="77">
        <v>2.8882000000000001E-2</v>
      </c>
      <c r="AP21" s="77">
        <v>2.9271999999999999E-2</v>
      </c>
      <c r="AQ21" s="77">
        <v>1.0687E-2</v>
      </c>
      <c r="AR21" s="77">
        <v>7.5110000000000003E-3</v>
      </c>
      <c r="AS21" s="77">
        <v>3.6020999999999997E-2</v>
      </c>
      <c r="AT21" s="77">
        <v>2.5536E-2</v>
      </c>
      <c r="AU21" s="77">
        <v>3.5145000000000003E-2</v>
      </c>
      <c r="AV21" s="77">
        <v>2.8555000000000001E-2</v>
      </c>
      <c r="AW21" s="77">
        <v>2.0736000000000001E-2</v>
      </c>
      <c r="AX21" s="77">
        <v>1.7519E-2</v>
      </c>
      <c r="AY21" s="77">
        <v>3.8414999999999998E-2</v>
      </c>
      <c r="AZ21" s="77">
        <v>2.6932000000000001E-2</v>
      </c>
      <c r="BA21" s="77">
        <v>3.3144E-2</v>
      </c>
      <c r="BB21" s="77">
        <v>2.4664999999999999E-2</v>
      </c>
      <c r="BC21" s="77">
        <v>1.9481999999999999E-2</v>
      </c>
      <c r="BD21" s="77">
        <v>2.6362E-2</v>
      </c>
      <c r="BE21" s="77">
        <v>3.8313E-2</v>
      </c>
      <c r="BF21" s="77">
        <v>2.8471E-2</v>
      </c>
      <c r="BG21" s="77">
        <v>2.4691999999999999E-2</v>
      </c>
      <c r="BH21" s="77">
        <v>2.8802000000000001E-2</v>
      </c>
      <c r="BI21" s="77">
        <v>2.3666E-2</v>
      </c>
      <c r="BJ21" s="77">
        <v>2.0983000000000002E-2</v>
      </c>
      <c r="BK21" s="77">
        <v>2.8497999999999999E-2</v>
      </c>
      <c r="BL21" s="77">
        <v>3.0890999999999998E-2</v>
      </c>
      <c r="BM21" s="77">
        <v>2.2088E-2</v>
      </c>
      <c r="BN21" s="77">
        <v>3.3895000000000002E-2</v>
      </c>
      <c r="BO21" s="77">
        <v>3.1495000000000002E-2</v>
      </c>
    </row>
    <row r="22" spans="2:67" ht="15" x14ac:dyDescent="0.2">
      <c r="B22" s="2" t="s">
        <v>18</v>
      </c>
      <c r="C22" s="4">
        <v>1</v>
      </c>
      <c r="D22" s="4">
        <v>1.0377909999999999</v>
      </c>
      <c r="E22" s="77">
        <v>1.5935999999999999E-2</v>
      </c>
      <c r="G22" s="4">
        <v>-8.0299999999999996E-2</v>
      </c>
      <c r="H22" s="4">
        <v>-3.8984899999999998</v>
      </c>
      <c r="I22" s="77">
        <v>-0.72062999999999999</v>
      </c>
      <c r="K22" s="90"/>
      <c r="O22" s="92"/>
      <c r="P22" s="35">
        <v>9</v>
      </c>
      <c r="Q22" s="77">
        <v>4.6307000000000001E-2</v>
      </c>
      <c r="R22" s="77">
        <v>5.8307999999999999E-2</v>
      </c>
      <c r="S22" s="77">
        <v>2.2478999999999999E-2</v>
      </c>
      <c r="T22" s="77">
        <v>7.2492000000000001E-2</v>
      </c>
      <c r="U22" s="77">
        <v>2.9017000000000001E-2</v>
      </c>
      <c r="V22" s="77">
        <v>3.1788999999999998E-2</v>
      </c>
      <c r="W22" s="77">
        <v>3.3078999999999997E-2</v>
      </c>
      <c r="X22" s="77">
        <v>4.2120999999999999E-2</v>
      </c>
      <c r="Y22" s="77">
        <v>2.9447000000000001E-2</v>
      </c>
      <c r="Z22" s="77">
        <v>7.6760999999999996E-2</v>
      </c>
      <c r="AA22" s="77">
        <v>3.4137000000000001E-2</v>
      </c>
      <c r="AB22" s="77">
        <v>2.8504000000000002E-2</v>
      </c>
      <c r="AC22" s="77">
        <v>4.7905999999999997E-2</v>
      </c>
      <c r="AD22" s="77">
        <v>3.3702999999999997E-2</v>
      </c>
      <c r="AE22" s="77">
        <v>3.687E-2</v>
      </c>
      <c r="AF22" s="77">
        <v>1.4363000000000001E-2</v>
      </c>
      <c r="AG22" s="77">
        <v>3.6809000000000001E-2</v>
      </c>
      <c r="AH22" s="77">
        <v>3.4791999999999997E-2</v>
      </c>
      <c r="AI22" s="77">
        <v>4.4721999999999998E-2</v>
      </c>
      <c r="AJ22" s="77">
        <v>4.4105999999999999E-2</v>
      </c>
      <c r="AK22" s="77">
        <v>4.4500999999999999E-2</v>
      </c>
      <c r="AL22" s="77">
        <v>4.7366999999999999E-2</v>
      </c>
      <c r="AM22" s="77">
        <v>4.9366E-2</v>
      </c>
      <c r="AN22" s="77">
        <v>3.1618E-2</v>
      </c>
      <c r="AO22" s="77">
        <v>5.5570000000000001E-2</v>
      </c>
      <c r="AP22" s="77">
        <v>6.6938999999999999E-2</v>
      </c>
      <c r="AQ22" s="77">
        <v>1.7121000000000001E-2</v>
      </c>
      <c r="AR22" s="77">
        <v>2.0802999999999999E-2</v>
      </c>
      <c r="AS22" s="77">
        <v>5.1983000000000001E-2</v>
      </c>
      <c r="AT22" s="77">
        <v>5.0509999999999999E-2</v>
      </c>
      <c r="AU22" s="77">
        <v>5.8680000000000003E-2</v>
      </c>
      <c r="AV22" s="77">
        <v>3.7703E-2</v>
      </c>
      <c r="AW22" s="77">
        <v>3.1835000000000002E-2</v>
      </c>
      <c r="AX22" s="77">
        <v>1.8955E-2</v>
      </c>
      <c r="AY22" s="77">
        <v>5.4280000000000002E-2</v>
      </c>
      <c r="AZ22" s="77">
        <v>5.0743999999999997E-2</v>
      </c>
      <c r="BA22" s="77">
        <v>4.6005999999999998E-2</v>
      </c>
      <c r="BB22" s="77">
        <v>5.6155999999999998E-2</v>
      </c>
      <c r="BC22" s="77">
        <v>2.8117E-2</v>
      </c>
      <c r="BD22" s="77">
        <v>4.0274999999999998E-2</v>
      </c>
      <c r="BE22" s="77">
        <v>6.0134E-2</v>
      </c>
      <c r="BF22" s="77">
        <v>5.6625000000000002E-2</v>
      </c>
      <c r="BG22" s="77">
        <v>3.7331999999999997E-2</v>
      </c>
      <c r="BH22" s="77">
        <v>3.8789999999999998E-2</v>
      </c>
      <c r="BI22" s="77">
        <v>2.4878000000000001E-2</v>
      </c>
      <c r="BJ22" s="77">
        <v>3.2731000000000003E-2</v>
      </c>
      <c r="BK22" s="77">
        <v>6.6591999999999998E-2</v>
      </c>
      <c r="BL22" s="77">
        <v>3.9643999999999999E-2</v>
      </c>
      <c r="BM22" s="77">
        <v>3.0283999999999998E-2</v>
      </c>
      <c r="BN22" s="77">
        <v>5.8603000000000002E-2</v>
      </c>
      <c r="BO22" s="77">
        <v>3.6977000000000003E-2</v>
      </c>
    </row>
    <row r="23" spans="2:67" ht="15" x14ac:dyDescent="0.2">
      <c r="B23" s="2" t="s">
        <v>19</v>
      </c>
      <c r="C23" s="4">
        <v>1</v>
      </c>
      <c r="D23" s="4">
        <v>1.4632449999999999</v>
      </c>
      <c r="E23" s="79">
        <v>2.2468999999999999E-2</v>
      </c>
      <c r="G23" s="4">
        <v>-0.16783999999999999</v>
      </c>
      <c r="H23" s="4">
        <v>-3.17658</v>
      </c>
      <c r="I23" s="77">
        <v>-0.58718999999999999</v>
      </c>
      <c r="K23" s="90"/>
      <c r="M23" s="12" t="s">
        <v>100</v>
      </c>
      <c r="O23" s="92"/>
      <c r="P23" s="35">
        <v>10</v>
      </c>
      <c r="Q23" s="77">
        <v>3.6708999999999999E-2</v>
      </c>
      <c r="R23" s="77">
        <v>5.7296E-2</v>
      </c>
      <c r="S23" s="77">
        <v>2.0338999999999999E-2</v>
      </c>
      <c r="T23" s="77">
        <v>3.2906999999999999E-2</v>
      </c>
      <c r="U23" s="77">
        <v>3.5562999999999997E-2</v>
      </c>
      <c r="V23" s="77">
        <v>3.6435000000000002E-2</v>
      </c>
      <c r="W23" s="77">
        <v>3.8490999999999997E-2</v>
      </c>
      <c r="X23" s="77">
        <v>2.2272E-2</v>
      </c>
      <c r="Y23" s="77">
        <v>3.3637E-2</v>
      </c>
      <c r="Z23" s="77">
        <v>3.4137000000000001E-2</v>
      </c>
      <c r="AA23" s="77">
        <v>0.11609999999999999</v>
      </c>
      <c r="AB23" s="77">
        <v>2.8513E-2</v>
      </c>
      <c r="AC23" s="77">
        <v>3.5328999999999999E-2</v>
      </c>
      <c r="AD23" s="77">
        <v>6.0052000000000001E-2</v>
      </c>
      <c r="AE23" s="77">
        <v>3.091E-2</v>
      </c>
      <c r="AF23" s="77">
        <v>1.478E-2</v>
      </c>
      <c r="AG23" s="77">
        <v>2.4573000000000001E-2</v>
      </c>
      <c r="AH23" s="77">
        <v>4.3055000000000003E-2</v>
      </c>
      <c r="AI23" s="77">
        <v>3.5075000000000002E-2</v>
      </c>
      <c r="AJ23" s="77">
        <v>3.6531000000000001E-2</v>
      </c>
      <c r="AK23" s="77">
        <v>3.7567000000000003E-2</v>
      </c>
      <c r="AL23" s="77">
        <v>4.0169999999999997E-2</v>
      </c>
      <c r="AM23" s="77">
        <v>3.5539000000000001E-2</v>
      </c>
      <c r="AN23" s="77">
        <v>2.7725E-2</v>
      </c>
      <c r="AO23" s="77">
        <v>4.2644000000000001E-2</v>
      </c>
      <c r="AP23" s="77">
        <v>3.1919000000000003E-2</v>
      </c>
      <c r="AQ23" s="77">
        <v>2.5522E-2</v>
      </c>
      <c r="AR23" s="77">
        <v>2.2443000000000001E-2</v>
      </c>
      <c r="AS23" s="77">
        <v>3.5435000000000001E-2</v>
      </c>
      <c r="AT23" s="77">
        <v>2.3422999999999999E-2</v>
      </c>
      <c r="AU23" s="77">
        <v>4.1161000000000003E-2</v>
      </c>
      <c r="AV23" s="77">
        <v>5.3283999999999998E-2</v>
      </c>
      <c r="AW23" s="77">
        <v>1.8381000000000002E-2</v>
      </c>
      <c r="AX23" s="77">
        <v>4.0398999999999997E-2</v>
      </c>
      <c r="AY23" s="77">
        <v>3.5924999999999999E-2</v>
      </c>
      <c r="AZ23" s="77">
        <v>3.0436999999999999E-2</v>
      </c>
      <c r="BA23" s="77">
        <v>4.5921999999999998E-2</v>
      </c>
      <c r="BB23" s="77">
        <v>4.7296999999999999E-2</v>
      </c>
      <c r="BC23" s="77">
        <v>4.3468E-2</v>
      </c>
      <c r="BD23" s="77">
        <v>5.2026000000000003E-2</v>
      </c>
      <c r="BE23" s="77">
        <v>4.0489999999999998E-2</v>
      </c>
      <c r="BF23" s="77">
        <v>3.2881000000000001E-2</v>
      </c>
      <c r="BG23" s="77">
        <v>3.4993999999999997E-2</v>
      </c>
      <c r="BH23" s="77">
        <v>4.6337999999999997E-2</v>
      </c>
      <c r="BI23" s="77">
        <v>2.7005000000000001E-2</v>
      </c>
      <c r="BJ23" s="77">
        <v>2.6556E-2</v>
      </c>
      <c r="BK23" s="77">
        <v>3.0209E-2</v>
      </c>
      <c r="BL23" s="77">
        <v>4.2273999999999999E-2</v>
      </c>
      <c r="BM23" s="77">
        <v>3.2202000000000001E-2</v>
      </c>
      <c r="BN23" s="77">
        <v>3.7642000000000002E-2</v>
      </c>
      <c r="BO23" s="77">
        <v>5.9269000000000002E-2</v>
      </c>
    </row>
    <row r="24" spans="2:67" ht="15" x14ac:dyDescent="0.2">
      <c r="B24" s="2" t="s">
        <v>20</v>
      </c>
      <c r="C24" s="4">
        <v>1</v>
      </c>
      <c r="D24" s="4">
        <v>-0.62790000000000001</v>
      </c>
      <c r="E24" s="77">
        <v>-9.6399999999999993E-3</v>
      </c>
      <c r="G24" s="4">
        <v>0.46660600000000002</v>
      </c>
      <c r="H24" s="4">
        <v>4.6550000000000002</v>
      </c>
      <c r="I24" s="77">
        <v>0.86047399999999996</v>
      </c>
      <c r="K24" s="90"/>
      <c r="O24" s="92"/>
      <c r="P24" s="35">
        <v>11</v>
      </c>
      <c r="Q24" s="77">
        <v>2.3531E-2</v>
      </c>
      <c r="R24" s="77">
        <v>2.8219999999999999E-2</v>
      </c>
      <c r="S24" s="77">
        <v>1.0541E-2</v>
      </c>
      <c r="T24" s="77">
        <v>2.1940000000000001E-2</v>
      </c>
      <c r="U24" s="77">
        <v>2.0725E-2</v>
      </c>
      <c r="V24" s="77">
        <v>2.5281999999999999E-2</v>
      </c>
      <c r="W24" s="77">
        <v>2.5364000000000001E-2</v>
      </c>
      <c r="X24" s="77">
        <v>2.1248E-2</v>
      </c>
      <c r="Y24" s="77">
        <v>1.9730000000000001E-2</v>
      </c>
      <c r="Z24" s="77">
        <v>2.8504000000000002E-2</v>
      </c>
      <c r="AA24" s="77">
        <v>2.8513E-2</v>
      </c>
      <c r="AB24" s="77">
        <v>5.7192E-2</v>
      </c>
      <c r="AC24" s="77">
        <v>1.9275E-2</v>
      </c>
      <c r="AD24" s="77">
        <v>3.0433000000000002E-2</v>
      </c>
      <c r="AE24" s="77">
        <v>1.8010000000000002E-2</v>
      </c>
      <c r="AF24" s="77">
        <v>1.3453E-2</v>
      </c>
      <c r="AG24" s="77">
        <v>2.511E-2</v>
      </c>
      <c r="AH24" s="77">
        <v>2.358E-2</v>
      </c>
      <c r="AI24" s="77">
        <v>1.6678999999999999E-2</v>
      </c>
      <c r="AJ24" s="77">
        <v>2.4244000000000002E-2</v>
      </c>
      <c r="AK24" s="77">
        <v>2.0434000000000001E-2</v>
      </c>
      <c r="AL24" s="77">
        <v>1.7731E-2</v>
      </c>
      <c r="AM24" s="77">
        <v>1.8037999999999998E-2</v>
      </c>
      <c r="AN24" s="77">
        <v>2.4115999999999999E-2</v>
      </c>
      <c r="AO24" s="77">
        <v>2.4261999999999999E-2</v>
      </c>
      <c r="AP24" s="77">
        <v>1.9545E-2</v>
      </c>
      <c r="AQ24" s="77">
        <v>1.4718E-2</v>
      </c>
      <c r="AR24" s="77">
        <v>2.0541E-2</v>
      </c>
      <c r="AS24" s="77">
        <v>2.3274E-2</v>
      </c>
      <c r="AT24" s="77">
        <v>6.7409999999999996E-3</v>
      </c>
      <c r="AU24" s="77">
        <v>2.3522000000000001E-2</v>
      </c>
      <c r="AV24" s="77">
        <v>2.4028000000000001E-2</v>
      </c>
      <c r="AW24" s="77">
        <v>1.7673999999999999E-2</v>
      </c>
      <c r="AX24" s="77">
        <v>2.1479999999999999E-2</v>
      </c>
      <c r="AY24" s="77">
        <v>2.5446E-2</v>
      </c>
      <c r="AZ24" s="77">
        <v>9.9889999999999996E-3</v>
      </c>
      <c r="BA24" s="77">
        <v>2.4901E-2</v>
      </c>
      <c r="BB24" s="77">
        <v>2.1502E-2</v>
      </c>
      <c r="BC24" s="77">
        <v>2.1610999999999998E-2</v>
      </c>
      <c r="BD24" s="77">
        <v>1.7947999999999999E-2</v>
      </c>
      <c r="BE24" s="77">
        <v>1.6877E-2</v>
      </c>
      <c r="BF24" s="77">
        <v>2.3768000000000001E-2</v>
      </c>
      <c r="BG24" s="77">
        <v>1.5668999999999999E-2</v>
      </c>
      <c r="BH24" s="77">
        <v>1.8949000000000001E-2</v>
      </c>
      <c r="BI24" s="77">
        <v>2.1987E-2</v>
      </c>
      <c r="BJ24" s="77">
        <v>1.6476000000000001E-2</v>
      </c>
      <c r="BK24" s="77">
        <v>1.8780999999999999E-2</v>
      </c>
      <c r="BL24" s="77">
        <v>3.0433000000000002E-2</v>
      </c>
      <c r="BM24" s="77">
        <v>3.4964000000000002E-2</v>
      </c>
      <c r="BN24" s="77">
        <v>2.0582E-2</v>
      </c>
      <c r="BO24" s="77">
        <v>2.9035999999999999E-2</v>
      </c>
    </row>
    <row r="25" spans="2:67" ht="15" x14ac:dyDescent="0.2">
      <c r="B25" s="2" t="s">
        <v>21</v>
      </c>
      <c r="C25" s="4">
        <v>1</v>
      </c>
      <c r="D25" s="4">
        <v>0.69554199999999999</v>
      </c>
      <c r="E25" s="77">
        <v>1.068E-2</v>
      </c>
      <c r="G25" s="4">
        <v>3.5428000000000001E-2</v>
      </c>
      <c r="H25" s="4">
        <v>0.97183299999999995</v>
      </c>
      <c r="I25" s="77">
        <v>0.179643</v>
      </c>
      <c r="K25" s="90"/>
      <c r="O25" s="92"/>
      <c r="P25" s="35">
        <v>12</v>
      </c>
      <c r="Q25" s="77">
        <v>4.1742000000000001E-2</v>
      </c>
      <c r="R25" s="77">
        <v>6.6821000000000005E-2</v>
      </c>
      <c r="S25" s="77">
        <v>3.0078000000000001E-2</v>
      </c>
      <c r="T25" s="77">
        <v>5.7357999999999999E-2</v>
      </c>
      <c r="U25" s="77">
        <v>2.47E-2</v>
      </c>
      <c r="V25" s="77">
        <v>3.0637999999999999E-2</v>
      </c>
      <c r="W25" s="77">
        <v>2.9614999999999999E-2</v>
      </c>
      <c r="X25" s="77">
        <v>4.4573000000000002E-2</v>
      </c>
      <c r="Y25" s="77">
        <v>3.4617000000000002E-2</v>
      </c>
      <c r="Z25" s="77">
        <v>4.7905999999999997E-2</v>
      </c>
      <c r="AA25" s="77">
        <v>3.5328999999999999E-2</v>
      </c>
      <c r="AB25" s="77">
        <v>1.9275E-2</v>
      </c>
      <c r="AC25" s="77">
        <v>9.7270999999999996E-2</v>
      </c>
      <c r="AD25" s="77">
        <v>3.1789999999999999E-2</v>
      </c>
      <c r="AE25" s="77">
        <v>3.5707999999999997E-2</v>
      </c>
      <c r="AF25" s="77">
        <v>6.6649999999999999E-3</v>
      </c>
      <c r="AG25" s="77">
        <v>3.9713999999999999E-2</v>
      </c>
      <c r="AH25" s="77">
        <v>3.4983E-2</v>
      </c>
      <c r="AI25" s="77">
        <v>3.9541E-2</v>
      </c>
      <c r="AJ25" s="77">
        <v>3.5631000000000003E-2</v>
      </c>
      <c r="AK25" s="77">
        <v>4.9688000000000003E-2</v>
      </c>
      <c r="AL25" s="77">
        <v>5.6085000000000003E-2</v>
      </c>
      <c r="AM25" s="77">
        <v>4.8528000000000002E-2</v>
      </c>
      <c r="AN25" s="77">
        <v>2.3741999999999999E-2</v>
      </c>
      <c r="AO25" s="77">
        <v>5.4949999999999999E-2</v>
      </c>
      <c r="AP25" s="77">
        <v>5.5619000000000002E-2</v>
      </c>
      <c r="AQ25" s="77">
        <v>1.0891E-2</v>
      </c>
      <c r="AR25" s="77">
        <v>1.491E-2</v>
      </c>
      <c r="AS25" s="77">
        <v>6.0627E-2</v>
      </c>
      <c r="AT25" s="77">
        <v>6.5213999999999994E-2</v>
      </c>
      <c r="AU25" s="77">
        <v>6.2857999999999997E-2</v>
      </c>
      <c r="AV25" s="77">
        <v>3.6580000000000001E-2</v>
      </c>
      <c r="AW25" s="77">
        <v>3.2918000000000003E-2</v>
      </c>
      <c r="AX25" s="77">
        <v>1.8696000000000001E-2</v>
      </c>
      <c r="AY25" s="77">
        <v>5.5818E-2</v>
      </c>
      <c r="AZ25" s="77">
        <v>5.4502000000000002E-2</v>
      </c>
      <c r="BA25" s="77">
        <v>5.4649999999999997E-2</v>
      </c>
      <c r="BB25" s="77">
        <v>5.1962000000000001E-2</v>
      </c>
      <c r="BC25" s="77">
        <v>2.6603999999999999E-2</v>
      </c>
      <c r="BD25" s="77">
        <v>4.0813000000000002E-2</v>
      </c>
      <c r="BE25" s="77">
        <v>7.2916999999999996E-2</v>
      </c>
      <c r="BF25" s="77">
        <v>5.1783000000000003E-2</v>
      </c>
      <c r="BG25" s="77">
        <v>4.2799999999999998E-2</v>
      </c>
      <c r="BH25" s="77">
        <v>4.1231999999999998E-2</v>
      </c>
      <c r="BI25" s="77">
        <v>1.9633000000000001E-2</v>
      </c>
      <c r="BJ25" s="77">
        <v>3.8628000000000003E-2</v>
      </c>
      <c r="BK25" s="77">
        <v>5.3568999999999999E-2</v>
      </c>
      <c r="BL25" s="77">
        <v>3.3917000000000003E-2</v>
      </c>
      <c r="BM25" s="77">
        <v>2.1637E-2</v>
      </c>
      <c r="BN25" s="77">
        <v>6.3472000000000001E-2</v>
      </c>
      <c r="BO25" s="77">
        <v>4.8549000000000002E-2</v>
      </c>
    </row>
    <row r="26" spans="2:67" ht="15" x14ac:dyDescent="0.2">
      <c r="B26" s="2" t="s">
        <v>22</v>
      </c>
      <c r="C26" s="4">
        <v>1</v>
      </c>
      <c r="D26" s="4">
        <v>-4.9347799999999999</v>
      </c>
      <c r="E26" s="77">
        <v>-7.5770000000000004E-2</v>
      </c>
      <c r="G26" s="4">
        <v>0.101567</v>
      </c>
      <c r="H26" s="4">
        <v>1.8955630000000001</v>
      </c>
      <c r="I26" s="77">
        <v>0.35039399999999998</v>
      </c>
      <c r="K26" s="96" t="s">
        <v>101</v>
      </c>
      <c r="L26" s="97"/>
      <c r="M26" s="97"/>
      <c r="N26" s="97"/>
      <c r="O26" s="98"/>
      <c r="P26" s="35">
        <v>13</v>
      </c>
      <c r="Q26" s="77">
        <v>3.7168E-2</v>
      </c>
      <c r="R26" s="77">
        <v>4.5242999999999998E-2</v>
      </c>
      <c r="S26" s="77">
        <v>2.0521999999999999E-2</v>
      </c>
      <c r="T26" s="77">
        <v>2.9593000000000001E-2</v>
      </c>
      <c r="U26" s="77">
        <v>3.0848E-2</v>
      </c>
      <c r="V26" s="77">
        <v>3.5040000000000002E-2</v>
      </c>
      <c r="W26" s="77">
        <v>3.6332999999999997E-2</v>
      </c>
      <c r="X26" s="77">
        <v>2.9475999999999999E-2</v>
      </c>
      <c r="Y26" s="77">
        <v>3.4514000000000003E-2</v>
      </c>
      <c r="Z26" s="77">
        <v>3.3702999999999997E-2</v>
      </c>
      <c r="AA26" s="77">
        <v>6.0052000000000001E-2</v>
      </c>
      <c r="AB26" s="77">
        <v>3.0433000000000002E-2</v>
      </c>
      <c r="AC26" s="77">
        <v>3.1789999999999999E-2</v>
      </c>
      <c r="AD26" s="77">
        <v>8.2334000000000004E-2</v>
      </c>
      <c r="AE26" s="77">
        <v>2.1382999999999999E-2</v>
      </c>
      <c r="AF26" s="77">
        <v>1.366E-2</v>
      </c>
      <c r="AG26" s="77">
        <v>3.0904999999999998E-2</v>
      </c>
      <c r="AH26" s="77">
        <v>3.3606999999999998E-2</v>
      </c>
      <c r="AI26" s="77">
        <v>2.7415999999999999E-2</v>
      </c>
      <c r="AJ26" s="77">
        <v>3.2030000000000003E-2</v>
      </c>
      <c r="AK26" s="77">
        <v>3.0927E-2</v>
      </c>
      <c r="AL26" s="77">
        <v>3.4125000000000003E-2</v>
      </c>
      <c r="AM26" s="77">
        <v>2.8374E-2</v>
      </c>
      <c r="AN26" s="77">
        <v>2.8493000000000001E-2</v>
      </c>
      <c r="AO26" s="77">
        <v>3.4342999999999999E-2</v>
      </c>
      <c r="AP26" s="77">
        <v>2.8015000000000002E-2</v>
      </c>
      <c r="AQ26" s="77">
        <v>1.9865000000000001E-2</v>
      </c>
      <c r="AR26" s="77">
        <v>1.2992999999999999E-2</v>
      </c>
      <c r="AS26" s="77">
        <v>3.7768999999999997E-2</v>
      </c>
      <c r="AT26" s="77">
        <v>2.3365E-2</v>
      </c>
      <c r="AU26" s="77">
        <v>3.1344999999999998E-2</v>
      </c>
      <c r="AV26" s="77">
        <v>5.2394999999999997E-2</v>
      </c>
      <c r="AW26" s="77">
        <v>2.3945999999999999E-2</v>
      </c>
      <c r="AX26" s="77">
        <v>3.3974999999999998E-2</v>
      </c>
      <c r="AY26" s="77">
        <v>3.8876000000000001E-2</v>
      </c>
      <c r="AZ26" s="77">
        <v>2.349E-2</v>
      </c>
      <c r="BA26" s="77">
        <v>3.7798999999999999E-2</v>
      </c>
      <c r="BB26" s="77">
        <v>3.0960000000000001E-2</v>
      </c>
      <c r="BC26" s="77">
        <v>4.2826000000000003E-2</v>
      </c>
      <c r="BD26" s="77">
        <v>4.3399E-2</v>
      </c>
      <c r="BE26" s="77">
        <v>3.6316000000000001E-2</v>
      </c>
      <c r="BF26" s="77">
        <v>2.9642000000000002E-2</v>
      </c>
      <c r="BG26" s="77">
        <v>2.6792E-2</v>
      </c>
      <c r="BH26" s="77">
        <v>3.6142000000000001E-2</v>
      </c>
      <c r="BI26" s="77">
        <v>3.0355E-2</v>
      </c>
      <c r="BJ26" s="77">
        <v>2.3888E-2</v>
      </c>
      <c r="BK26" s="77">
        <v>2.8268999999999999E-2</v>
      </c>
      <c r="BL26" s="77">
        <v>4.2845000000000001E-2</v>
      </c>
      <c r="BM26" s="77">
        <v>3.3822999999999999E-2</v>
      </c>
      <c r="BN26" s="77">
        <v>3.8112E-2</v>
      </c>
      <c r="BO26" s="77">
        <v>5.5538999999999998E-2</v>
      </c>
    </row>
    <row r="27" spans="2:67" ht="15" x14ac:dyDescent="0.2">
      <c r="B27" s="2" t="s">
        <v>23</v>
      </c>
      <c r="C27" s="4">
        <v>1</v>
      </c>
      <c r="D27" s="4">
        <v>6.459454</v>
      </c>
      <c r="E27" s="77">
        <v>9.9186999999999997E-2</v>
      </c>
      <c r="G27" s="4">
        <v>8.8049000000000002E-2</v>
      </c>
      <c r="H27" s="4">
        <v>-0.90120999999999996</v>
      </c>
      <c r="I27" s="77">
        <v>-0.16658999999999999</v>
      </c>
      <c r="K27" s="12"/>
      <c r="P27" s="35">
        <v>14</v>
      </c>
      <c r="Q27" s="77">
        <v>3.2652E-2</v>
      </c>
      <c r="R27" s="77">
        <v>5.2937999999999999E-2</v>
      </c>
      <c r="S27" s="77">
        <v>1.6752E-2</v>
      </c>
      <c r="T27" s="77">
        <v>4.6807000000000001E-2</v>
      </c>
      <c r="U27" s="77">
        <v>2.3234999999999999E-2</v>
      </c>
      <c r="V27" s="77">
        <v>2.4591999999999999E-2</v>
      </c>
      <c r="W27" s="77">
        <v>1.9390000000000001E-2</v>
      </c>
      <c r="X27" s="77">
        <v>2.1836000000000001E-2</v>
      </c>
      <c r="Y27" s="77">
        <v>1.9068999999999999E-2</v>
      </c>
      <c r="Z27" s="77">
        <v>3.687E-2</v>
      </c>
      <c r="AA27" s="77">
        <v>3.091E-2</v>
      </c>
      <c r="AB27" s="77">
        <v>1.8010000000000002E-2</v>
      </c>
      <c r="AC27" s="77">
        <v>3.5707999999999997E-2</v>
      </c>
      <c r="AD27" s="77">
        <v>2.1382999999999999E-2</v>
      </c>
      <c r="AE27" s="77">
        <v>7.5516E-2</v>
      </c>
      <c r="AF27" s="77">
        <v>6.3730000000000002E-3</v>
      </c>
      <c r="AG27" s="77">
        <v>1.2744E-2</v>
      </c>
      <c r="AH27" s="77">
        <v>5.0632999999999997E-2</v>
      </c>
      <c r="AI27" s="77">
        <v>7.1745000000000003E-2</v>
      </c>
      <c r="AJ27" s="77">
        <v>3.1993000000000001E-2</v>
      </c>
      <c r="AK27" s="77">
        <v>4.7029000000000001E-2</v>
      </c>
      <c r="AL27" s="77">
        <v>5.1792999999999999E-2</v>
      </c>
      <c r="AM27" s="77">
        <v>7.5146000000000004E-2</v>
      </c>
      <c r="AN27" s="77">
        <v>1.8194999999999999E-2</v>
      </c>
      <c r="AO27" s="77">
        <v>5.1478999999999997E-2</v>
      </c>
      <c r="AP27" s="77">
        <v>4.6516000000000002E-2</v>
      </c>
      <c r="AQ27" s="77">
        <v>1.4182E-2</v>
      </c>
      <c r="AR27" s="77">
        <v>1.6560999999999999E-2</v>
      </c>
      <c r="AS27" s="77">
        <v>4.6218000000000002E-2</v>
      </c>
      <c r="AT27" s="77">
        <v>5.1869999999999999E-2</v>
      </c>
      <c r="AU27" s="77">
        <v>5.0332000000000002E-2</v>
      </c>
      <c r="AV27" s="77">
        <v>2.7747000000000001E-2</v>
      </c>
      <c r="AW27" s="77">
        <v>1.6761000000000002E-2</v>
      </c>
      <c r="AX27" s="77">
        <v>1.5893000000000001E-2</v>
      </c>
      <c r="AY27" s="77">
        <v>3.4303E-2</v>
      </c>
      <c r="AZ27" s="77">
        <v>6.9973999999999995E-2</v>
      </c>
      <c r="BA27" s="77">
        <v>3.9791E-2</v>
      </c>
      <c r="BB27" s="77">
        <v>7.9658999999999994E-2</v>
      </c>
      <c r="BC27" s="77">
        <v>1.8785E-2</v>
      </c>
      <c r="BD27" s="77">
        <v>2.2137E-2</v>
      </c>
      <c r="BE27" s="77">
        <v>5.5692999999999999E-2</v>
      </c>
      <c r="BF27" s="77">
        <v>4.6157999999999998E-2</v>
      </c>
      <c r="BG27" s="77">
        <v>3.9574999999999999E-2</v>
      </c>
      <c r="BH27" s="77">
        <v>4.3277999999999997E-2</v>
      </c>
      <c r="BI27" s="77">
        <v>1.5138E-2</v>
      </c>
      <c r="BJ27" s="77">
        <v>2.4576000000000001E-2</v>
      </c>
      <c r="BK27" s="77">
        <v>4.3438999999999998E-2</v>
      </c>
      <c r="BL27" s="77">
        <v>2.4996000000000001E-2</v>
      </c>
      <c r="BM27" s="77">
        <v>1.6232E-2</v>
      </c>
      <c r="BN27" s="77">
        <v>4.1114999999999999E-2</v>
      </c>
      <c r="BO27" s="77">
        <v>3.3106999999999998E-2</v>
      </c>
    </row>
    <row r="28" spans="2:67" ht="15" x14ac:dyDescent="0.2">
      <c r="B28" s="2" t="s">
        <v>24</v>
      </c>
      <c r="C28" s="4">
        <v>1</v>
      </c>
      <c r="D28" s="4">
        <v>-1.64798</v>
      </c>
      <c r="E28" s="77">
        <v>-2.5309999999999999E-2</v>
      </c>
      <c r="G28" s="4">
        <v>0.129445</v>
      </c>
      <c r="H28" s="4">
        <v>2.000909</v>
      </c>
      <c r="I28" s="77">
        <v>0.369867</v>
      </c>
      <c r="K28" s="12"/>
      <c r="P28" s="35">
        <v>15</v>
      </c>
      <c r="Q28" s="77">
        <v>1.0579E-2</v>
      </c>
      <c r="R28" s="77">
        <v>8.0700000000000008E-3</v>
      </c>
      <c r="S28" s="77">
        <v>4.3470000000000002E-3</v>
      </c>
      <c r="T28" s="77">
        <v>1.1349E-2</v>
      </c>
      <c r="U28" s="77">
        <v>9.7929999999999996E-3</v>
      </c>
      <c r="V28" s="77">
        <v>1.2068000000000001E-2</v>
      </c>
      <c r="W28" s="77">
        <v>1.0975E-2</v>
      </c>
      <c r="X28" s="77">
        <v>1.0274999999999999E-2</v>
      </c>
      <c r="Y28" s="77">
        <v>8.6800000000000002E-3</v>
      </c>
      <c r="Z28" s="77">
        <v>1.4363000000000001E-2</v>
      </c>
      <c r="AA28" s="77">
        <v>1.478E-2</v>
      </c>
      <c r="AB28" s="77">
        <v>1.3453E-2</v>
      </c>
      <c r="AC28" s="77">
        <v>6.6649999999999999E-3</v>
      </c>
      <c r="AD28" s="77">
        <v>1.366E-2</v>
      </c>
      <c r="AE28" s="77">
        <v>6.3730000000000002E-3</v>
      </c>
      <c r="AF28" s="77">
        <v>6.1769999999999999E-2</v>
      </c>
      <c r="AG28" s="77">
        <v>1.0042000000000001E-2</v>
      </c>
      <c r="AH28" s="77">
        <v>6.2389999999999998E-3</v>
      </c>
      <c r="AI28" s="77">
        <v>6.5430000000000002E-3</v>
      </c>
      <c r="AJ28" s="77">
        <v>1.0127000000000001E-2</v>
      </c>
      <c r="AK28" s="77">
        <v>3.29E-3</v>
      </c>
      <c r="AL28" s="77">
        <v>6.6290000000000003E-3</v>
      </c>
      <c r="AM28" s="77">
        <v>7.744E-3</v>
      </c>
      <c r="AN28" s="77">
        <v>9.9839999999999998E-3</v>
      </c>
      <c r="AO28" s="77">
        <v>8.0300000000000007E-3</v>
      </c>
      <c r="AP28" s="77">
        <v>9.8420000000000001E-3</v>
      </c>
      <c r="AQ28" s="77">
        <v>3.8449999999999999E-3</v>
      </c>
      <c r="AR28" s="77">
        <v>6.313E-3</v>
      </c>
      <c r="AS28" s="77">
        <v>9.1819999999999992E-3</v>
      </c>
      <c r="AT28" s="77">
        <v>9.9599999999999992E-4</v>
      </c>
      <c r="AU28" s="77">
        <v>8.0350000000000005E-3</v>
      </c>
      <c r="AV28" s="77">
        <v>1.0515999999999999E-2</v>
      </c>
      <c r="AW28" s="77">
        <v>6.966E-3</v>
      </c>
      <c r="AX28" s="77">
        <v>1.3354E-2</v>
      </c>
      <c r="AY28" s="77">
        <v>1.1155999999999999E-2</v>
      </c>
      <c r="AZ28" s="77">
        <v>3.5569999999999998E-3</v>
      </c>
      <c r="BA28" s="77">
        <v>7.0930000000000003E-3</v>
      </c>
      <c r="BB28" s="77">
        <v>7.718E-3</v>
      </c>
      <c r="BC28" s="77">
        <v>1.0218E-2</v>
      </c>
      <c r="BD28" s="77">
        <v>3.591E-3</v>
      </c>
      <c r="BE28" s="77">
        <v>3.1080000000000001E-3</v>
      </c>
      <c r="BF28" s="77">
        <v>1.1017000000000001E-2</v>
      </c>
      <c r="BG28" s="77">
        <v>4.143E-3</v>
      </c>
      <c r="BH28" s="77">
        <v>9.5180000000000004E-3</v>
      </c>
      <c r="BI28" s="77">
        <v>1.1299999999999999E-2</v>
      </c>
      <c r="BJ28" s="77">
        <v>1.0381E-2</v>
      </c>
      <c r="BK28" s="77">
        <v>8.7039999999999999E-3</v>
      </c>
      <c r="BL28" s="77">
        <v>1.3778E-2</v>
      </c>
      <c r="BM28" s="77">
        <v>2.1638000000000001E-2</v>
      </c>
      <c r="BN28" s="77">
        <v>5.2170000000000003E-3</v>
      </c>
      <c r="BO28" s="77">
        <v>1.0766E-2</v>
      </c>
    </row>
    <row r="29" spans="2:67" ht="15" x14ac:dyDescent="0.2">
      <c r="B29" s="2" t="s">
        <v>25</v>
      </c>
      <c r="C29" s="4">
        <v>1</v>
      </c>
      <c r="D29" s="4">
        <v>3.6306880000000001</v>
      </c>
      <c r="E29" s="77">
        <v>5.5750000000000001E-2</v>
      </c>
      <c r="G29" s="4">
        <v>-1.316E-2</v>
      </c>
      <c r="H29" s="4">
        <v>5.5808150000000003</v>
      </c>
      <c r="I29" s="77">
        <v>1.0316099999999999</v>
      </c>
      <c r="P29" s="35">
        <v>16</v>
      </c>
      <c r="Q29" s="77">
        <v>4.0216000000000002E-2</v>
      </c>
      <c r="R29" s="77">
        <v>5.0505000000000001E-2</v>
      </c>
      <c r="S29" s="77">
        <v>2.1680000000000001E-2</v>
      </c>
      <c r="T29" s="77">
        <v>3.6760000000000001E-2</v>
      </c>
      <c r="U29" s="77">
        <v>1.6551E-2</v>
      </c>
      <c r="V29" s="77">
        <v>2.215E-2</v>
      </c>
      <c r="W29" s="77">
        <v>2.8437E-2</v>
      </c>
      <c r="X29" s="77">
        <v>8.7156999999999998E-2</v>
      </c>
      <c r="Y29" s="77">
        <v>2.4886999999999999E-2</v>
      </c>
      <c r="Z29" s="77">
        <v>3.6809000000000001E-2</v>
      </c>
      <c r="AA29" s="77">
        <v>2.4573000000000001E-2</v>
      </c>
      <c r="AB29" s="77">
        <v>2.511E-2</v>
      </c>
      <c r="AC29" s="77">
        <v>3.9713999999999999E-2</v>
      </c>
      <c r="AD29" s="77">
        <v>3.0904999999999998E-2</v>
      </c>
      <c r="AE29" s="77">
        <v>1.2744E-2</v>
      </c>
      <c r="AF29" s="77">
        <v>1.0042000000000001E-2</v>
      </c>
      <c r="AG29" s="77">
        <v>0.199515</v>
      </c>
      <c r="AH29" s="77">
        <v>1.8439000000000001E-2</v>
      </c>
      <c r="AI29" s="77">
        <v>1.8957999999999999E-2</v>
      </c>
      <c r="AJ29" s="77">
        <v>3.2854000000000001E-2</v>
      </c>
      <c r="AK29" s="77">
        <v>2.8613E-2</v>
      </c>
      <c r="AL29" s="77">
        <v>3.0602000000000001E-2</v>
      </c>
      <c r="AM29" s="77">
        <v>2.5440000000000001E-2</v>
      </c>
      <c r="AN29" s="77">
        <v>2.4563999999999999E-2</v>
      </c>
      <c r="AO29" s="77">
        <v>3.8351000000000003E-2</v>
      </c>
      <c r="AP29" s="77">
        <v>2.9465999999999999E-2</v>
      </c>
      <c r="AQ29" s="77">
        <v>1.9532999999999998E-2</v>
      </c>
      <c r="AR29" s="77">
        <v>3.1866999999999999E-2</v>
      </c>
      <c r="AS29" s="77">
        <v>5.2651999999999997E-2</v>
      </c>
      <c r="AT29" s="77">
        <v>2.2608E-2</v>
      </c>
      <c r="AU29" s="77">
        <v>4.1867000000000001E-2</v>
      </c>
      <c r="AV29" s="77">
        <v>3.0962E-2</v>
      </c>
      <c r="AW29" s="77">
        <v>9.1555999999999998E-2</v>
      </c>
      <c r="AX29" s="77">
        <v>1.9157E-2</v>
      </c>
      <c r="AY29" s="77">
        <v>7.5919E-2</v>
      </c>
      <c r="AZ29" s="77">
        <v>2.1565999999999998E-2</v>
      </c>
      <c r="BA29" s="77">
        <v>3.6618999999999999E-2</v>
      </c>
      <c r="BB29" s="77">
        <v>2.2186999999999998E-2</v>
      </c>
      <c r="BC29" s="77">
        <v>2.4920000000000001E-2</v>
      </c>
      <c r="BD29" s="77">
        <v>2.2894000000000001E-2</v>
      </c>
      <c r="BE29" s="77">
        <v>6.2772999999999995E-2</v>
      </c>
      <c r="BF29" s="77">
        <v>3.2691999999999999E-2</v>
      </c>
      <c r="BG29" s="77">
        <v>2.8818E-2</v>
      </c>
      <c r="BH29" s="77">
        <v>1.7250999999999999E-2</v>
      </c>
      <c r="BI29" s="77">
        <v>2.4275000000000001E-2</v>
      </c>
      <c r="BJ29" s="77">
        <v>3.7005999999999997E-2</v>
      </c>
      <c r="BK29" s="77">
        <v>3.2400999999999999E-2</v>
      </c>
      <c r="BL29" s="77">
        <v>3.0453999999999998E-2</v>
      </c>
      <c r="BM29" s="77">
        <v>2.4861999999999999E-2</v>
      </c>
      <c r="BN29" s="77">
        <v>5.6521000000000002E-2</v>
      </c>
      <c r="BO29" s="77">
        <v>3.6846999999999998E-2</v>
      </c>
    </row>
    <row r="30" spans="2:67" ht="15" x14ac:dyDescent="0.2">
      <c r="B30" s="2" t="s">
        <v>26</v>
      </c>
      <c r="C30" s="4">
        <v>1</v>
      </c>
      <c r="D30" s="4">
        <v>7.2646670000000002</v>
      </c>
      <c r="E30" s="77">
        <v>0.111551</v>
      </c>
      <c r="G30" s="4">
        <v>0.127105</v>
      </c>
      <c r="H30" s="4">
        <v>1.0463800000000001</v>
      </c>
      <c r="I30" s="77">
        <v>0.19342300000000001</v>
      </c>
      <c r="P30" s="35">
        <v>17</v>
      </c>
      <c r="Q30" s="77">
        <v>3.4988999999999999E-2</v>
      </c>
      <c r="R30" s="77">
        <v>5.0140999999999998E-2</v>
      </c>
      <c r="S30" s="77">
        <v>1.8297999999999998E-2</v>
      </c>
      <c r="T30" s="77">
        <v>4.4270999999999998E-2</v>
      </c>
      <c r="U30" s="77">
        <v>2.8062E-2</v>
      </c>
      <c r="V30" s="77">
        <v>2.8445999999999999E-2</v>
      </c>
      <c r="W30" s="77">
        <v>1.4800000000000001E-2</v>
      </c>
      <c r="X30" s="77">
        <v>2.1891000000000001E-2</v>
      </c>
      <c r="Y30" s="77">
        <v>2.0596E-2</v>
      </c>
      <c r="Z30" s="77">
        <v>3.4791999999999997E-2</v>
      </c>
      <c r="AA30" s="77">
        <v>4.3055000000000003E-2</v>
      </c>
      <c r="AB30" s="77">
        <v>2.358E-2</v>
      </c>
      <c r="AC30" s="77">
        <v>3.4983E-2</v>
      </c>
      <c r="AD30" s="77">
        <v>3.3606999999999998E-2</v>
      </c>
      <c r="AE30" s="77">
        <v>5.0632999999999997E-2</v>
      </c>
      <c r="AF30" s="77">
        <v>6.2389999999999998E-3</v>
      </c>
      <c r="AG30" s="77">
        <v>1.8439000000000001E-2</v>
      </c>
      <c r="AH30" s="77">
        <v>9.6351999999999993E-2</v>
      </c>
      <c r="AI30" s="77">
        <v>6.2288000000000003E-2</v>
      </c>
      <c r="AJ30" s="77">
        <v>2.8306999999999999E-2</v>
      </c>
      <c r="AK30" s="77">
        <v>6.1175E-2</v>
      </c>
      <c r="AL30" s="77">
        <v>5.8638999999999997E-2</v>
      </c>
      <c r="AM30" s="77">
        <v>6.8085000000000007E-2</v>
      </c>
      <c r="AN30" s="77">
        <v>2.1326999999999999E-2</v>
      </c>
      <c r="AO30" s="77">
        <v>5.5560999999999999E-2</v>
      </c>
      <c r="AP30" s="77">
        <v>4.2965999999999997E-2</v>
      </c>
      <c r="AQ30" s="77">
        <v>2.6095E-2</v>
      </c>
      <c r="AR30" s="77">
        <v>3.5715999999999998E-2</v>
      </c>
      <c r="AS30" s="77">
        <v>4.3125999999999998E-2</v>
      </c>
      <c r="AT30" s="77">
        <v>3.9924000000000001E-2</v>
      </c>
      <c r="AU30" s="77">
        <v>4.5187999999999999E-2</v>
      </c>
      <c r="AV30" s="77">
        <v>3.3057000000000003E-2</v>
      </c>
      <c r="AW30" s="77">
        <v>1.8549E-2</v>
      </c>
      <c r="AX30" s="77">
        <v>2.4518999999999999E-2</v>
      </c>
      <c r="AY30" s="77">
        <v>3.1647000000000002E-2</v>
      </c>
      <c r="AZ30" s="77">
        <v>5.3544000000000001E-2</v>
      </c>
      <c r="BA30" s="77">
        <v>5.2319999999999998E-2</v>
      </c>
      <c r="BB30" s="77">
        <v>8.0118999999999996E-2</v>
      </c>
      <c r="BC30" s="77">
        <v>2.4240999999999999E-2</v>
      </c>
      <c r="BD30" s="77">
        <v>3.9078000000000002E-2</v>
      </c>
      <c r="BE30" s="77">
        <v>5.5580999999999998E-2</v>
      </c>
      <c r="BF30" s="77">
        <v>4.0025999999999999E-2</v>
      </c>
      <c r="BG30" s="77">
        <v>4.5158999999999998E-2</v>
      </c>
      <c r="BH30" s="77">
        <v>4.5622999999999997E-2</v>
      </c>
      <c r="BI30" s="77">
        <v>1.7037E-2</v>
      </c>
      <c r="BJ30" s="77">
        <v>2.3577000000000001E-2</v>
      </c>
      <c r="BK30" s="77">
        <v>4.0545999999999999E-2</v>
      </c>
      <c r="BL30" s="77">
        <v>3.2428999999999999E-2</v>
      </c>
      <c r="BM30" s="77">
        <v>2.0906999999999999E-2</v>
      </c>
      <c r="BN30" s="77">
        <v>3.8497999999999998E-2</v>
      </c>
      <c r="BO30" s="77">
        <v>5.2308E-2</v>
      </c>
    </row>
    <row r="31" spans="2:67" ht="15" x14ac:dyDescent="0.2">
      <c r="B31" s="2" t="s">
        <v>27</v>
      </c>
      <c r="C31" s="4">
        <v>1</v>
      </c>
      <c r="D31" s="4">
        <v>-2.6997900000000001</v>
      </c>
      <c r="E31" s="77">
        <v>-4.1459999999999997E-2</v>
      </c>
      <c r="G31" s="4">
        <v>0.13847499999999999</v>
      </c>
      <c r="H31" s="4">
        <v>-1.16795</v>
      </c>
      <c r="I31" s="77">
        <v>-0.21589</v>
      </c>
      <c r="K31" s="14"/>
      <c r="P31" s="35">
        <v>18</v>
      </c>
      <c r="Q31" s="77">
        <v>4.0274999999999998E-2</v>
      </c>
      <c r="R31" s="77">
        <v>5.7045999999999999E-2</v>
      </c>
      <c r="S31" s="77">
        <v>1.4873000000000001E-2</v>
      </c>
      <c r="T31" s="77">
        <v>5.6578000000000003E-2</v>
      </c>
      <c r="U31" s="77">
        <v>2.2412000000000001E-2</v>
      </c>
      <c r="V31" s="77">
        <v>2.0663000000000001E-2</v>
      </c>
      <c r="W31" s="77">
        <v>2.2772000000000001E-2</v>
      </c>
      <c r="X31" s="77">
        <v>2.9395000000000001E-2</v>
      </c>
      <c r="Y31" s="77">
        <v>1.6993999999999999E-2</v>
      </c>
      <c r="Z31" s="77">
        <v>4.4721999999999998E-2</v>
      </c>
      <c r="AA31" s="77">
        <v>3.5075000000000002E-2</v>
      </c>
      <c r="AB31" s="77">
        <v>1.6678999999999999E-2</v>
      </c>
      <c r="AC31" s="77">
        <v>3.9541E-2</v>
      </c>
      <c r="AD31" s="77">
        <v>2.7415999999999999E-2</v>
      </c>
      <c r="AE31" s="77">
        <v>7.1745000000000003E-2</v>
      </c>
      <c r="AF31" s="77">
        <v>6.5430000000000002E-3</v>
      </c>
      <c r="AG31" s="77">
        <v>1.8957999999999999E-2</v>
      </c>
      <c r="AH31" s="77">
        <v>6.2288000000000003E-2</v>
      </c>
      <c r="AI31" s="77">
        <v>0.118392</v>
      </c>
      <c r="AJ31" s="77">
        <v>3.6766E-2</v>
      </c>
      <c r="AK31" s="77">
        <v>6.2463999999999999E-2</v>
      </c>
      <c r="AL31" s="77">
        <v>6.7700999999999997E-2</v>
      </c>
      <c r="AM31" s="77">
        <v>9.1405E-2</v>
      </c>
      <c r="AN31" s="77">
        <v>1.9581999999999999E-2</v>
      </c>
      <c r="AO31" s="77">
        <v>6.4870999999999998E-2</v>
      </c>
      <c r="AP31" s="77">
        <v>5.5440999999999997E-2</v>
      </c>
      <c r="AQ31" s="77">
        <v>1.9730000000000001E-2</v>
      </c>
      <c r="AR31" s="77">
        <v>2.2016999999999998E-2</v>
      </c>
      <c r="AS31" s="77">
        <v>6.1797999999999999E-2</v>
      </c>
      <c r="AT31" s="77">
        <v>7.0178000000000004E-2</v>
      </c>
      <c r="AU31" s="77">
        <v>5.7518E-2</v>
      </c>
      <c r="AV31" s="77">
        <v>3.9065999999999997E-2</v>
      </c>
      <c r="AW31" s="77">
        <v>2.1839000000000001E-2</v>
      </c>
      <c r="AX31" s="77">
        <v>1.3769999999999999E-2</v>
      </c>
      <c r="AY31" s="77">
        <v>4.2470000000000001E-2</v>
      </c>
      <c r="AZ31" s="77">
        <v>9.3668000000000001E-2</v>
      </c>
      <c r="BA31" s="77">
        <v>4.6642999999999997E-2</v>
      </c>
      <c r="BB31" s="77">
        <v>0.106721</v>
      </c>
      <c r="BC31" s="77">
        <v>2.9849000000000001E-2</v>
      </c>
      <c r="BD31" s="77">
        <v>3.4062000000000002E-2</v>
      </c>
      <c r="BE31" s="77">
        <v>7.8567999999999999E-2</v>
      </c>
      <c r="BF31" s="77">
        <v>5.7314999999999998E-2</v>
      </c>
      <c r="BG31" s="77">
        <v>5.1934000000000001E-2</v>
      </c>
      <c r="BH31" s="77">
        <v>4.9199E-2</v>
      </c>
      <c r="BI31" s="77">
        <v>2.4916000000000001E-2</v>
      </c>
      <c r="BJ31" s="77">
        <v>2.3202E-2</v>
      </c>
      <c r="BK31" s="77">
        <v>5.2715999999999999E-2</v>
      </c>
      <c r="BL31" s="77">
        <v>2.9447999999999998E-2</v>
      </c>
      <c r="BM31" s="77">
        <v>1.8096000000000001E-2</v>
      </c>
      <c r="BN31" s="77">
        <v>5.6905999999999998E-2</v>
      </c>
      <c r="BO31" s="77">
        <v>3.7876E-2</v>
      </c>
    </row>
    <row r="32" spans="2:67" ht="15" x14ac:dyDescent="0.2">
      <c r="B32" s="2" t="s">
        <v>28</v>
      </c>
      <c r="C32" s="4">
        <v>1</v>
      </c>
      <c r="D32" s="4">
        <v>-2.09084</v>
      </c>
      <c r="E32" s="77">
        <v>-3.211E-2</v>
      </c>
      <c r="G32" s="4">
        <v>-0.14702999999999999</v>
      </c>
      <c r="H32" s="4">
        <v>-4.1490900000000002</v>
      </c>
      <c r="I32" s="77">
        <v>-0.76695999999999998</v>
      </c>
      <c r="P32" s="35">
        <v>19</v>
      </c>
      <c r="Q32" s="77">
        <v>3.6255000000000003E-2</v>
      </c>
      <c r="R32" s="77">
        <v>4.7753999999999998E-2</v>
      </c>
      <c r="S32" s="77">
        <v>1.8380000000000001E-2</v>
      </c>
      <c r="T32" s="77">
        <v>4.5814000000000001E-2</v>
      </c>
      <c r="U32" s="77">
        <v>2.1968999999999999E-2</v>
      </c>
      <c r="V32" s="77">
        <v>2.9007000000000002E-2</v>
      </c>
      <c r="W32" s="77">
        <v>3.4051999999999999E-2</v>
      </c>
      <c r="X32" s="77">
        <v>3.5928000000000002E-2</v>
      </c>
      <c r="Y32" s="77">
        <v>2.6662000000000002E-2</v>
      </c>
      <c r="Z32" s="77">
        <v>4.4105999999999999E-2</v>
      </c>
      <c r="AA32" s="77">
        <v>3.6531000000000001E-2</v>
      </c>
      <c r="AB32" s="77">
        <v>2.4244000000000002E-2</v>
      </c>
      <c r="AC32" s="77">
        <v>3.5631000000000003E-2</v>
      </c>
      <c r="AD32" s="77">
        <v>3.2030000000000003E-2</v>
      </c>
      <c r="AE32" s="77">
        <v>3.1993000000000001E-2</v>
      </c>
      <c r="AF32" s="77">
        <v>1.0127000000000001E-2</v>
      </c>
      <c r="AG32" s="77">
        <v>3.2854000000000001E-2</v>
      </c>
      <c r="AH32" s="77">
        <v>2.8306999999999999E-2</v>
      </c>
      <c r="AI32" s="77">
        <v>3.6766E-2</v>
      </c>
      <c r="AJ32" s="77">
        <v>8.0656000000000005E-2</v>
      </c>
      <c r="AK32" s="77">
        <v>3.3478000000000001E-2</v>
      </c>
      <c r="AL32" s="77">
        <v>4.2487999999999998E-2</v>
      </c>
      <c r="AM32" s="77">
        <v>3.7661E-2</v>
      </c>
      <c r="AN32" s="77">
        <v>2.9512E-2</v>
      </c>
      <c r="AO32" s="77">
        <v>4.3156E-2</v>
      </c>
      <c r="AP32" s="77">
        <v>4.2870999999999999E-2</v>
      </c>
      <c r="AQ32" s="77">
        <v>1.4675000000000001E-2</v>
      </c>
      <c r="AR32" s="77">
        <v>1.5651000000000002E-2</v>
      </c>
      <c r="AS32" s="77">
        <v>4.4264999999999999E-2</v>
      </c>
      <c r="AT32" s="77">
        <v>4.2037999999999999E-2</v>
      </c>
      <c r="AU32" s="77">
        <v>5.9214000000000003E-2</v>
      </c>
      <c r="AV32" s="77">
        <v>3.3639000000000002E-2</v>
      </c>
      <c r="AW32" s="77">
        <v>2.5919999999999999E-2</v>
      </c>
      <c r="AX32" s="77">
        <v>2.2775E-2</v>
      </c>
      <c r="AY32" s="77">
        <v>4.5538000000000002E-2</v>
      </c>
      <c r="AZ32" s="77">
        <v>4.0288999999999998E-2</v>
      </c>
      <c r="BA32" s="77">
        <v>3.5987999999999999E-2</v>
      </c>
      <c r="BB32" s="77">
        <v>4.3729999999999998E-2</v>
      </c>
      <c r="BC32" s="77">
        <v>2.7789000000000001E-2</v>
      </c>
      <c r="BD32" s="77">
        <v>2.1649000000000002E-2</v>
      </c>
      <c r="BE32" s="77">
        <v>4.9532E-2</v>
      </c>
      <c r="BF32" s="77">
        <v>5.7029999999999997E-2</v>
      </c>
      <c r="BG32" s="77">
        <v>2.8292999999999999E-2</v>
      </c>
      <c r="BH32" s="77">
        <v>3.1326E-2</v>
      </c>
      <c r="BI32" s="77">
        <v>2.7292E-2</v>
      </c>
      <c r="BJ32" s="77">
        <v>3.1862000000000001E-2</v>
      </c>
      <c r="BK32" s="77">
        <v>4.3430999999999997E-2</v>
      </c>
      <c r="BL32" s="77">
        <v>3.1864000000000003E-2</v>
      </c>
      <c r="BM32" s="77">
        <v>2.5052000000000001E-2</v>
      </c>
      <c r="BN32" s="77">
        <v>4.7799000000000001E-2</v>
      </c>
      <c r="BO32" s="77">
        <v>3.6274000000000001E-2</v>
      </c>
    </row>
    <row r="33" spans="2:67" ht="15" x14ac:dyDescent="0.2">
      <c r="B33" s="2" t="s">
        <v>29</v>
      </c>
      <c r="C33" s="4">
        <v>1</v>
      </c>
      <c r="D33" s="4">
        <v>3.194178</v>
      </c>
      <c r="E33" s="77">
        <v>4.9048000000000001E-2</v>
      </c>
      <c r="G33" s="4">
        <v>-4.3700000000000003E-2</v>
      </c>
      <c r="H33" s="4">
        <v>1.7443900000000001</v>
      </c>
      <c r="I33" s="77">
        <v>0.32244899999999999</v>
      </c>
      <c r="P33" s="35">
        <v>20</v>
      </c>
      <c r="Q33" s="77">
        <v>4.2932999999999999E-2</v>
      </c>
      <c r="R33" s="77">
        <v>6.7119999999999999E-2</v>
      </c>
      <c r="S33" s="77">
        <v>2.8339E-2</v>
      </c>
      <c r="T33" s="77">
        <v>5.6919999999999998E-2</v>
      </c>
      <c r="U33" s="77">
        <v>2.2707999999999999E-2</v>
      </c>
      <c r="V33" s="77">
        <v>2.8628000000000001E-2</v>
      </c>
      <c r="W33" s="77">
        <v>2.2778E-2</v>
      </c>
      <c r="X33" s="77">
        <v>3.7536E-2</v>
      </c>
      <c r="Y33" s="77">
        <v>2.9912999999999999E-2</v>
      </c>
      <c r="Z33" s="77">
        <v>4.4500999999999999E-2</v>
      </c>
      <c r="AA33" s="77">
        <v>3.7567000000000003E-2</v>
      </c>
      <c r="AB33" s="77">
        <v>2.0434000000000001E-2</v>
      </c>
      <c r="AC33" s="77">
        <v>4.9688000000000003E-2</v>
      </c>
      <c r="AD33" s="77">
        <v>3.0927E-2</v>
      </c>
      <c r="AE33" s="77">
        <v>4.7029000000000001E-2</v>
      </c>
      <c r="AF33" s="77">
        <v>3.29E-3</v>
      </c>
      <c r="AG33" s="77">
        <v>2.8613E-2</v>
      </c>
      <c r="AH33" s="77">
        <v>6.1175E-2</v>
      </c>
      <c r="AI33" s="77">
        <v>6.2463999999999999E-2</v>
      </c>
      <c r="AJ33" s="77">
        <v>3.3478000000000001E-2</v>
      </c>
      <c r="AK33" s="77">
        <v>0.129357</v>
      </c>
      <c r="AL33" s="77">
        <v>6.9704000000000002E-2</v>
      </c>
      <c r="AM33" s="77">
        <v>6.9557999999999995E-2</v>
      </c>
      <c r="AN33" s="77">
        <v>2.7043999999999999E-2</v>
      </c>
      <c r="AO33" s="77">
        <v>6.7458000000000004E-2</v>
      </c>
      <c r="AP33" s="77">
        <v>5.7633999999999998E-2</v>
      </c>
      <c r="AQ33" s="77">
        <v>1.8447000000000002E-2</v>
      </c>
      <c r="AR33" s="77">
        <v>1.5141999999999999E-2</v>
      </c>
      <c r="AS33" s="77">
        <v>5.9861999999999999E-2</v>
      </c>
      <c r="AT33" s="77">
        <v>6.4776E-2</v>
      </c>
      <c r="AU33" s="77">
        <v>5.8430999999999997E-2</v>
      </c>
      <c r="AV33" s="77">
        <v>3.5360999999999997E-2</v>
      </c>
      <c r="AW33" s="77">
        <v>3.1815000000000003E-2</v>
      </c>
      <c r="AX33" s="77">
        <v>1.6185000000000001E-2</v>
      </c>
      <c r="AY33" s="77">
        <v>5.4189000000000001E-2</v>
      </c>
      <c r="AZ33" s="77">
        <v>6.8501999999999993E-2</v>
      </c>
      <c r="BA33" s="77">
        <v>6.1464999999999999E-2</v>
      </c>
      <c r="BB33" s="77">
        <v>8.3452999999999999E-2</v>
      </c>
      <c r="BC33" s="77">
        <v>3.1046000000000001E-2</v>
      </c>
      <c r="BD33" s="77">
        <v>4.4673999999999998E-2</v>
      </c>
      <c r="BE33" s="77">
        <v>7.7558000000000002E-2</v>
      </c>
      <c r="BF33" s="77">
        <v>5.4814000000000002E-2</v>
      </c>
      <c r="BG33" s="77">
        <v>5.144E-2</v>
      </c>
      <c r="BH33" s="77">
        <v>4.6528E-2</v>
      </c>
      <c r="BI33" s="77">
        <v>1.7635999999999999E-2</v>
      </c>
      <c r="BJ33" s="77">
        <v>3.4508999999999998E-2</v>
      </c>
      <c r="BK33" s="77">
        <v>5.5773000000000003E-2</v>
      </c>
      <c r="BL33" s="77">
        <v>3.6360999999999997E-2</v>
      </c>
      <c r="BM33" s="77">
        <v>1.9817000000000001E-2</v>
      </c>
      <c r="BN33" s="77">
        <v>6.0038000000000001E-2</v>
      </c>
      <c r="BO33" s="77">
        <v>5.6347000000000001E-2</v>
      </c>
    </row>
    <row r="34" spans="2:67" ht="15" x14ac:dyDescent="0.2">
      <c r="B34" s="2" t="s">
        <v>30</v>
      </c>
      <c r="C34" s="4">
        <v>1</v>
      </c>
      <c r="D34" s="4">
        <v>-1.6447099999999999</v>
      </c>
      <c r="E34" s="77">
        <v>-2.5260000000000001E-2</v>
      </c>
      <c r="G34" s="4">
        <v>-5.9380000000000002E-2</v>
      </c>
      <c r="H34" s="4">
        <v>1.179934</v>
      </c>
      <c r="I34" s="77">
        <v>0.21811</v>
      </c>
      <c r="P34" s="35">
        <v>21</v>
      </c>
      <c r="Q34" s="77">
        <v>4.5888999999999999E-2</v>
      </c>
      <c r="R34" s="77">
        <v>6.9397E-2</v>
      </c>
      <c r="S34" s="77">
        <v>2.7172999999999999E-2</v>
      </c>
      <c r="T34" s="77">
        <v>6.5605999999999998E-2</v>
      </c>
      <c r="U34" s="77">
        <v>2.5021000000000002E-2</v>
      </c>
      <c r="V34" s="77">
        <v>2.5836000000000001E-2</v>
      </c>
      <c r="W34" s="77">
        <v>2.4396000000000001E-2</v>
      </c>
      <c r="X34" s="77">
        <v>3.8747999999999998E-2</v>
      </c>
      <c r="Y34" s="77">
        <v>2.8534E-2</v>
      </c>
      <c r="Z34" s="77">
        <v>4.7366999999999999E-2</v>
      </c>
      <c r="AA34" s="77">
        <v>4.0169999999999997E-2</v>
      </c>
      <c r="AB34" s="77">
        <v>1.7731E-2</v>
      </c>
      <c r="AC34" s="77">
        <v>5.6085000000000003E-2</v>
      </c>
      <c r="AD34" s="77">
        <v>3.4125000000000003E-2</v>
      </c>
      <c r="AE34" s="77">
        <v>5.1792999999999999E-2</v>
      </c>
      <c r="AF34" s="77">
        <v>6.6290000000000003E-3</v>
      </c>
      <c r="AG34" s="77">
        <v>3.0602000000000001E-2</v>
      </c>
      <c r="AH34" s="77">
        <v>5.8638999999999997E-2</v>
      </c>
      <c r="AI34" s="77">
        <v>6.7700999999999997E-2</v>
      </c>
      <c r="AJ34" s="77">
        <v>4.2487999999999998E-2</v>
      </c>
      <c r="AK34" s="77">
        <v>6.9704000000000002E-2</v>
      </c>
      <c r="AL34" s="77">
        <v>0.138157</v>
      </c>
      <c r="AM34" s="77">
        <v>7.6953999999999995E-2</v>
      </c>
      <c r="AN34" s="77">
        <v>2.6304999999999999E-2</v>
      </c>
      <c r="AO34" s="77">
        <v>7.0893999999999999E-2</v>
      </c>
      <c r="AP34" s="77">
        <v>6.3861000000000001E-2</v>
      </c>
      <c r="AQ34" s="77">
        <v>1.1573E-2</v>
      </c>
      <c r="AR34" s="77">
        <v>8.2170000000000003E-3</v>
      </c>
      <c r="AS34" s="77">
        <v>7.7682000000000001E-2</v>
      </c>
      <c r="AT34" s="77">
        <v>7.7908000000000005E-2</v>
      </c>
      <c r="AU34" s="77">
        <v>6.7728999999999998E-2</v>
      </c>
      <c r="AV34" s="77">
        <v>4.3112999999999999E-2</v>
      </c>
      <c r="AW34" s="77">
        <v>3.2501000000000002E-2</v>
      </c>
      <c r="AX34" s="77">
        <v>1.2973E-2</v>
      </c>
      <c r="AY34" s="77">
        <v>6.0447000000000001E-2</v>
      </c>
      <c r="AZ34" s="77">
        <v>8.2691000000000001E-2</v>
      </c>
      <c r="BA34" s="77">
        <v>5.6869000000000003E-2</v>
      </c>
      <c r="BB34" s="77">
        <v>8.9540999999999996E-2</v>
      </c>
      <c r="BC34" s="77">
        <v>2.6282E-2</v>
      </c>
      <c r="BD34" s="77">
        <v>3.3161999999999997E-2</v>
      </c>
      <c r="BE34" s="77">
        <v>9.5558000000000004E-2</v>
      </c>
      <c r="BF34" s="77">
        <v>5.9598999999999999E-2</v>
      </c>
      <c r="BG34" s="77">
        <v>5.5703999999999997E-2</v>
      </c>
      <c r="BH34" s="77">
        <v>5.0046E-2</v>
      </c>
      <c r="BI34" s="77">
        <v>1.9865000000000001E-2</v>
      </c>
      <c r="BJ34" s="77">
        <v>4.1051999999999998E-2</v>
      </c>
      <c r="BK34" s="77">
        <v>6.3173999999999994E-2</v>
      </c>
      <c r="BL34" s="77">
        <v>3.3792999999999997E-2</v>
      </c>
      <c r="BM34" s="77">
        <v>1.6663000000000001E-2</v>
      </c>
      <c r="BN34" s="77">
        <v>7.3373999999999995E-2</v>
      </c>
      <c r="BO34" s="77">
        <v>4.5906000000000002E-2</v>
      </c>
    </row>
    <row r="35" spans="2:67" ht="15" x14ac:dyDescent="0.2">
      <c r="B35" s="2" t="s">
        <v>31</v>
      </c>
      <c r="C35" s="4">
        <v>1</v>
      </c>
      <c r="D35" s="4">
        <v>-3.49919</v>
      </c>
      <c r="E35" s="77">
        <v>-5.373E-2</v>
      </c>
      <c r="G35" s="4">
        <v>6.2483999999999998E-2</v>
      </c>
      <c r="H35" s="4">
        <v>-0.81815000000000004</v>
      </c>
      <c r="I35" s="77">
        <v>-0.15123</v>
      </c>
      <c r="K35" s="99" t="s">
        <v>97</v>
      </c>
      <c r="L35" s="99" t="s">
        <v>98</v>
      </c>
      <c r="M35" s="99" t="s">
        <v>99</v>
      </c>
      <c r="P35" s="35">
        <v>22</v>
      </c>
      <c r="Q35" s="77">
        <v>4.4724E-2</v>
      </c>
      <c r="R35" s="77">
        <v>6.7128999999999994E-2</v>
      </c>
      <c r="S35" s="77">
        <v>2.3564999999999999E-2</v>
      </c>
      <c r="T35" s="77">
        <v>6.5354999999999996E-2</v>
      </c>
      <c r="U35" s="77">
        <v>2.3827999999999998E-2</v>
      </c>
      <c r="V35" s="77">
        <v>2.6800999999999998E-2</v>
      </c>
      <c r="W35" s="77">
        <v>1.8388999999999999E-2</v>
      </c>
      <c r="X35" s="77">
        <v>3.3084000000000002E-2</v>
      </c>
      <c r="Y35" s="77">
        <v>2.5183000000000001E-2</v>
      </c>
      <c r="Z35" s="77">
        <v>4.9366E-2</v>
      </c>
      <c r="AA35" s="77">
        <v>3.5539000000000001E-2</v>
      </c>
      <c r="AB35" s="77">
        <v>1.8037999999999998E-2</v>
      </c>
      <c r="AC35" s="77">
        <v>4.8528000000000002E-2</v>
      </c>
      <c r="AD35" s="77">
        <v>2.8374E-2</v>
      </c>
      <c r="AE35" s="77">
        <v>7.5146000000000004E-2</v>
      </c>
      <c r="AF35" s="77">
        <v>7.744E-3</v>
      </c>
      <c r="AG35" s="77">
        <v>2.5440000000000001E-2</v>
      </c>
      <c r="AH35" s="77">
        <v>6.8085000000000007E-2</v>
      </c>
      <c r="AI35" s="77">
        <v>9.1405E-2</v>
      </c>
      <c r="AJ35" s="77">
        <v>3.7661E-2</v>
      </c>
      <c r="AK35" s="77">
        <v>6.9557999999999995E-2</v>
      </c>
      <c r="AL35" s="77">
        <v>7.6953999999999995E-2</v>
      </c>
      <c r="AM35" s="77">
        <v>0.12570799999999999</v>
      </c>
      <c r="AN35" s="77">
        <v>1.9996E-2</v>
      </c>
      <c r="AO35" s="77">
        <v>7.0194000000000006E-2</v>
      </c>
      <c r="AP35" s="77">
        <v>6.6168000000000005E-2</v>
      </c>
      <c r="AQ35" s="77">
        <v>1.7926999999999998E-2</v>
      </c>
      <c r="AR35" s="77">
        <v>9.6480000000000003E-3</v>
      </c>
      <c r="AS35" s="77">
        <v>6.6572999999999993E-2</v>
      </c>
      <c r="AT35" s="77">
        <v>7.9183000000000003E-2</v>
      </c>
      <c r="AU35" s="77">
        <v>6.6568000000000002E-2</v>
      </c>
      <c r="AV35" s="77">
        <v>3.8323999999999997E-2</v>
      </c>
      <c r="AW35" s="77">
        <v>2.7917999999999998E-2</v>
      </c>
      <c r="AX35" s="77">
        <v>8.5470000000000008E-3</v>
      </c>
      <c r="AY35" s="77">
        <v>5.0693000000000002E-2</v>
      </c>
      <c r="AZ35" s="77">
        <v>0.108138</v>
      </c>
      <c r="BA35" s="77">
        <v>5.4906000000000003E-2</v>
      </c>
      <c r="BB35" s="77">
        <v>0.115481</v>
      </c>
      <c r="BC35" s="77">
        <v>2.7806000000000001E-2</v>
      </c>
      <c r="BD35" s="77">
        <v>3.7423999999999999E-2</v>
      </c>
      <c r="BE35" s="77">
        <v>8.1937999999999997E-2</v>
      </c>
      <c r="BF35" s="77">
        <v>6.1774999999999997E-2</v>
      </c>
      <c r="BG35" s="77">
        <v>5.6774999999999999E-2</v>
      </c>
      <c r="BH35" s="77">
        <v>5.6388000000000001E-2</v>
      </c>
      <c r="BI35" s="77">
        <v>2.1309000000000002E-2</v>
      </c>
      <c r="BJ35" s="77">
        <v>3.2874E-2</v>
      </c>
      <c r="BK35" s="77">
        <v>6.3615000000000005E-2</v>
      </c>
      <c r="BL35" s="77">
        <v>3.3104000000000001E-2</v>
      </c>
      <c r="BM35" s="77">
        <v>1.6299000000000001E-2</v>
      </c>
      <c r="BN35" s="77">
        <v>6.1636000000000003E-2</v>
      </c>
      <c r="BO35" s="77">
        <v>4.4254000000000002E-2</v>
      </c>
    </row>
    <row r="36" spans="2:67" ht="15" x14ac:dyDescent="0.2">
      <c r="B36" s="2" t="s">
        <v>32</v>
      </c>
      <c r="C36" s="4">
        <v>1</v>
      </c>
      <c r="D36" s="4">
        <v>10.773350000000001</v>
      </c>
      <c r="E36" s="77">
        <v>0.16542799999999999</v>
      </c>
      <c r="G36" s="4">
        <v>0.193138</v>
      </c>
      <c r="H36" s="4">
        <v>-2.1848999999999998</v>
      </c>
      <c r="I36" s="77">
        <v>-0.40388000000000002</v>
      </c>
      <c r="K36" s="99" t="s">
        <v>55</v>
      </c>
      <c r="L36" s="100">
        <v>0.17481705689499996</v>
      </c>
      <c r="M36" s="100">
        <v>2.078109472899994E-2</v>
      </c>
      <c r="P36" s="35">
        <v>23</v>
      </c>
      <c r="Q36" s="77">
        <v>2.5696E-2</v>
      </c>
      <c r="R36" s="77">
        <v>3.6283000000000003E-2</v>
      </c>
      <c r="S36" s="77">
        <v>1.4834E-2</v>
      </c>
      <c r="T36" s="77">
        <v>2.9984E-2</v>
      </c>
      <c r="U36" s="77">
        <v>1.8835000000000001E-2</v>
      </c>
      <c r="V36" s="77">
        <v>2.9307E-2</v>
      </c>
      <c r="W36" s="77">
        <v>2.5477E-2</v>
      </c>
      <c r="X36" s="77">
        <v>2.2225000000000002E-2</v>
      </c>
      <c r="Y36" s="77">
        <v>2.4303000000000002E-2</v>
      </c>
      <c r="Z36" s="77">
        <v>3.1618E-2</v>
      </c>
      <c r="AA36" s="77">
        <v>2.7725E-2</v>
      </c>
      <c r="AB36" s="77">
        <v>2.4115999999999999E-2</v>
      </c>
      <c r="AC36" s="77">
        <v>2.3741999999999999E-2</v>
      </c>
      <c r="AD36" s="77">
        <v>2.8493000000000001E-2</v>
      </c>
      <c r="AE36" s="77">
        <v>1.8194999999999999E-2</v>
      </c>
      <c r="AF36" s="77">
        <v>9.9839999999999998E-3</v>
      </c>
      <c r="AG36" s="77">
        <v>2.4563999999999999E-2</v>
      </c>
      <c r="AH36" s="77">
        <v>2.1326999999999999E-2</v>
      </c>
      <c r="AI36" s="77">
        <v>1.9581999999999999E-2</v>
      </c>
      <c r="AJ36" s="77">
        <v>2.9512E-2</v>
      </c>
      <c r="AK36" s="77">
        <v>2.7043999999999999E-2</v>
      </c>
      <c r="AL36" s="77">
        <v>2.6304999999999999E-2</v>
      </c>
      <c r="AM36" s="77">
        <v>1.9996E-2</v>
      </c>
      <c r="AN36" s="77">
        <v>6.3177999999999998E-2</v>
      </c>
      <c r="AO36" s="77">
        <v>3.1734999999999999E-2</v>
      </c>
      <c r="AP36" s="77">
        <v>2.6585999999999999E-2</v>
      </c>
      <c r="AQ36" s="77">
        <v>1.4125E-2</v>
      </c>
      <c r="AR36" s="77">
        <v>2.0725E-2</v>
      </c>
      <c r="AS36" s="77">
        <v>2.9840999999999999E-2</v>
      </c>
      <c r="AT36" s="77">
        <v>2.1647E-2</v>
      </c>
      <c r="AU36" s="77">
        <v>3.3475999999999999E-2</v>
      </c>
      <c r="AV36" s="77">
        <v>2.6453000000000001E-2</v>
      </c>
      <c r="AW36" s="77">
        <v>1.6778999999999999E-2</v>
      </c>
      <c r="AX36" s="77">
        <v>1.9739E-2</v>
      </c>
      <c r="AY36" s="77">
        <v>2.8826999999999998E-2</v>
      </c>
      <c r="AZ36" s="77">
        <v>1.235E-2</v>
      </c>
      <c r="BA36" s="77">
        <v>3.184E-2</v>
      </c>
      <c r="BB36" s="77">
        <v>2.3380999999999999E-2</v>
      </c>
      <c r="BC36" s="77">
        <v>2.0664999999999999E-2</v>
      </c>
      <c r="BD36" s="77">
        <v>2.1416999999999999E-2</v>
      </c>
      <c r="BE36" s="77">
        <v>2.7345000000000001E-2</v>
      </c>
      <c r="BF36" s="77">
        <v>3.3523999999999998E-2</v>
      </c>
      <c r="BG36" s="77">
        <v>1.7145000000000001E-2</v>
      </c>
      <c r="BH36" s="77">
        <v>2.0303000000000002E-2</v>
      </c>
      <c r="BI36" s="77">
        <v>2.2581E-2</v>
      </c>
      <c r="BJ36" s="77">
        <v>1.9338999999999999E-2</v>
      </c>
      <c r="BK36" s="77">
        <v>2.6143E-2</v>
      </c>
      <c r="BL36" s="77">
        <v>2.7355999999999998E-2</v>
      </c>
      <c r="BM36" s="77">
        <v>2.3264E-2</v>
      </c>
      <c r="BN36" s="77">
        <v>2.7324000000000001E-2</v>
      </c>
      <c r="BO36" s="77">
        <v>3.2153000000000001E-2</v>
      </c>
    </row>
    <row r="37" spans="2:67" ht="15" x14ac:dyDescent="0.2">
      <c r="B37" s="2" t="s">
        <v>33</v>
      </c>
      <c r="C37" s="4">
        <v>1</v>
      </c>
      <c r="D37" s="4">
        <v>4.7175859999999998</v>
      </c>
      <c r="E37" s="77">
        <v>7.2440000000000004E-2</v>
      </c>
      <c r="G37" s="4">
        <v>0.26010299999999997</v>
      </c>
      <c r="H37" s="4">
        <v>1.3285389999999999</v>
      </c>
      <c r="I37" s="77">
        <v>0.24557999999999999</v>
      </c>
      <c r="K37" s="99" t="s">
        <v>56</v>
      </c>
      <c r="L37" s="100">
        <v>0.13863832136119542</v>
      </c>
      <c r="M37" s="100">
        <v>0.23705543208041815</v>
      </c>
      <c r="P37" s="35">
        <v>24</v>
      </c>
      <c r="Q37" s="77">
        <v>4.8120000000000003E-2</v>
      </c>
      <c r="R37" s="77">
        <v>7.2710999999999998E-2</v>
      </c>
      <c r="S37" s="77">
        <v>2.5033E-2</v>
      </c>
      <c r="T37" s="77">
        <v>7.0077E-2</v>
      </c>
      <c r="U37" s="77">
        <v>2.8464E-2</v>
      </c>
      <c r="V37" s="77">
        <v>3.4221000000000001E-2</v>
      </c>
      <c r="W37" s="77">
        <v>2.7712000000000001E-2</v>
      </c>
      <c r="X37" s="77">
        <v>4.3261000000000001E-2</v>
      </c>
      <c r="Y37" s="77">
        <v>2.8882000000000001E-2</v>
      </c>
      <c r="Z37" s="77">
        <v>5.5570000000000001E-2</v>
      </c>
      <c r="AA37" s="77">
        <v>4.2644000000000001E-2</v>
      </c>
      <c r="AB37" s="77">
        <v>2.4261999999999999E-2</v>
      </c>
      <c r="AC37" s="77">
        <v>5.4949999999999999E-2</v>
      </c>
      <c r="AD37" s="77">
        <v>3.4342999999999999E-2</v>
      </c>
      <c r="AE37" s="77">
        <v>5.1478999999999997E-2</v>
      </c>
      <c r="AF37" s="77">
        <v>8.0300000000000007E-3</v>
      </c>
      <c r="AG37" s="77">
        <v>3.8351000000000003E-2</v>
      </c>
      <c r="AH37" s="77">
        <v>5.5560999999999999E-2</v>
      </c>
      <c r="AI37" s="77">
        <v>6.4870999999999998E-2</v>
      </c>
      <c r="AJ37" s="77">
        <v>4.3156E-2</v>
      </c>
      <c r="AK37" s="77">
        <v>6.7458000000000004E-2</v>
      </c>
      <c r="AL37" s="77">
        <v>7.0893999999999999E-2</v>
      </c>
      <c r="AM37" s="77">
        <v>7.0194000000000006E-2</v>
      </c>
      <c r="AN37" s="77">
        <v>3.1734999999999999E-2</v>
      </c>
      <c r="AO37" s="77">
        <v>9.7670000000000007E-2</v>
      </c>
      <c r="AP37" s="77">
        <v>6.5942000000000001E-2</v>
      </c>
      <c r="AQ37" s="77">
        <v>1.2493000000000001E-2</v>
      </c>
      <c r="AR37" s="77">
        <v>1.4308E-2</v>
      </c>
      <c r="AS37" s="77">
        <v>7.1827000000000002E-2</v>
      </c>
      <c r="AT37" s="77">
        <v>6.9869000000000001E-2</v>
      </c>
      <c r="AU37" s="77">
        <v>7.2298000000000001E-2</v>
      </c>
      <c r="AV37" s="77">
        <v>3.8753999999999997E-2</v>
      </c>
      <c r="AW37" s="77">
        <v>3.4327000000000003E-2</v>
      </c>
      <c r="AX37" s="77">
        <v>1.9956999999999999E-2</v>
      </c>
      <c r="AY37" s="77">
        <v>6.4043000000000003E-2</v>
      </c>
      <c r="AZ37" s="77">
        <v>7.2817000000000007E-2</v>
      </c>
      <c r="BA37" s="77">
        <v>6.1457999999999999E-2</v>
      </c>
      <c r="BB37" s="77">
        <v>8.0183000000000004E-2</v>
      </c>
      <c r="BC37" s="77">
        <v>2.7673E-2</v>
      </c>
      <c r="BD37" s="77">
        <v>5.0280999999999999E-2</v>
      </c>
      <c r="BE37" s="77">
        <v>8.4921999999999997E-2</v>
      </c>
      <c r="BF37" s="77">
        <v>6.0928000000000003E-2</v>
      </c>
      <c r="BG37" s="77">
        <v>5.6446999999999997E-2</v>
      </c>
      <c r="BH37" s="77">
        <v>4.7336000000000003E-2</v>
      </c>
      <c r="BI37" s="77">
        <v>2.2445E-2</v>
      </c>
      <c r="BJ37" s="77">
        <v>4.0561E-2</v>
      </c>
      <c r="BK37" s="77">
        <v>6.4069000000000001E-2</v>
      </c>
      <c r="BL37" s="77">
        <v>4.1431999999999997E-2</v>
      </c>
      <c r="BM37" s="77">
        <v>2.1738E-2</v>
      </c>
      <c r="BN37" s="77">
        <v>6.8631999999999999E-2</v>
      </c>
      <c r="BO37" s="77">
        <v>5.0883999999999999E-2</v>
      </c>
    </row>
    <row r="38" spans="2:67" ht="15" x14ac:dyDescent="0.2">
      <c r="B38" s="2" t="s">
        <v>34</v>
      </c>
      <c r="C38" s="4">
        <v>1</v>
      </c>
      <c r="D38" s="4">
        <v>-2.6806299999999998</v>
      </c>
      <c r="E38" s="77">
        <v>-4.1160000000000002E-2</v>
      </c>
      <c r="G38" s="4">
        <v>-0.14549999999999999</v>
      </c>
      <c r="H38" s="4">
        <v>-3.8608199999999999</v>
      </c>
      <c r="I38" s="77">
        <v>-0.71367000000000003</v>
      </c>
      <c r="K38" s="99" t="s">
        <v>58</v>
      </c>
      <c r="L38" s="100">
        <v>1.224892621518219</v>
      </c>
      <c r="M38" s="100">
        <v>6.6571327180751524E-2</v>
      </c>
      <c r="P38" s="35">
        <v>25</v>
      </c>
      <c r="Q38" s="77">
        <v>4.8050000000000002E-2</v>
      </c>
      <c r="R38" s="77">
        <v>6.3930000000000001E-2</v>
      </c>
      <c r="S38" s="77">
        <v>2.4563999999999999E-2</v>
      </c>
      <c r="T38" s="77">
        <v>8.5086999999999996E-2</v>
      </c>
      <c r="U38" s="77">
        <v>2.7014E-2</v>
      </c>
      <c r="V38" s="77">
        <v>2.8705000000000001E-2</v>
      </c>
      <c r="W38" s="77">
        <v>2.7916E-2</v>
      </c>
      <c r="X38" s="77">
        <v>4.0127999999999997E-2</v>
      </c>
      <c r="Y38" s="77">
        <v>2.9271999999999999E-2</v>
      </c>
      <c r="Z38" s="77">
        <v>6.6938999999999999E-2</v>
      </c>
      <c r="AA38" s="77">
        <v>3.1919000000000003E-2</v>
      </c>
      <c r="AB38" s="77">
        <v>1.9545E-2</v>
      </c>
      <c r="AC38" s="77">
        <v>5.5619000000000002E-2</v>
      </c>
      <c r="AD38" s="77">
        <v>2.8015000000000002E-2</v>
      </c>
      <c r="AE38" s="77">
        <v>4.6516000000000002E-2</v>
      </c>
      <c r="AF38" s="77">
        <v>9.8420000000000001E-3</v>
      </c>
      <c r="AG38" s="77">
        <v>2.9465999999999999E-2</v>
      </c>
      <c r="AH38" s="77">
        <v>4.2965999999999997E-2</v>
      </c>
      <c r="AI38" s="77">
        <v>5.5440999999999997E-2</v>
      </c>
      <c r="AJ38" s="77">
        <v>4.2870999999999999E-2</v>
      </c>
      <c r="AK38" s="77">
        <v>5.7633999999999998E-2</v>
      </c>
      <c r="AL38" s="77">
        <v>6.3861000000000001E-2</v>
      </c>
      <c r="AM38" s="77">
        <v>6.6168000000000005E-2</v>
      </c>
      <c r="AN38" s="77">
        <v>2.6585999999999999E-2</v>
      </c>
      <c r="AO38" s="77">
        <v>6.5942000000000001E-2</v>
      </c>
      <c r="AP38" s="77">
        <v>8.8191000000000005E-2</v>
      </c>
      <c r="AQ38" s="77">
        <v>1.042E-2</v>
      </c>
      <c r="AR38" s="77">
        <v>7.0369999999999999E-3</v>
      </c>
      <c r="AS38" s="77">
        <v>6.2859999999999999E-2</v>
      </c>
      <c r="AT38" s="77">
        <v>6.8204000000000001E-2</v>
      </c>
      <c r="AU38" s="77">
        <v>6.7047999999999996E-2</v>
      </c>
      <c r="AV38" s="77">
        <v>3.7853999999999999E-2</v>
      </c>
      <c r="AW38" s="77">
        <v>2.9742000000000001E-2</v>
      </c>
      <c r="AX38" s="77">
        <v>1.2087000000000001E-2</v>
      </c>
      <c r="AY38" s="77">
        <v>5.7343999999999999E-2</v>
      </c>
      <c r="AZ38" s="77">
        <v>7.1106000000000003E-2</v>
      </c>
      <c r="BA38" s="77">
        <v>5.1484000000000002E-2</v>
      </c>
      <c r="BB38" s="77">
        <v>7.2931999999999997E-2</v>
      </c>
      <c r="BC38" s="77">
        <v>2.4125000000000001E-2</v>
      </c>
      <c r="BD38" s="77">
        <v>4.1804000000000001E-2</v>
      </c>
      <c r="BE38" s="77">
        <v>7.6651999999999998E-2</v>
      </c>
      <c r="BF38" s="77">
        <v>6.1915999999999999E-2</v>
      </c>
      <c r="BG38" s="77">
        <v>4.8410000000000002E-2</v>
      </c>
      <c r="BH38" s="77">
        <v>4.4697000000000001E-2</v>
      </c>
      <c r="BI38" s="77">
        <v>2.0750000000000001E-2</v>
      </c>
      <c r="BJ38" s="77">
        <v>3.6618999999999999E-2</v>
      </c>
      <c r="BK38" s="77">
        <v>8.3032999999999996E-2</v>
      </c>
      <c r="BL38" s="77">
        <v>3.4963000000000001E-2</v>
      </c>
      <c r="BM38" s="77">
        <v>2.0785000000000001E-2</v>
      </c>
      <c r="BN38" s="77">
        <v>6.5661999999999998E-2</v>
      </c>
      <c r="BO38" s="77">
        <v>3.7293E-2</v>
      </c>
    </row>
    <row r="39" spans="2:67" ht="15" x14ac:dyDescent="0.2">
      <c r="B39" s="2" t="s">
        <v>35</v>
      </c>
      <c r="C39" s="4">
        <v>1</v>
      </c>
      <c r="D39" s="4">
        <v>3.0675249999999998</v>
      </c>
      <c r="E39" s="77">
        <v>4.7102999999999999E-2</v>
      </c>
      <c r="G39" s="4">
        <v>-0.1668</v>
      </c>
      <c r="H39" s="4">
        <v>-0.11752</v>
      </c>
      <c r="I39" s="77">
        <v>-2.172E-2</v>
      </c>
      <c r="K39" s="101" t="s">
        <v>102</v>
      </c>
      <c r="L39" s="100">
        <f t="shared" ref="L39:M39" si="2">L37^2</f>
        <v>1.9220584149850093E-2</v>
      </c>
      <c r="M39" s="100">
        <f t="shared" si="2"/>
        <v>5.6195277878833744E-2</v>
      </c>
      <c r="P39" s="35">
        <v>26</v>
      </c>
      <c r="Q39" s="77">
        <v>1.8610999999999999E-2</v>
      </c>
      <c r="R39" s="77">
        <v>2.3279999999999999E-2</v>
      </c>
      <c r="S39" s="77">
        <v>1.0322E-2</v>
      </c>
      <c r="T39" s="77">
        <v>1.1389E-2</v>
      </c>
      <c r="U39" s="77">
        <v>2.2932999999999999E-2</v>
      </c>
      <c r="V39" s="77">
        <v>1.5789000000000001E-2</v>
      </c>
      <c r="W39" s="77">
        <v>1.8880000000000001E-2</v>
      </c>
      <c r="X39" s="77">
        <v>2.4851000000000002E-2</v>
      </c>
      <c r="Y39" s="77">
        <v>1.0687E-2</v>
      </c>
      <c r="Z39" s="77">
        <v>1.7121000000000001E-2</v>
      </c>
      <c r="AA39" s="77">
        <v>2.5522E-2</v>
      </c>
      <c r="AB39" s="77">
        <v>1.4718E-2</v>
      </c>
      <c r="AC39" s="77">
        <v>1.0891E-2</v>
      </c>
      <c r="AD39" s="77">
        <v>1.9865000000000001E-2</v>
      </c>
      <c r="AE39" s="77">
        <v>1.4182E-2</v>
      </c>
      <c r="AF39" s="77">
        <v>3.8449999999999999E-3</v>
      </c>
      <c r="AG39" s="77">
        <v>1.9532999999999998E-2</v>
      </c>
      <c r="AH39" s="77">
        <v>2.6095E-2</v>
      </c>
      <c r="AI39" s="77">
        <v>1.9730000000000001E-2</v>
      </c>
      <c r="AJ39" s="77">
        <v>1.4675000000000001E-2</v>
      </c>
      <c r="AK39" s="77">
        <v>1.8447000000000002E-2</v>
      </c>
      <c r="AL39" s="77">
        <v>1.1573E-2</v>
      </c>
      <c r="AM39" s="77">
        <v>1.7926999999999998E-2</v>
      </c>
      <c r="AN39" s="77">
        <v>1.4125E-2</v>
      </c>
      <c r="AO39" s="77">
        <v>1.2493000000000001E-2</v>
      </c>
      <c r="AP39" s="77">
        <v>1.042E-2</v>
      </c>
      <c r="AQ39" s="77">
        <v>0.114714</v>
      </c>
      <c r="AR39" s="77">
        <v>0.12467200000000001</v>
      </c>
      <c r="AS39" s="77">
        <v>1.2118E-2</v>
      </c>
      <c r="AT39" s="77">
        <v>7.489E-3</v>
      </c>
      <c r="AU39" s="77">
        <v>1.2422000000000001E-2</v>
      </c>
      <c r="AV39" s="77">
        <v>2.0736999999999998E-2</v>
      </c>
      <c r="AW39" s="77">
        <v>1.8619E-2</v>
      </c>
      <c r="AX39" s="77">
        <v>1.1532000000000001E-2</v>
      </c>
      <c r="AY39" s="77">
        <v>1.9961E-2</v>
      </c>
      <c r="AZ39" s="77">
        <v>1.2690999999999999E-2</v>
      </c>
      <c r="BA39" s="77">
        <v>1.3561999999999999E-2</v>
      </c>
      <c r="BB39" s="77">
        <v>2.1670999999999999E-2</v>
      </c>
      <c r="BC39" s="77">
        <v>2.1846999999999998E-2</v>
      </c>
      <c r="BD39" s="77">
        <v>3.7106E-2</v>
      </c>
      <c r="BE39" s="77">
        <v>2.2338E-2</v>
      </c>
      <c r="BF39" s="77">
        <v>1.4281E-2</v>
      </c>
      <c r="BG39" s="77">
        <v>9.4800000000000006E-3</v>
      </c>
      <c r="BH39" s="77">
        <v>2.8256E-2</v>
      </c>
      <c r="BI39" s="77">
        <v>1.3520000000000001E-2</v>
      </c>
      <c r="BJ39" s="77">
        <v>4.1900000000000001E-3</v>
      </c>
      <c r="BK39" s="77">
        <v>1.1161000000000001E-2</v>
      </c>
      <c r="BL39" s="77">
        <v>1.3745E-2</v>
      </c>
      <c r="BM39" s="77">
        <v>1.6840999999999998E-2</v>
      </c>
      <c r="BN39" s="77">
        <v>1.8499999999999999E-2</v>
      </c>
      <c r="BO39" s="77">
        <v>1.9359000000000001E-2</v>
      </c>
    </row>
    <row r="40" spans="2:67" ht="15" x14ac:dyDescent="0.2">
      <c r="B40" s="2" t="s">
        <v>36</v>
      </c>
      <c r="C40" s="4">
        <v>1</v>
      </c>
      <c r="D40" s="4">
        <v>-1.2462299999999999</v>
      </c>
      <c r="E40" s="77">
        <v>-1.9140000000000001E-2</v>
      </c>
      <c r="G40" s="4">
        <v>0.27648800000000001</v>
      </c>
      <c r="H40" s="4">
        <v>0.736757</v>
      </c>
      <c r="I40" s="77">
        <v>0.136189</v>
      </c>
      <c r="K40" s="102"/>
      <c r="L40" s="102"/>
      <c r="M40" s="102"/>
      <c r="P40" s="35">
        <v>27</v>
      </c>
      <c r="Q40" s="77">
        <v>1.9556E-2</v>
      </c>
      <c r="R40" s="77">
        <v>2.3549E-2</v>
      </c>
      <c r="S40" s="77">
        <v>1.3698E-2</v>
      </c>
      <c r="T40" s="77">
        <v>1.0866000000000001E-2</v>
      </c>
      <c r="U40" s="77">
        <v>2.9867000000000001E-2</v>
      </c>
      <c r="V40" s="77">
        <v>1.9786999999999999E-2</v>
      </c>
      <c r="W40" s="77">
        <v>2.3004E-2</v>
      </c>
      <c r="X40" s="77">
        <v>3.5555000000000003E-2</v>
      </c>
      <c r="Y40" s="77">
        <v>7.5110000000000003E-3</v>
      </c>
      <c r="Z40" s="77">
        <v>2.0802999999999999E-2</v>
      </c>
      <c r="AA40" s="77">
        <v>2.2443000000000001E-2</v>
      </c>
      <c r="AB40" s="77">
        <v>2.0541E-2</v>
      </c>
      <c r="AC40" s="77">
        <v>1.491E-2</v>
      </c>
      <c r="AD40" s="77">
        <v>1.2992999999999999E-2</v>
      </c>
      <c r="AE40" s="77">
        <v>1.6560999999999999E-2</v>
      </c>
      <c r="AF40" s="77">
        <v>6.313E-3</v>
      </c>
      <c r="AG40" s="77">
        <v>3.1866999999999999E-2</v>
      </c>
      <c r="AH40" s="77">
        <v>3.5715999999999998E-2</v>
      </c>
      <c r="AI40" s="77">
        <v>2.2016999999999998E-2</v>
      </c>
      <c r="AJ40" s="77">
        <v>1.5651000000000002E-2</v>
      </c>
      <c r="AK40" s="77">
        <v>1.5141999999999999E-2</v>
      </c>
      <c r="AL40" s="77">
        <v>8.2170000000000003E-3</v>
      </c>
      <c r="AM40" s="77">
        <v>9.6480000000000003E-3</v>
      </c>
      <c r="AN40" s="77">
        <v>2.0725E-2</v>
      </c>
      <c r="AO40" s="77">
        <v>1.4308E-2</v>
      </c>
      <c r="AP40" s="77">
        <v>7.0369999999999999E-3</v>
      </c>
      <c r="AQ40" s="77">
        <v>0.12467200000000001</v>
      </c>
      <c r="AR40" s="77">
        <v>0.24878500000000001</v>
      </c>
      <c r="AS40" s="77">
        <v>2.6280000000000001E-3</v>
      </c>
      <c r="AT40" s="77">
        <v>1.2671999999999999E-2</v>
      </c>
      <c r="AU40" s="77">
        <v>1.0507000000000001E-2</v>
      </c>
      <c r="AV40" s="77">
        <v>1.5032999999999999E-2</v>
      </c>
      <c r="AW40" s="77">
        <v>2.1052999999999999E-2</v>
      </c>
      <c r="AX40" s="77">
        <v>1.9480000000000001E-2</v>
      </c>
      <c r="AY40" s="77">
        <v>1.9382E-2</v>
      </c>
      <c r="AZ40" s="77">
        <v>7.5069999999999998E-3</v>
      </c>
      <c r="BA40" s="77">
        <v>1.3516E-2</v>
      </c>
      <c r="BB40" s="77">
        <v>2.349E-2</v>
      </c>
      <c r="BC40" s="77">
        <v>1.6688999999999999E-2</v>
      </c>
      <c r="BD40" s="77">
        <v>5.0198E-2</v>
      </c>
      <c r="BE40" s="77">
        <v>1.7958999999999999E-2</v>
      </c>
      <c r="BF40" s="77">
        <v>1.4654E-2</v>
      </c>
      <c r="BG40" s="77">
        <v>9.2399999999999999E-3</v>
      </c>
      <c r="BH40" s="77">
        <v>2.9536E-2</v>
      </c>
      <c r="BI40" s="77">
        <v>1.0775E-2</v>
      </c>
      <c r="BJ40" s="77">
        <v>5.3379999999999999E-3</v>
      </c>
      <c r="BK40" s="77">
        <v>8.5760000000000003E-3</v>
      </c>
      <c r="BL40" s="77">
        <v>1.0534999999999999E-2</v>
      </c>
      <c r="BM40" s="77">
        <v>1.9616999999999999E-2</v>
      </c>
      <c r="BN40" s="77">
        <v>1.3667E-2</v>
      </c>
      <c r="BO40" s="77">
        <v>2.623E-2</v>
      </c>
    </row>
    <row r="41" spans="2:67" ht="15" x14ac:dyDescent="0.2">
      <c r="B41" s="2" t="s">
        <v>37</v>
      </c>
      <c r="C41" s="4">
        <v>1</v>
      </c>
      <c r="D41" s="4">
        <v>-3.2732600000000001</v>
      </c>
      <c r="E41" s="77">
        <v>-5.0259999999999999E-2</v>
      </c>
      <c r="G41" s="4">
        <v>9.1180999999999998E-2</v>
      </c>
      <c r="H41" s="4">
        <v>-0.25894</v>
      </c>
      <c r="I41" s="77">
        <v>-4.7870000000000003E-2</v>
      </c>
      <c r="K41" s="101" t="s">
        <v>73</v>
      </c>
      <c r="L41" s="101" t="s">
        <v>98</v>
      </c>
      <c r="M41" s="101" t="s">
        <v>99</v>
      </c>
      <c r="P41" s="35">
        <v>28</v>
      </c>
      <c r="Q41" s="77">
        <v>5.0065999999999999E-2</v>
      </c>
      <c r="R41" s="77">
        <v>7.5983999999999996E-2</v>
      </c>
      <c r="S41" s="77">
        <v>2.5103E-2</v>
      </c>
      <c r="T41" s="77">
        <v>6.5504000000000007E-2</v>
      </c>
      <c r="U41" s="77">
        <v>2.6790999999999999E-2</v>
      </c>
      <c r="V41" s="77">
        <v>2.8514999999999999E-2</v>
      </c>
      <c r="W41" s="77">
        <v>3.8419000000000002E-2</v>
      </c>
      <c r="X41" s="77">
        <v>5.6419999999999998E-2</v>
      </c>
      <c r="Y41" s="77">
        <v>3.6020999999999997E-2</v>
      </c>
      <c r="Z41" s="77">
        <v>5.1983000000000001E-2</v>
      </c>
      <c r="AA41" s="77">
        <v>3.5435000000000001E-2</v>
      </c>
      <c r="AB41" s="77">
        <v>2.3274E-2</v>
      </c>
      <c r="AC41" s="77">
        <v>6.0627E-2</v>
      </c>
      <c r="AD41" s="77">
        <v>3.7768999999999997E-2</v>
      </c>
      <c r="AE41" s="77">
        <v>4.6218000000000002E-2</v>
      </c>
      <c r="AF41" s="77">
        <v>9.1819999999999992E-3</v>
      </c>
      <c r="AG41" s="77">
        <v>5.2651999999999997E-2</v>
      </c>
      <c r="AH41" s="77">
        <v>4.3125999999999998E-2</v>
      </c>
      <c r="AI41" s="77">
        <v>6.1797999999999999E-2</v>
      </c>
      <c r="AJ41" s="77">
        <v>4.4264999999999999E-2</v>
      </c>
      <c r="AK41" s="77">
        <v>5.9861999999999999E-2</v>
      </c>
      <c r="AL41" s="77">
        <v>7.7682000000000001E-2</v>
      </c>
      <c r="AM41" s="77">
        <v>6.6572999999999993E-2</v>
      </c>
      <c r="AN41" s="77">
        <v>2.9840999999999999E-2</v>
      </c>
      <c r="AO41" s="77">
        <v>7.1827000000000002E-2</v>
      </c>
      <c r="AP41" s="77">
        <v>6.2859999999999999E-2</v>
      </c>
      <c r="AQ41" s="77">
        <v>1.2118E-2</v>
      </c>
      <c r="AR41" s="77">
        <v>2.6280000000000001E-3</v>
      </c>
      <c r="AS41" s="77">
        <v>0.13402900000000001</v>
      </c>
      <c r="AT41" s="77">
        <v>7.5846999999999998E-2</v>
      </c>
      <c r="AU41" s="77">
        <v>7.3790999999999995E-2</v>
      </c>
      <c r="AV41" s="77">
        <v>4.0335000000000003E-2</v>
      </c>
      <c r="AW41" s="77">
        <v>4.6045000000000003E-2</v>
      </c>
      <c r="AX41" s="77">
        <v>1.1643000000000001E-2</v>
      </c>
      <c r="AY41" s="77">
        <v>7.8805E-2</v>
      </c>
      <c r="AZ41" s="77">
        <v>7.8867999999999994E-2</v>
      </c>
      <c r="BA41" s="77">
        <v>5.5576E-2</v>
      </c>
      <c r="BB41" s="77">
        <v>7.6442999999999997E-2</v>
      </c>
      <c r="BC41" s="77">
        <v>2.6790000000000001E-2</v>
      </c>
      <c r="BD41" s="77">
        <v>4.7656999999999998E-2</v>
      </c>
      <c r="BE41" s="77">
        <v>0.123641</v>
      </c>
      <c r="BF41" s="77">
        <v>6.0634E-2</v>
      </c>
      <c r="BG41" s="77">
        <v>5.3675E-2</v>
      </c>
      <c r="BH41" s="77">
        <v>4.7129999999999998E-2</v>
      </c>
      <c r="BI41" s="77">
        <v>2.7616000000000002E-2</v>
      </c>
      <c r="BJ41" s="77">
        <v>4.2779999999999999E-2</v>
      </c>
      <c r="BK41" s="77">
        <v>6.0822000000000001E-2</v>
      </c>
      <c r="BL41" s="77">
        <v>3.6896999999999999E-2</v>
      </c>
      <c r="BM41" s="77">
        <v>2.1079000000000001E-2</v>
      </c>
      <c r="BN41" s="77">
        <v>9.8365999999999995E-2</v>
      </c>
      <c r="BO41" s="77">
        <v>4.4363E-2</v>
      </c>
    </row>
    <row r="42" spans="2:67" ht="15" x14ac:dyDescent="0.2">
      <c r="B42" s="2" t="s">
        <v>38</v>
      </c>
      <c r="C42" s="4">
        <v>1</v>
      </c>
      <c r="D42" s="4">
        <v>6.2396919999999998</v>
      </c>
      <c r="E42" s="77">
        <v>9.5811999999999994E-2</v>
      </c>
      <c r="G42" s="4">
        <v>0.18964900000000001</v>
      </c>
      <c r="H42" s="4">
        <v>3.0358499999999999</v>
      </c>
      <c r="I42" s="77">
        <v>0.56117499999999998</v>
      </c>
      <c r="K42" s="101" t="s">
        <v>55</v>
      </c>
      <c r="L42" s="103">
        <v>0.11832545251566502</v>
      </c>
      <c r="M42" s="103">
        <v>6.6885738581349448E-3</v>
      </c>
      <c r="P42" s="35">
        <v>29</v>
      </c>
      <c r="Q42" s="77">
        <v>4.6375E-2</v>
      </c>
      <c r="R42" s="77">
        <v>8.1979999999999997E-2</v>
      </c>
      <c r="S42" s="77">
        <v>3.1343000000000003E-2</v>
      </c>
      <c r="T42" s="77">
        <v>7.0226999999999998E-2</v>
      </c>
      <c r="U42" s="77">
        <v>1.4723999999999999E-2</v>
      </c>
      <c r="V42" s="77">
        <v>1.9709999999999998E-2</v>
      </c>
      <c r="W42" s="77">
        <v>2.7813000000000001E-2</v>
      </c>
      <c r="X42" s="77">
        <v>5.0969E-2</v>
      </c>
      <c r="Y42" s="77">
        <v>2.5536E-2</v>
      </c>
      <c r="Z42" s="77">
        <v>5.0509999999999999E-2</v>
      </c>
      <c r="AA42" s="77">
        <v>2.3422999999999999E-2</v>
      </c>
      <c r="AB42" s="77">
        <v>6.7409999999999996E-3</v>
      </c>
      <c r="AC42" s="77">
        <v>6.5213999999999994E-2</v>
      </c>
      <c r="AD42" s="77">
        <v>2.3365E-2</v>
      </c>
      <c r="AE42" s="77">
        <v>5.1869999999999999E-2</v>
      </c>
      <c r="AF42" s="77">
        <v>9.9599999999999992E-4</v>
      </c>
      <c r="AG42" s="77">
        <v>2.2608E-2</v>
      </c>
      <c r="AH42" s="77">
        <v>3.9924000000000001E-2</v>
      </c>
      <c r="AI42" s="77">
        <v>7.0178000000000004E-2</v>
      </c>
      <c r="AJ42" s="77">
        <v>4.2037999999999999E-2</v>
      </c>
      <c r="AK42" s="77">
        <v>6.4776E-2</v>
      </c>
      <c r="AL42" s="77">
        <v>7.7908000000000005E-2</v>
      </c>
      <c r="AM42" s="77">
        <v>7.9183000000000003E-2</v>
      </c>
      <c r="AN42" s="77">
        <v>2.1647E-2</v>
      </c>
      <c r="AO42" s="77">
        <v>6.9869000000000001E-2</v>
      </c>
      <c r="AP42" s="77">
        <v>6.8204000000000001E-2</v>
      </c>
      <c r="AQ42" s="77">
        <v>7.489E-3</v>
      </c>
      <c r="AR42" s="77">
        <v>1.2671999999999999E-2</v>
      </c>
      <c r="AS42" s="77">
        <v>7.5846999999999998E-2</v>
      </c>
      <c r="AT42" s="77">
        <v>0.17266200000000001</v>
      </c>
      <c r="AU42" s="77">
        <v>7.2017999999999999E-2</v>
      </c>
      <c r="AV42" s="77">
        <v>3.4283000000000001E-2</v>
      </c>
      <c r="AW42" s="77">
        <v>3.4134999999999999E-2</v>
      </c>
      <c r="AX42" s="77">
        <v>7.3350000000000004E-3</v>
      </c>
      <c r="AY42" s="77">
        <v>6.6635E-2</v>
      </c>
      <c r="AZ42" s="77">
        <v>0.109068</v>
      </c>
      <c r="BA42" s="77">
        <v>5.5654000000000002E-2</v>
      </c>
      <c r="BB42" s="77">
        <v>8.9940000000000006E-2</v>
      </c>
      <c r="BC42" s="77">
        <v>2.5583000000000002E-2</v>
      </c>
      <c r="BD42" s="77">
        <v>3.8663999999999997E-2</v>
      </c>
      <c r="BE42" s="77">
        <v>9.4495999999999997E-2</v>
      </c>
      <c r="BF42" s="77">
        <v>6.3806000000000002E-2</v>
      </c>
      <c r="BG42" s="77">
        <v>5.4003000000000002E-2</v>
      </c>
      <c r="BH42" s="77">
        <v>5.7675999999999998E-2</v>
      </c>
      <c r="BI42" s="77">
        <v>1.9581999999999999E-2</v>
      </c>
      <c r="BJ42" s="77">
        <v>3.6192000000000002E-2</v>
      </c>
      <c r="BK42" s="77">
        <v>6.5591999999999998E-2</v>
      </c>
      <c r="BL42" s="77">
        <v>2.9537999999999998E-2</v>
      </c>
      <c r="BM42" s="77">
        <v>8.77E-3</v>
      </c>
      <c r="BN42" s="77">
        <v>7.3469000000000007E-2</v>
      </c>
      <c r="BO42" s="77">
        <v>4.1128999999999999E-2</v>
      </c>
    </row>
    <row r="43" spans="2:67" ht="15" x14ac:dyDescent="0.2">
      <c r="B43" s="2" t="s">
        <v>39</v>
      </c>
      <c r="C43" s="4">
        <v>1</v>
      </c>
      <c r="D43" s="4">
        <v>1.627499</v>
      </c>
      <c r="E43" s="77">
        <v>2.4990999999999999E-2</v>
      </c>
      <c r="G43" s="4">
        <v>0.66446099999999997</v>
      </c>
      <c r="H43" s="4">
        <v>2.324859</v>
      </c>
      <c r="I43" s="77">
        <v>0.42974899999999999</v>
      </c>
      <c r="K43" s="101" t="s">
        <v>56</v>
      </c>
      <c r="L43" s="103">
        <v>0.12391503162226751</v>
      </c>
      <c r="M43" s="103">
        <v>0.84930329389157044</v>
      </c>
      <c r="P43" s="35">
        <v>30</v>
      </c>
      <c r="Q43" s="77">
        <v>4.9598000000000003E-2</v>
      </c>
      <c r="R43" s="77">
        <v>7.7675999999999995E-2</v>
      </c>
      <c r="S43" s="77">
        <v>2.9696E-2</v>
      </c>
      <c r="T43" s="77">
        <v>7.3320999999999997E-2</v>
      </c>
      <c r="U43" s="77">
        <v>2.6172999999999998E-2</v>
      </c>
      <c r="V43" s="77">
        <v>3.4334000000000003E-2</v>
      </c>
      <c r="W43" s="77">
        <v>3.7489000000000001E-2</v>
      </c>
      <c r="X43" s="77">
        <v>5.1345000000000002E-2</v>
      </c>
      <c r="Y43" s="77">
        <v>3.5145000000000003E-2</v>
      </c>
      <c r="Z43" s="77">
        <v>5.8680000000000003E-2</v>
      </c>
      <c r="AA43" s="77">
        <v>4.1161000000000003E-2</v>
      </c>
      <c r="AB43" s="77">
        <v>2.3522000000000001E-2</v>
      </c>
      <c r="AC43" s="77">
        <v>6.2857999999999997E-2</v>
      </c>
      <c r="AD43" s="77">
        <v>3.1344999999999998E-2</v>
      </c>
      <c r="AE43" s="77">
        <v>5.0332000000000002E-2</v>
      </c>
      <c r="AF43" s="77">
        <v>8.0350000000000005E-3</v>
      </c>
      <c r="AG43" s="77">
        <v>4.1867000000000001E-2</v>
      </c>
      <c r="AH43" s="77">
        <v>4.5187999999999999E-2</v>
      </c>
      <c r="AI43" s="77">
        <v>5.7518E-2</v>
      </c>
      <c r="AJ43" s="77">
        <v>5.9214000000000003E-2</v>
      </c>
      <c r="AK43" s="77">
        <v>5.8430999999999997E-2</v>
      </c>
      <c r="AL43" s="77">
        <v>6.7728999999999998E-2</v>
      </c>
      <c r="AM43" s="77">
        <v>6.6568000000000002E-2</v>
      </c>
      <c r="AN43" s="77">
        <v>3.3475999999999999E-2</v>
      </c>
      <c r="AO43" s="77">
        <v>7.2298000000000001E-2</v>
      </c>
      <c r="AP43" s="77">
        <v>6.7047999999999996E-2</v>
      </c>
      <c r="AQ43" s="77">
        <v>1.2422000000000001E-2</v>
      </c>
      <c r="AR43" s="77">
        <v>1.0507000000000001E-2</v>
      </c>
      <c r="AS43" s="77">
        <v>7.3790999999999995E-2</v>
      </c>
      <c r="AT43" s="77">
        <v>7.2017999999999999E-2</v>
      </c>
      <c r="AU43" s="77">
        <v>0.121213</v>
      </c>
      <c r="AV43" s="77">
        <v>3.6232E-2</v>
      </c>
      <c r="AW43" s="77">
        <v>3.5338000000000001E-2</v>
      </c>
      <c r="AX43" s="77">
        <v>1.7378000000000001E-2</v>
      </c>
      <c r="AY43" s="77">
        <v>6.9348999999999994E-2</v>
      </c>
      <c r="AZ43" s="77">
        <v>7.1048E-2</v>
      </c>
      <c r="BA43" s="77">
        <v>5.7172000000000001E-2</v>
      </c>
      <c r="BB43" s="77">
        <v>7.3122000000000006E-2</v>
      </c>
      <c r="BC43" s="77">
        <v>2.7120999999999999E-2</v>
      </c>
      <c r="BD43" s="77">
        <v>4.9375000000000002E-2</v>
      </c>
      <c r="BE43" s="77">
        <v>8.7793999999999997E-2</v>
      </c>
      <c r="BF43" s="77">
        <v>7.1280999999999997E-2</v>
      </c>
      <c r="BG43" s="77">
        <v>5.2294E-2</v>
      </c>
      <c r="BH43" s="77">
        <v>4.7597E-2</v>
      </c>
      <c r="BI43" s="77">
        <v>2.4074000000000002E-2</v>
      </c>
      <c r="BJ43" s="77">
        <v>4.8371999999999998E-2</v>
      </c>
      <c r="BK43" s="77">
        <v>6.8373000000000003E-2</v>
      </c>
      <c r="BL43" s="77">
        <v>3.7592E-2</v>
      </c>
      <c r="BM43" s="77">
        <v>2.3002000000000002E-2</v>
      </c>
      <c r="BN43" s="77">
        <v>7.2212999999999999E-2</v>
      </c>
      <c r="BO43" s="77">
        <v>4.8021000000000001E-2</v>
      </c>
    </row>
    <row r="44" spans="2:67" ht="15" x14ac:dyDescent="0.2">
      <c r="B44" s="2" t="s">
        <v>40</v>
      </c>
      <c r="C44" s="4">
        <v>1</v>
      </c>
      <c r="D44" s="4">
        <v>0.30792700000000001</v>
      </c>
      <c r="E44" s="77">
        <v>4.7280000000000004E-3</v>
      </c>
      <c r="G44" s="4">
        <v>8.1108E-2</v>
      </c>
      <c r="H44" s="4">
        <v>7.7045430000000001</v>
      </c>
      <c r="I44" s="77">
        <v>1.42418</v>
      </c>
      <c r="K44" s="101" t="s">
        <v>58</v>
      </c>
      <c r="L44" s="104">
        <v>0.91454160994056877</v>
      </c>
      <c r="M44" s="104">
        <v>1.9881871061605974E-3</v>
      </c>
      <c r="P44" s="35">
        <v>31</v>
      </c>
      <c r="Q44" s="77">
        <v>3.6811999999999998E-2</v>
      </c>
      <c r="R44" s="77">
        <v>4.1373E-2</v>
      </c>
      <c r="S44" s="77">
        <v>2.0777E-2</v>
      </c>
      <c r="T44" s="77">
        <v>3.6579E-2</v>
      </c>
      <c r="U44" s="77">
        <v>3.0311999999999999E-2</v>
      </c>
      <c r="V44" s="77">
        <v>3.0686000000000001E-2</v>
      </c>
      <c r="W44" s="77">
        <v>3.0550000000000001E-2</v>
      </c>
      <c r="X44" s="77">
        <v>3.0696999999999999E-2</v>
      </c>
      <c r="Y44" s="77">
        <v>2.8555000000000001E-2</v>
      </c>
      <c r="Z44" s="77">
        <v>3.7703E-2</v>
      </c>
      <c r="AA44" s="77">
        <v>5.3283999999999998E-2</v>
      </c>
      <c r="AB44" s="77">
        <v>2.4028000000000001E-2</v>
      </c>
      <c r="AC44" s="77">
        <v>3.6580000000000001E-2</v>
      </c>
      <c r="AD44" s="77">
        <v>5.2394999999999997E-2</v>
      </c>
      <c r="AE44" s="77">
        <v>2.7747000000000001E-2</v>
      </c>
      <c r="AF44" s="77">
        <v>1.0515999999999999E-2</v>
      </c>
      <c r="AG44" s="77">
        <v>3.0962E-2</v>
      </c>
      <c r="AH44" s="77">
        <v>3.3057000000000003E-2</v>
      </c>
      <c r="AI44" s="77">
        <v>3.9065999999999997E-2</v>
      </c>
      <c r="AJ44" s="77">
        <v>3.3639000000000002E-2</v>
      </c>
      <c r="AK44" s="77">
        <v>3.5360999999999997E-2</v>
      </c>
      <c r="AL44" s="77">
        <v>4.3112999999999999E-2</v>
      </c>
      <c r="AM44" s="77">
        <v>3.8323999999999997E-2</v>
      </c>
      <c r="AN44" s="77">
        <v>2.6453000000000001E-2</v>
      </c>
      <c r="AO44" s="77">
        <v>3.8753999999999997E-2</v>
      </c>
      <c r="AP44" s="77">
        <v>3.7853999999999999E-2</v>
      </c>
      <c r="AQ44" s="77">
        <v>2.0736999999999998E-2</v>
      </c>
      <c r="AR44" s="77">
        <v>1.5032999999999999E-2</v>
      </c>
      <c r="AS44" s="77">
        <v>4.0335000000000003E-2</v>
      </c>
      <c r="AT44" s="77">
        <v>3.4283000000000001E-2</v>
      </c>
      <c r="AU44" s="77">
        <v>3.6232E-2</v>
      </c>
      <c r="AV44" s="77">
        <v>8.7117E-2</v>
      </c>
      <c r="AW44" s="77">
        <v>2.7158999999999999E-2</v>
      </c>
      <c r="AX44" s="77">
        <v>3.0606000000000001E-2</v>
      </c>
      <c r="AY44" s="77">
        <v>4.2701999999999997E-2</v>
      </c>
      <c r="AZ44" s="77">
        <v>3.7669000000000001E-2</v>
      </c>
      <c r="BA44" s="77">
        <v>4.4712000000000002E-2</v>
      </c>
      <c r="BB44" s="77">
        <v>4.4942999999999997E-2</v>
      </c>
      <c r="BC44" s="77">
        <v>4.4514999999999999E-2</v>
      </c>
      <c r="BD44" s="77">
        <v>3.4533000000000001E-2</v>
      </c>
      <c r="BE44" s="77">
        <v>4.6837999999999998E-2</v>
      </c>
      <c r="BF44" s="77">
        <v>3.5792999999999998E-2</v>
      </c>
      <c r="BG44" s="77">
        <v>3.7794000000000001E-2</v>
      </c>
      <c r="BH44" s="77">
        <v>3.6695999999999999E-2</v>
      </c>
      <c r="BI44" s="77">
        <v>2.5318E-2</v>
      </c>
      <c r="BJ44" s="77">
        <v>2.6193999999999999E-2</v>
      </c>
      <c r="BK44" s="77">
        <v>3.5152999999999997E-2</v>
      </c>
      <c r="BL44" s="77">
        <v>3.9600000000000003E-2</v>
      </c>
      <c r="BM44" s="77">
        <v>3.0013999999999999E-2</v>
      </c>
      <c r="BN44" s="77">
        <v>4.4544E-2</v>
      </c>
      <c r="BO44" s="77">
        <v>4.5836000000000002E-2</v>
      </c>
    </row>
    <row r="45" spans="2:67" ht="15" x14ac:dyDescent="0.2">
      <c r="B45" s="2" t="s">
        <v>41</v>
      </c>
      <c r="C45" s="4">
        <v>1</v>
      </c>
      <c r="D45" s="4">
        <v>-3.4553600000000002</v>
      </c>
      <c r="E45" s="77">
        <v>-5.3060000000000003E-2</v>
      </c>
      <c r="G45" s="4">
        <v>-0.13988999999999999</v>
      </c>
      <c r="H45" s="4">
        <v>-1.76658</v>
      </c>
      <c r="I45" s="77">
        <v>-0.32655000000000001</v>
      </c>
      <c r="K45" s="101" t="s">
        <v>102</v>
      </c>
      <c r="L45" s="102">
        <f t="shared" ref="L45:M45" si="3">L43^2</f>
        <v>1.5354935061947557E-2</v>
      </c>
      <c r="M45" s="102">
        <f t="shared" si="3"/>
        <v>0.72131608501507127</v>
      </c>
      <c r="P45" s="35">
        <v>32</v>
      </c>
      <c r="Q45" s="77">
        <v>3.3265999999999997E-2</v>
      </c>
      <c r="R45" s="77">
        <v>3.9413999999999998E-2</v>
      </c>
      <c r="S45" s="77">
        <v>1.9789999999999999E-2</v>
      </c>
      <c r="T45" s="77">
        <v>3.3403000000000002E-2</v>
      </c>
      <c r="U45" s="77">
        <v>1.489E-2</v>
      </c>
      <c r="V45" s="77">
        <v>1.8113000000000001E-2</v>
      </c>
      <c r="W45" s="77">
        <v>2.1919999999999999E-2</v>
      </c>
      <c r="X45" s="77">
        <v>7.0318000000000006E-2</v>
      </c>
      <c r="Y45" s="77">
        <v>2.0736000000000001E-2</v>
      </c>
      <c r="Z45" s="77">
        <v>3.1835000000000002E-2</v>
      </c>
      <c r="AA45" s="77">
        <v>1.8381000000000002E-2</v>
      </c>
      <c r="AB45" s="77">
        <v>1.7673999999999999E-2</v>
      </c>
      <c r="AC45" s="77">
        <v>3.2918000000000003E-2</v>
      </c>
      <c r="AD45" s="77">
        <v>2.3945999999999999E-2</v>
      </c>
      <c r="AE45" s="77">
        <v>1.6761000000000002E-2</v>
      </c>
      <c r="AF45" s="77">
        <v>6.966E-3</v>
      </c>
      <c r="AG45" s="77">
        <v>9.1555999999999998E-2</v>
      </c>
      <c r="AH45" s="77">
        <v>1.8549E-2</v>
      </c>
      <c r="AI45" s="77">
        <v>2.1839000000000001E-2</v>
      </c>
      <c r="AJ45" s="77">
        <v>2.5919999999999999E-2</v>
      </c>
      <c r="AK45" s="77">
        <v>3.1815000000000003E-2</v>
      </c>
      <c r="AL45" s="77">
        <v>3.2501000000000002E-2</v>
      </c>
      <c r="AM45" s="77">
        <v>2.7917999999999998E-2</v>
      </c>
      <c r="AN45" s="77">
        <v>1.6778999999999999E-2</v>
      </c>
      <c r="AO45" s="77">
        <v>3.4327000000000003E-2</v>
      </c>
      <c r="AP45" s="77">
        <v>2.9742000000000001E-2</v>
      </c>
      <c r="AQ45" s="77">
        <v>1.8619E-2</v>
      </c>
      <c r="AR45" s="77">
        <v>2.1052999999999999E-2</v>
      </c>
      <c r="AS45" s="77">
        <v>4.6045000000000003E-2</v>
      </c>
      <c r="AT45" s="77">
        <v>3.4134999999999999E-2</v>
      </c>
      <c r="AU45" s="77">
        <v>3.5338000000000001E-2</v>
      </c>
      <c r="AV45" s="77">
        <v>2.7158999999999999E-2</v>
      </c>
      <c r="AW45" s="77">
        <v>8.2236000000000004E-2</v>
      </c>
      <c r="AX45" s="77">
        <v>9.0589999999999993E-3</v>
      </c>
      <c r="AY45" s="77">
        <v>6.4657999999999993E-2</v>
      </c>
      <c r="AZ45" s="77">
        <v>2.9461999999999999E-2</v>
      </c>
      <c r="BA45" s="77">
        <v>3.1345999999999999E-2</v>
      </c>
      <c r="BB45" s="77">
        <v>2.6887000000000001E-2</v>
      </c>
      <c r="BC45" s="77">
        <v>1.8003000000000002E-2</v>
      </c>
      <c r="BD45" s="77">
        <v>2.5951999999999999E-2</v>
      </c>
      <c r="BE45" s="77">
        <v>5.7453999999999998E-2</v>
      </c>
      <c r="BF45" s="77">
        <v>3.1295000000000003E-2</v>
      </c>
      <c r="BG45" s="77">
        <v>2.6287000000000001E-2</v>
      </c>
      <c r="BH45" s="77">
        <v>2.2137E-2</v>
      </c>
      <c r="BI45" s="77">
        <v>1.7325E-2</v>
      </c>
      <c r="BJ45" s="77">
        <v>2.8226999999999999E-2</v>
      </c>
      <c r="BK45" s="77">
        <v>3.1046000000000001E-2</v>
      </c>
      <c r="BL45" s="77">
        <v>2.2147E-2</v>
      </c>
      <c r="BM45" s="77">
        <v>1.7056000000000002E-2</v>
      </c>
      <c r="BN45" s="77">
        <v>4.9813000000000003E-2</v>
      </c>
      <c r="BO45" s="77">
        <v>2.5222000000000001E-2</v>
      </c>
    </row>
    <row r="46" spans="2:67" ht="15" x14ac:dyDescent="0.2">
      <c r="B46" s="2" t="s">
        <v>42</v>
      </c>
      <c r="C46" s="4">
        <v>1</v>
      </c>
      <c r="D46" s="4">
        <v>4.4448499999999997</v>
      </c>
      <c r="E46" s="77">
        <v>6.8251999999999993E-2</v>
      </c>
      <c r="G46" s="4">
        <v>-4.1020000000000001E-2</v>
      </c>
      <c r="H46" s="4">
        <v>-3.1577000000000002</v>
      </c>
      <c r="I46" s="77">
        <v>-0.5837</v>
      </c>
      <c r="P46" s="35">
        <v>33</v>
      </c>
      <c r="Q46" s="77">
        <v>1.8547000000000001E-2</v>
      </c>
      <c r="R46" s="77">
        <v>2.8268000000000001E-2</v>
      </c>
      <c r="S46" s="77">
        <v>1.2917E-2</v>
      </c>
      <c r="T46" s="77">
        <v>1.4829999999999999E-2</v>
      </c>
      <c r="U46" s="77">
        <v>2.0145E-2</v>
      </c>
      <c r="V46" s="77">
        <v>2.3615000000000001E-2</v>
      </c>
      <c r="W46" s="77">
        <v>1.5966999999999999E-2</v>
      </c>
      <c r="X46" s="77">
        <v>1.1632E-2</v>
      </c>
      <c r="Y46" s="77">
        <v>1.7519E-2</v>
      </c>
      <c r="Z46" s="77">
        <v>1.8955E-2</v>
      </c>
      <c r="AA46" s="77">
        <v>4.0398999999999997E-2</v>
      </c>
      <c r="AB46" s="77">
        <v>2.1479999999999999E-2</v>
      </c>
      <c r="AC46" s="77">
        <v>1.8696000000000001E-2</v>
      </c>
      <c r="AD46" s="77">
        <v>3.3974999999999998E-2</v>
      </c>
      <c r="AE46" s="77">
        <v>1.5893000000000001E-2</v>
      </c>
      <c r="AF46" s="77">
        <v>1.3354E-2</v>
      </c>
      <c r="AG46" s="77">
        <v>1.9157E-2</v>
      </c>
      <c r="AH46" s="77">
        <v>2.4518999999999999E-2</v>
      </c>
      <c r="AI46" s="77">
        <v>1.3769999999999999E-2</v>
      </c>
      <c r="AJ46" s="77">
        <v>2.2775E-2</v>
      </c>
      <c r="AK46" s="77">
        <v>1.6185000000000001E-2</v>
      </c>
      <c r="AL46" s="77">
        <v>1.2973E-2</v>
      </c>
      <c r="AM46" s="77">
        <v>8.5470000000000008E-3</v>
      </c>
      <c r="AN46" s="77">
        <v>1.9739E-2</v>
      </c>
      <c r="AO46" s="77">
        <v>1.9956999999999999E-2</v>
      </c>
      <c r="AP46" s="77">
        <v>1.2087000000000001E-2</v>
      </c>
      <c r="AQ46" s="77">
        <v>1.1532000000000001E-2</v>
      </c>
      <c r="AR46" s="77">
        <v>1.9480000000000001E-2</v>
      </c>
      <c r="AS46" s="77">
        <v>1.1643000000000001E-2</v>
      </c>
      <c r="AT46" s="77">
        <v>7.3350000000000004E-3</v>
      </c>
      <c r="AU46" s="77">
        <v>1.7378000000000001E-2</v>
      </c>
      <c r="AV46" s="77">
        <v>3.0606000000000001E-2</v>
      </c>
      <c r="AW46" s="77">
        <v>9.0589999999999993E-3</v>
      </c>
      <c r="AX46" s="77">
        <v>0.102253</v>
      </c>
      <c r="AY46" s="77">
        <v>1.1148E-2</v>
      </c>
      <c r="AZ46" s="77">
        <v>-3.6600000000000001E-3</v>
      </c>
      <c r="BA46" s="77">
        <v>3.0092000000000001E-2</v>
      </c>
      <c r="BB46" s="77">
        <v>1.9158999999999999E-2</v>
      </c>
      <c r="BC46" s="77">
        <v>2.2875E-2</v>
      </c>
      <c r="BD46" s="77">
        <v>1.0893999999999999E-2</v>
      </c>
      <c r="BE46" s="77">
        <v>8.7919999999999995E-3</v>
      </c>
      <c r="BF46" s="77">
        <v>1.5186E-2</v>
      </c>
      <c r="BG46" s="77">
        <v>1.6102000000000002E-2</v>
      </c>
      <c r="BH46" s="77">
        <v>1.8046E-2</v>
      </c>
      <c r="BI46" s="77">
        <v>1.0349000000000001E-2</v>
      </c>
      <c r="BJ46" s="77">
        <v>9.1559999999999992E-3</v>
      </c>
      <c r="BK46" s="77">
        <v>1.2753E-2</v>
      </c>
      <c r="BL46" s="77">
        <v>2.5094000000000002E-2</v>
      </c>
      <c r="BM46" s="77">
        <v>2.5114999999999998E-2</v>
      </c>
      <c r="BN46" s="77">
        <v>1.1707E-2</v>
      </c>
      <c r="BO46" s="77">
        <v>4.0527000000000001E-2</v>
      </c>
    </row>
    <row r="47" spans="2:67" ht="15" x14ac:dyDescent="0.2">
      <c r="B47" s="2" t="s">
        <v>43</v>
      </c>
      <c r="C47" s="4">
        <v>1</v>
      </c>
      <c r="D47" s="4">
        <v>-1.8177399999999999</v>
      </c>
      <c r="E47" s="77">
        <v>-2.7910000000000001E-2</v>
      </c>
      <c r="G47" s="4">
        <v>8.1047999999999995E-2</v>
      </c>
      <c r="H47" s="4">
        <v>-0.67893000000000003</v>
      </c>
      <c r="I47" s="77">
        <v>-0.1255</v>
      </c>
      <c r="K47" s="105" t="s">
        <v>103</v>
      </c>
      <c r="L47" s="106" t="s">
        <v>104</v>
      </c>
      <c r="M47" s="106" t="s">
        <v>105</v>
      </c>
      <c r="P47" s="35">
        <v>34</v>
      </c>
      <c r="Q47" s="77">
        <v>5.1493999999999998E-2</v>
      </c>
      <c r="R47" s="77">
        <v>6.8118999999999999E-2</v>
      </c>
      <c r="S47" s="77">
        <v>2.8413999999999998E-2</v>
      </c>
      <c r="T47" s="77">
        <v>6.1344999999999997E-2</v>
      </c>
      <c r="U47" s="77">
        <v>2.4674000000000001E-2</v>
      </c>
      <c r="V47" s="77">
        <v>3.0571000000000001E-2</v>
      </c>
      <c r="W47" s="77">
        <v>3.6915999999999997E-2</v>
      </c>
      <c r="X47" s="77">
        <v>7.9098000000000002E-2</v>
      </c>
      <c r="Y47" s="77">
        <v>3.8414999999999998E-2</v>
      </c>
      <c r="Z47" s="77">
        <v>5.4280000000000002E-2</v>
      </c>
      <c r="AA47" s="77">
        <v>3.5924999999999999E-2</v>
      </c>
      <c r="AB47" s="77">
        <v>2.5446E-2</v>
      </c>
      <c r="AC47" s="77">
        <v>5.5818E-2</v>
      </c>
      <c r="AD47" s="77">
        <v>3.8876000000000001E-2</v>
      </c>
      <c r="AE47" s="77">
        <v>3.4303E-2</v>
      </c>
      <c r="AF47" s="77">
        <v>1.1155999999999999E-2</v>
      </c>
      <c r="AG47" s="77">
        <v>7.5919E-2</v>
      </c>
      <c r="AH47" s="77">
        <v>3.1647000000000002E-2</v>
      </c>
      <c r="AI47" s="77">
        <v>4.2470000000000001E-2</v>
      </c>
      <c r="AJ47" s="77">
        <v>4.5538000000000002E-2</v>
      </c>
      <c r="AK47" s="77">
        <v>5.4189000000000001E-2</v>
      </c>
      <c r="AL47" s="77">
        <v>6.0447000000000001E-2</v>
      </c>
      <c r="AM47" s="77">
        <v>5.0693000000000002E-2</v>
      </c>
      <c r="AN47" s="77">
        <v>2.8826999999999998E-2</v>
      </c>
      <c r="AO47" s="77">
        <v>6.4043000000000003E-2</v>
      </c>
      <c r="AP47" s="77">
        <v>5.7343999999999999E-2</v>
      </c>
      <c r="AQ47" s="77">
        <v>1.9961E-2</v>
      </c>
      <c r="AR47" s="77">
        <v>1.9382E-2</v>
      </c>
      <c r="AS47" s="77">
        <v>7.8805E-2</v>
      </c>
      <c r="AT47" s="77">
        <v>6.6635E-2</v>
      </c>
      <c r="AU47" s="77">
        <v>6.9348999999999994E-2</v>
      </c>
      <c r="AV47" s="77">
        <v>4.2701999999999997E-2</v>
      </c>
      <c r="AW47" s="77">
        <v>6.4657999999999993E-2</v>
      </c>
      <c r="AX47" s="77">
        <v>1.1148E-2</v>
      </c>
      <c r="AY47" s="77">
        <v>0.14488599999999999</v>
      </c>
      <c r="AZ47" s="77">
        <v>6.0650999999999997E-2</v>
      </c>
      <c r="BA47" s="77">
        <v>5.2248999999999997E-2</v>
      </c>
      <c r="BB47" s="77">
        <v>5.2625999999999999E-2</v>
      </c>
      <c r="BC47" s="77">
        <v>3.1586999999999997E-2</v>
      </c>
      <c r="BD47" s="77">
        <v>4.8464E-2</v>
      </c>
      <c r="BE47" s="77">
        <v>9.7090999999999997E-2</v>
      </c>
      <c r="BF47" s="77">
        <v>6.1150999999999997E-2</v>
      </c>
      <c r="BG47" s="77">
        <v>4.6486E-2</v>
      </c>
      <c r="BH47" s="77">
        <v>4.0342000000000003E-2</v>
      </c>
      <c r="BI47" s="77">
        <v>2.9222999999999999E-2</v>
      </c>
      <c r="BJ47" s="77">
        <v>4.3748000000000002E-2</v>
      </c>
      <c r="BK47" s="77">
        <v>5.7751999999999998E-2</v>
      </c>
      <c r="BL47" s="77">
        <v>3.9125E-2</v>
      </c>
      <c r="BM47" s="77">
        <v>2.5319000000000001E-2</v>
      </c>
      <c r="BN47" s="77">
        <v>8.2586999999999994E-2</v>
      </c>
      <c r="BO47" s="77">
        <v>4.5803000000000003E-2</v>
      </c>
    </row>
    <row r="48" spans="2:67" ht="15" x14ac:dyDescent="0.2">
      <c r="B48" s="2" t="s">
        <v>44</v>
      </c>
      <c r="C48" s="4">
        <v>1</v>
      </c>
      <c r="D48" s="4">
        <v>7.1391780000000002</v>
      </c>
      <c r="E48" s="77">
        <v>0.109624</v>
      </c>
      <c r="G48" s="4">
        <v>3.1637999999999999E-2</v>
      </c>
      <c r="H48" s="4">
        <v>0.82655400000000001</v>
      </c>
      <c r="I48" s="77">
        <v>0.15278800000000001</v>
      </c>
      <c r="K48" s="107" t="s">
        <v>55</v>
      </c>
      <c r="L48" s="108">
        <v>0.11832545251566502</v>
      </c>
      <c r="M48" s="108">
        <v>0.17481705689499996</v>
      </c>
      <c r="P48" s="35">
        <v>35</v>
      </c>
      <c r="Q48" s="77">
        <v>4.6732999999999997E-2</v>
      </c>
      <c r="R48" s="77">
        <v>7.4952000000000005E-2</v>
      </c>
      <c r="S48" s="77">
        <v>2.4437E-2</v>
      </c>
      <c r="T48" s="77">
        <v>7.0172999999999999E-2</v>
      </c>
      <c r="U48" s="77">
        <v>1.9657000000000001E-2</v>
      </c>
      <c r="V48" s="77">
        <v>1.8839999999999999E-2</v>
      </c>
      <c r="W48" s="77">
        <v>2.3715E-2</v>
      </c>
      <c r="X48" s="77">
        <v>4.1772999999999998E-2</v>
      </c>
      <c r="Y48" s="77">
        <v>2.6932000000000001E-2</v>
      </c>
      <c r="Z48" s="77">
        <v>5.0743999999999997E-2</v>
      </c>
      <c r="AA48" s="77">
        <v>3.0436999999999999E-2</v>
      </c>
      <c r="AB48" s="77">
        <v>9.9889999999999996E-3</v>
      </c>
      <c r="AC48" s="77">
        <v>5.4502000000000002E-2</v>
      </c>
      <c r="AD48" s="77">
        <v>2.349E-2</v>
      </c>
      <c r="AE48" s="77">
        <v>6.9973999999999995E-2</v>
      </c>
      <c r="AF48" s="77">
        <v>3.5569999999999998E-3</v>
      </c>
      <c r="AG48" s="77">
        <v>2.1565999999999998E-2</v>
      </c>
      <c r="AH48" s="77">
        <v>5.3544000000000001E-2</v>
      </c>
      <c r="AI48" s="77">
        <v>9.3668000000000001E-2</v>
      </c>
      <c r="AJ48" s="77">
        <v>4.0288999999999998E-2</v>
      </c>
      <c r="AK48" s="77">
        <v>6.8501999999999993E-2</v>
      </c>
      <c r="AL48" s="77">
        <v>8.2691000000000001E-2</v>
      </c>
      <c r="AM48" s="77">
        <v>0.108138</v>
      </c>
      <c r="AN48" s="77">
        <v>1.235E-2</v>
      </c>
      <c r="AO48" s="77">
        <v>7.2817000000000007E-2</v>
      </c>
      <c r="AP48" s="77">
        <v>7.1106000000000003E-2</v>
      </c>
      <c r="AQ48" s="77">
        <v>1.2690999999999999E-2</v>
      </c>
      <c r="AR48" s="77">
        <v>7.5069999999999998E-3</v>
      </c>
      <c r="AS48" s="77">
        <v>7.8867999999999994E-2</v>
      </c>
      <c r="AT48" s="77">
        <v>0.109068</v>
      </c>
      <c r="AU48" s="77">
        <v>7.1048E-2</v>
      </c>
      <c r="AV48" s="77">
        <v>3.7669000000000001E-2</v>
      </c>
      <c r="AW48" s="77">
        <v>2.9461999999999999E-2</v>
      </c>
      <c r="AX48" s="77">
        <v>-3.6600000000000001E-3</v>
      </c>
      <c r="AY48" s="77">
        <v>6.0650999999999997E-2</v>
      </c>
      <c r="AZ48" s="77">
        <v>0.16292499999999999</v>
      </c>
      <c r="BA48" s="77">
        <v>5.5612000000000002E-2</v>
      </c>
      <c r="BB48" s="77">
        <v>0.115107</v>
      </c>
      <c r="BC48" s="77">
        <v>2.913E-2</v>
      </c>
      <c r="BD48" s="77">
        <v>3.8700999999999999E-2</v>
      </c>
      <c r="BE48" s="77">
        <v>9.6471000000000001E-2</v>
      </c>
      <c r="BF48" s="77">
        <v>6.6679000000000002E-2</v>
      </c>
      <c r="BG48" s="77">
        <v>6.6193000000000002E-2</v>
      </c>
      <c r="BH48" s="77">
        <v>5.7140000000000003E-2</v>
      </c>
      <c r="BI48" s="77">
        <v>1.9526999999999999E-2</v>
      </c>
      <c r="BJ48" s="77">
        <v>3.7552000000000002E-2</v>
      </c>
      <c r="BK48" s="77">
        <v>6.8477999999999997E-2</v>
      </c>
      <c r="BL48" s="77">
        <v>2.9517000000000002E-2</v>
      </c>
      <c r="BM48" s="77">
        <v>1.1658999999999999E-2</v>
      </c>
      <c r="BN48" s="77">
        <v>7.6344999999999996E-2</v>
      </c>
      <c r="BO48" s="77">
        <v>3.7821E-2</v>
      </c>
    </row>
    <row r="49" spans="2:67" ht="15" x14ac:dyDescent="0.2">
      <c r="B49" s="2" t="s">
        <v>45</v>
      </c>
      <c r="C49" s="4">
        <v>1</v>
      </c>
      <c r="D49" s="4">
        <v>1.392215</v>
      </c>
      <c r="E49" s="77">
        <v>2.1378000000000001E-2</v>
      </c>
      <c r="G49" s="4">
        <v>-0.22833000000000001</v>
      </c>
      <c r="H49" s="4">
        <v>-1.7797000000000001</v>
      </c>
      <c r="I49" s="77">
        <v>-0.32897999999999999</v>
      </c>
      <c r="K49" s="107" t="s">
        <v>56</v>
      </c>
      <c r="L49" s="109">
        <v>0.12391503162226751</v>
      </c>
      <c r="M49" s="109">
        <v>0.13863832136119542</v>
      </c>
      <c r="P49" s="35">
        <v>36</v>
      </c>
      <c r="Q49" s="77">
        <v>4.1831E-2</v>
      </c>
      <c r="R49" s="77">
        <v>7.3466000000000004E-2</v>
      </c>
      <c r="S49" s="77">
        <v>2.5593000000000001E-2</v>
      </c>
      <c r="T49" s="77">
        <v>5.2005000000000003E-2</v>
      </c>
      <c r="U49" s="77">
        <v>3.0245999999999999E-2</v>
      </c>
      <c r="V49" s="77">
        <v>3.4175999999999998E-2</v>
      </c>
      <c r="W49" s="77">
        <v>2.9093000000000001E-2</v>
      </c>
      <c r="X49" s="77">
        <v>3.2696999999999997E-2</v>
      </c>
      <c r="Y49" s="77">
        <v>3.3144E-2</v>
      </c>
      <c r="Z49" s="77">
        <v>4.6005999999999998E-2</v>
      </c>
      <c r="AA49" s="77">
        <v>4.5921999999999998E-2</v>
      </c>
      <c r="AB49" s="77">
        <v>2.4901E-2</v>
      </c>
      <c r="AC49" s="77">
        <v>5.4649999999999997E-2</v>
      </c>
      <c r="AD49" s="77">
        <v>3.7798999999999999E-2</v>
      </c>
      <c r="AE49" s="77">
        <v>3.9791E-2</v>
      </c>
      <c r="AF49" s="77">
        <v>7.0930000000000003E-3</v>
      </c>
      <c r="AG49" s="77">
        <v>3.6618999999999999E-2</v>
      </c>
      <c r="AH49" s="77">
        <v>5.2319999999999998E-2</v>
      </c>
      <c r="AI49" s="77">
        <v>4.6642999999999997E-2</v>
      </c>
      <c r="AJ49" s="77">
        <v>3.5987999999999999E-2</v>
      </c>
      <c r="AK49" s="77">
        <v>6.1464999999999999E-2</v>
      </c>
      <c r="AL49" s="77">
        <v>5.6869000000000003E-2</v>
      </c>
      <c r="AM49" s="77">
        <v>5.4906000000000003E-2</v>
      </c>
      <c r="AN49" s="77">
        <v>3.184E-2</v>
      </c>
      <c r="AO49" s="77">
        <v>6.1457999999999999E-2</v>
      </c>
      <c r="AP49" s="77">
        <v>5.1484000000000002E-2</v>
      </c>
      <c r="AQ49" s="77">
        <v>1.3561999999999999E-2</v>
      </c>
      <c r="AR49" s="77">
        <v>1.3516E-2</v>
      </c>
      <c r="AS49" s="77">
        <v>5.5576E-2</v>
      </c>
      <c r="AT49" s="77">
        <v>5.5654000000000002E-2</v>
      </c>
      <c r="AU49" s="77">
        <v>5.7172000000000001E-2</v>
      </c>
      <c r="AV49" s="77">
        <v>4.4712000000000002E-2</v>
      </c>
      <c r="AW49" s="77">
        <v>3.1345999999999999E-2</v>
      </c>
      <c r="AX49" s="77">
        <v>3.0092000000000001E-2</v>
      </c>
      <c r="AY49" s="77">
        <v>5.2248999999999997E-2</v>
      </c>
      <c r="AZ49" s="77">
        <v>5.5612000000000002E-2</v>
      </c>
      <c r="BA49" s="77">
        <v>0.119579</v>
      </c>
      <c r="BB49" s="77">
        <v>6.3171000000000005E-2</v>
      </c>
      <c r="BC49" s="77">
        <v>3.1587999999999998E-2</v>
      </c>
      <c r="BD49" s="77">
        <v>4.4018000000000002E-2</v>
      </c>
      <c r="BE49" s="77">
        <v>6.2046999999999998E-2</v>
      </c>
      <c r="BF49" s="77">
        <v>4.6189000000000001E-2</v>
      </c>
      <c r="BG49" s="77">
        <v>5.1499999999999997E-2</v>
      </c>
      <c r="BH49" s="77">
        <v>4.7794000000000003E-2</v>
      </c>
      <c r="BI49" s="77">
        <v>2.1180000000000001E-2</v>
      </c>
      <c r="BJ49" s="77">
        <v>3.3911999999999998E-2</v>
      </c>
      <c r="BK49" s="77">
        <v>4.7390000000000002E-2</v>
      </c>
      <c r="BL49" s="77">
        <v>4.3193000000000002E-2</v>
      </c>
      <c r="BM49" s="77">
        <v>2.3796999999999999E-2</v>
      </c>
      <c r="BN49" s="77">
        <v>5.3241999999999998E-2</v>
      </c>
      <c r="BO49" s="77">
        <v>6.3459000000000002E-2</v>
      </c>
    </row>
    <row r="50" spans="2:67" ht="15" x14ac:dyDescent="0.2">
      <c r="B50" s="2" t="s">
        <v>46</v>
      </c>
      <c r="C50" s="4">
        <v>1</v>
      </c>
      <c r="D50" s="4">
        <v>6.6422499999999998</v>
      </c>
      <c r="E50" s="77">
        <v>0.101994</v>
      </c>
      <c r="G50" s="4">
        <v>-0.10978</v>
      </c>
      <c r="H50" s="4">
        <v>-5.9991300000000001</v>
      </c>
      <c r="I50" s="77">
        <v>-1.10894</v>
      </c>
      <c r="K50" s="110" t="s">
        <v>102</v>
      </c>
      <c r="L50" s="109">
        <f t="shared" ref="L50:M50" si="4">L49^2</f>
        <v>1.5354935061947557E-2</v>
      </c>
      <c r="M50" s="109">
        <f t="shared" si="4"/>
        <v>1.9220584149850093E-2</v>
      </c>
      <c r="P50" s="35">
        <v>37</v>
      </c>
      <c r="Q50" s="77">
        <v>5.0103000000000002E-2</v>
      </c>
      <c r="R50" s="77">
        <v>8.3614999999999995E-2</v>
      </c>
      <c r="S50" s="77">
        <v>2.1160000000000002E-2</v>
      </c>
      <c r="T50" s="77">
        <v>7.3639999999999997E-2</v>
      </c>
      <c r="U50" s="77">
        <v>2.6307000000000001E-2</v>
      </c>
      <c r="V50" s="77">
        <v>2.8344999999999999E-2</v>
      </c>
      <c r="W50" s="77">
        <v>2.1562000000000001E-2</v>
      </c>
      <c r="X50" s="77">
        <v>3.4124000000000002E-2</v>
      </c>
      <c r="Y50" s="77">
        <v>2.4664999999999999E-2</v>
      </c>
      <c r="Z50" s="77">
        <v>5.6155999999999998E-2</v>
      </c>
      <c r="AA50" s="77">
        <v>4.7296999999999999E-2</v>
      </c>
      <c r="AB50" s="77">
        <v>2.1502E-2</v>
      </c>
      <c r="AC50" s="77">
        <v>5.1962000000000001E-2</v>
      </c>
      <c r="AD50" s="77">
        <v>3.0960000000000001E-2</v>
      </c>
      <c r="AE50" s="77">
        <v>7.9658999999999994E-2</v>
      </c>
      <c r="AF50" s="77">
        <v>7.718E-3</v>
      </c>
      <c r="AG50" s="77">
        <v>2.2186999999999998E-2</v>
      </c>
      <c r="AH50" s="77">
        <v>8.0118999999999996E-2</v>
      </c>
      <c r="AI50" s="77">
        <v>0.106721</v>
      </c>
      <c r="AJ50" s="77">
        <v>4.3729999999999998E-2</v>
      </c>
      <c r="AK50" s="77">
        <v>8.3452999999999999E-2</v>
      </c>
      <c r="AL50" s="77">
        <v>8.9540999999999996E-2</v>
      </c>
      <c r="AM50" s="77">
        <v>0.115481</v>
      </c>
      <c r="AN50" s="77">
        <v>2.3380999999999999E-2</v>
      </c>
      <c r="AO50" s="77">
        <v>8.0183000000000004E-2</v>
      </c>
      <c r="AP50" s="77">
        <v>7.2931999999999997E-2</v>
      </c>
      <c r="AQ50" s="77">
        <v>2.1670999999999999E-2</v>
      </c>
      <c r="AR50" s="77">
        <v>2.349E-2</v>
      </c>
      <c r="AS50" s="77">
        <v>7.6442999999999997E-2</v>
      </c>
      <c r="AT50" s="77">
        <v>8.9940000000000006E-2</v>
      </c>
      <c r="AU50" s="77">
        <v>7.3122000000000006E-2</v>
      </c>
      <c r="AV50" s="77">
        <v>4.4942999999999997E-2</v>
      </c>
      <c r="AW50" s="77">
        <v>2.6887000000000001E-2</v>
      </c>
      <c r="AX50" s="77">
        <v>1.9158999999999999E-2</v>
      </c>
      <c r="AY50" s="77">
        <v>5.2625999999999999E-2</v>
      </c>
      <c r="AZ50" s="77">
        <v>0.115107</v>
      </c>
      <c r="BA50" s="77">
        <v>6.3171000000000005E-2</v>
      </c>
      <c r="BB50" s="77">
        <v>0.16930600000000001</v>
      </c>
      <c r="BC50" s="77">
        <v>3.7763999999999999E-2</v>
      </c>
      <c r="BD50" s="77">
        <v>5.6799000000000002E-2</v>
      </c>
      <c r="BE50" s="77">
        <v>8.9962E-2</v>
      </c>
      <c r="BF50" s="77">
        <v>6.6319000000000003E-2</v>
      </c>
      <c r="BG50" s="77">
        <v>7.1135000000000004E-2</v>
      </c>
      <c r="BH50" s="77">
        <v>6.0642000000000001E-2</v>
      </c>
      <c r="BI50" s="77">
        <v>2.3175999999999999E-2</v>
      </c>
      <c r="BJ50" s="77">
        <v>2.9849000000000001E-2</v>
      </c>
      <c r="BK50" s="77">
        <v>6.9954000000000002E-2</v>
      </c>
      <c r="BL50" s="77">
        <v>4.2075000000000001E-2</v>
      </c>
      <c r="BM50" s="77">
        <v>1.9765999999999999E-2</v>
      </c>
      <c r="BN50" s="77">
        <v>6.8356E-2</v>
      </c>
      <c r="BO50" s="77">
        <v>5.4296999999999998E-2</v>
      </c>
    </row>
    <row r="51" spans="2:67" ht="15" x14ac:dyDescent="0.2">
      <c r="B51" s="2" t="s">
        <v>47</v>
      </c>
      <c r="C51" s="4">
        <v>1</v>
      </c>
      <c r="D51" s="4">
        <v>0.76414000000000004</v>
      </c>
      <c r="E51" s="77">
        <v>1.1734E-2</v>
      </c>
      <c r="G51" s="4">
        <v>0.229708</v>
      </c>
      <c r="H51" s="4">
        <v>2.0857169999999998</v>
      </c>
      <c r="I51" s="77">
        <v>0.385544</v>
      </c>
      <c r="K51" s="107" t="s">
        <v>58</v>
      </c>
      <c r="L51" s="111">
        <v>0.91454160994056877</v>
      </c>
      <c r="M51" s="112">
        <v>1.224892621518219</v>
      </c>
      <c r="P51" s="35">
        <v>38</v>
      </c>
      <c r="Q51" s="77">
        <v>2.8301E-2</v>
      </c>
      <c r="R51" s="77">
        <v>3.7735999999999999E-2</v>
      </c>
      <c r="S51" s="77">
        <v>1.2881999999999999E-2</v>
      </c>
      <c r="T51" s="77">
        <v>2.6343999999999999E-2</v>
      </c>
      <c r="U51" s="77">
        <v>2.2731000000000001E-2</v>
      </c>
      <c r="V51" s="77">
        <v>2.5016E-2</v>
      </c>
      <c r="W51" s="77">
        <v>2.4965999999999999E-2</v>
      </c>
      <c r="X51" s="77">
        <v>2.3143E-2</v>
      </c>
      <c r="Y51" s="77">
        <v>1.9481999999999999E-2</v>
      </c>
      <c r="Z51" s="77">
        <v>2.8117E-2</v>
      </c>
      <c r="AA51" s="77">
        <v>4.3468E-2</v>
      </c>
      <c r="AB51" s="77">
        <v>2.1610999999999998E-2</v>
      </c>
      <c r="AC51" s="77">
        <v>2.6603999999999999E-2</v>
      </c>
      <c r="AD51" s="77">
        <v>4.2826000000000003E-2</v>
      </c>
      <c r="AE51" s="77">
        <v>1.8785E-2</v>
      </c>
      <c r="AF51" s="77">
        <v>1.0218E-2</v>
      </c>
      <c r="AG51" s="77">
        <v>2.4920000000000001E-2</v>
      </c>
      <c r="AH51" s="77">
        <v>2.4240999999999999E-2</v>
      </c>
      <c r="AI51" s="77">
        <v>2.9849000000000001E-2</v>
      </c>
      <c r="AJ51" s="77">
        <v>2.7789000000000001E-2</v>
      </c>
      <c r="AK51" s="77">
        <v>3.1046000000000001E-2</v>
      </c>
      <c r="AL51" s="77">
        <v>2.6282E-2</v>
      </c>
      <c r="AM51" s="77">
        <v>2.7806000000000001E-2</v>
      </c>
      <c r="AN51" s="77">
        <v>2.0664999999999999E-2</v>
      </c>
      <c r="AO51" s="77">
        <v>2.7673E-2</v>
      </c>
      <c r="AP51" s="77">
        <v>2.4125000000000001E-2</v>
      </c>
      <c r="AQ51" s="77">
        <v>2.1846999999999998E-2</v>
      </c>
      <c r="AR51" s="77">
        <v>1.6688999999999999E-2</v>
      </c>
      <c r="AS51" s="77">
        <v>2.6790000000000001E-2</v>
      </c>
      <c r="AT51" s="77">
        <v>2.5583000000000002E-2</v>
      </c>
      <c r="AU51" s="77">
        <v>2.7120999999999999E-2</v>
      </c>
      <c r="AV51" s="77">
        <v>4.4514999999999999E-2</v>
      </c>
      <c r="AW51" s="77">
        <v>1.8003000000000002E-2</v>
      </c>
      <c r="AX51" s="77">
        <v>2.2875E-2</v>
      </c>
      <c r="AY51" s="77">
        <v>3.1586999999999997E-2</v>
      </c>
      <c r="AZ51" s="77">
        <v>2.913E-2</v>
      </c>
      <c r="BA51" s="77">
        <v>3.1587999999999998E-2</v>
      </c>
      <c r="BB51" s="77">
        <v>3.7763999999999999E-2</v>
      </c>
      <c r="BC51" s="77">
        <v>7.1023000000000003E-2</v>
      </c>
      <c r="BD51" s="77">
        <v>3.3127999999999998E-2</v>
      </c>
      <c r="BE51" s="77">
        <v>2.0662E-2</v>
      </c>
      <c r="BF51" s="77">
        <v>2.7026000000000001E-2</v>
      </c>
      <c r="BG51" s="77">
        <v>2.3851000000000001E-2</v>
      </c>
      <c r="BH51" s="77">
        <v>2.7890999999999999E-2</v>
      </c>
      <c r="BI51" s="77">
        <v>2.5250999999999999E-2</v>
      </c>
      <c r="BJ51" s="77">
        <v>2.1624000000000001E-2</v>
      </c>
      <c r="BK51" s="77">
        <v>2.4365999999999999E-2</v>
      </c>
      <c r="BL51" s="77">
        <v>3.3681000000000003E-2</v>
      </c>
      <c r="BM51" s="77">
        <v>2.7373000000000001E-2</v>
      </c>
      <c r="BN51" s="77">
        <v>2.7696999999999999E-2</v>
      </c>
      <c r="BO51" s="77">
        <v>4.0065999999999997E-2</v>
      </c>
    </row>
    <row r="52" spans="2:67" ht="15" x14ac:dyDescent="0.2">
      <c r="B52" s="2" t="s">
        <v>48</v>
      </c>
      <c r="C52" s="4">
        <v>1</v>
      </c>
      <c r="D52" s="4">
        <v>-2.6425200000000002</v>
      </c>
      <c r="E52" s="77">
        <v>-4.0579999999999998E-2</v>
      </c>
      <c r="G52" s="4">
        <v>0.144759</v>
      </c>
      <c r="H52" s="4">
        <v>-1.4716899999999999</v>
      </c>
      <c r="I52" s="77">
        <v>-0.27204</v>
      </c>
      <c r="P52" s="35">
        <v>39</v>
      </c>
      <c r="Q52" s="77">
        <v>3.6815000000000001E-2</v>
      </c>
      <c r="R52" s="77">
        <v>6.3558000000000003E-2</v>
      </c>
      <c r="S52" s="77">
        <v>2.3449999999999999E-2</v>
      </c>
      <c r="T52" s="77">
        <v>5.1250999999999998E-2</v>
      </c>
      <c r="U52" s="77">
        <v>2.7479E-2</v>
      </c>
      <c r="V52" s="77">
        <v>2.7403E-2</v>
      </c>
      <c r="W52" s="77">
        <v>3.9017000000000003E-2</v>
      </c>
      <c r="X52" s="77">
        <v>3.9543000000000002E-2</v>
      </c>
      <c r="Y52" s="77">
        <v>2.6362E-2</v>
      </c>
      <c r="Z52" s="77">
        <v>4.0274999999999998E-2</v>
      </c>
      <c r="AA52" s="77">
        <v>5.2026000000000003E-2</v>
      </c>
      <c r="AB52" s="77">
        <v>1.7947999999999999E-2</v>
      </c>
      <c r="AC52" s="77">
        <v>4.0813000000000002E-2</v>
      </c>
      <c r="AD52" s="77">
        <v>4.3399E-2</v>
      </c>
      <c r="AE52" s="77">
        <v>2.2137E-2</v>
      </c>
      <c r="AF52" s="77">
        <v>3.591E-3</v>
      </c>
      <c r="AG52" s="77">
        <v>2.2894000000000001E-2</v>
      </c>
      <c r="AH52" s="77">
        <v>3.9078000000000002E-2</v>
      </c>
      <c r="AI52" s="77">
        <v>3.4062000000000002E-2</v>
      </c>
      <c r="AJ52" s="77">
        <v>2.1649000000000002E-2</v>
      </c>
      <c r="AK52" s="77">
        <v>4.4673999999999998E-2</v>
      </c>
      <c r="AL52" s="77">
        <v>3.3161999999999997E-2</v>
      </c>
      <c r="AM52" s="77">
        <v>3.7423999999999999E-2</v>
      </c>
      <c r="AN52" s="77">
        <v>2.1416999999999999E-2</v>
      </c>
      <c r="AO52" s="77">
        <v>5.0280999999999999E-2</v>
      </c>
      <c r="AP52" s="77">
        <v>4.1804000000000001E-2</v>
      </c>
      <c r="AQ52" s="77">
        <v>3.7106E-2</v>
      </c>
      <c r="AR52" s="77">
        <v>5.0198E-2</v>
      </c>
      <c r="AS52" s="77">
        <v>4.7656999999999998E-2</v>
      </c>
      <c r="AT52" s="77">
        <v>3.8663999999999997E-2</v>
      </c>
      <c r="AU52" s="77">
        <v>4.9375000000000002E-2</v>
      </c>
      <c r="AV52" s="77">
        <v>3.4533000000000001E-2</v>
      </c>
      <c r="AW52" s="77">
        <v>2.5951999999999999E-2</v>
      </c>
      <c r="AX52" s="77">
        <v>1.0893999999999999E-2</v>
      </c>
      <c r="AY52" s="77">
        <v>4.8464E-2</v>
      </c>
      <c r="AZ52" s="77">
        <v>3.8700999999999999E-2</v>
      </c>
      <c r="BA52" s="77">
        <v>4.4018000000000002E-2</v>
      </c>
      <c r="BB52" s="77">
        <v>5.6799000000000002E-2</v>
      </c>
      <c r="BC52" s="77">
        <v>3.3127999999999998E-2</v>
      </c>
      <c r="BD52" s="77">
        <v>0.331482</v>
      </c>
      <c r="BE52" s="77">
        <v>6.2562000000000006E-2</v>
      </c>
      <c r="BF52" s="77">
        <v>3.5000000000000003E-2</v>
      </c>
      <c r="BG52" s="77">
        <v>4.3097000000000003E-2</v>
      </c>
      <c r="BH52" s="77">
        <v>4.8832E-2</v>
      </c>
      <c r="BI52" s="77">
        <v>1.2182E-2</v>
      </c>
      <c r="BJ52" s="77">
        <v>2.9638000000000001E-2</v>
      </c>
      <c r="BK52" s="77">
        <v>4.3024E-2</v>
      </c>
      <c r="BL52" s="77">
        <v>3.7926000000000001E-2</v>
      </c>
      <c r="BM52" s="77">
        <v>2.1763000000000001E-2</v>
      </c>
      <c r="BN52" s="77">
        <v>5.2728999999999998E-2</v>
      </c>
      <c r="BO52" s="77">
        <v>5.3544000000000001E-2</v>
      </c>
    </row>
    <row r="53" spans="2:67" ht="15" x14ac:dyDescent="0.2">
      <c r="B53" s="2" t="s">
        <v>49</v>
      </c>
      <c r="C53" s="4">
        <v>1</v>
      </c>
      <c r="D53" s="4">
        <v>1.641454</v>
      </c>
      <c r="E53" s="77">
        <v>2.5205000000000002E-2</v>
      </c>
      <c r="G53" s="4">
        <v>-0.15190000000000001</v>
      </c>
      <c r="H53" s="4">
        <v>-6.9419000000000004</v>
      </c>
      <c r="I53" s="77">
        <v>-1.28321</v>
      </c>
      <c r="K53" s="105" t="s">
        <v>106</v>
      </c>
      <c r="L53" s="106" t="s">
        <v>104</v>
      </c>
      <c r="M53" s="106" t="s">
        <v>105</v>
      </c>
      <c r="P53" s="35">
        <v>40</v>
      </c>
      <c r="Q53" s="77">
        <v>5.9232E-2</v>
      </c>
      <c r="R53" s="77">
        <v>8.9955999999999994E-2</v>
      </c>
      <c r="S53" s="77">
        <v>2.9849000000000001E-2</v>
      </c>
      <c r="T53" s="77">
        <v>7.9811999999999994E-2</v>
      </c>
      <c r="U53" s="77">
        <v>2.4775999999999999E-2</v>
      </c>
      <c r="V53" s="77">
        <v>2.6654000000000001E-2</v>
      </c>
      <c r="W53" s="77">
        <v>3.9014E-2</v>
      </c>
      <c r="X53" s="77">
        <v>7.6648999999999995E-2</v>
      </c>
      <c r="Y53" s="77">
        <v>3.8313E-2</v>
      </c>
      <c r="Z53" s="77">
        <v>6.0134E-2</v>
      </c>
      <c r="AA53" s="77">
        <v>4.0489999999999998E-2</v>
      </c>
      <c r="AB53" s="77">
        <v>1.6877E-2</v>
      </c>
      <c r="AC53" s="77">
        <v>7.2916999999999996E-2</v>
      </c>
      <c r="AD53" s="77">
        <v>3.6316000000000001E-2</v>
      </c>
      <c r="AE53" s="77">
        <v>5.5692999999999999E-2</v>
      </c>
      <c r="AF53" s="77">
        <v>3.1080000000000001E-3</v>
      </c>
      <c r="AG53" s="77">
        <v>6.2772999999999995E-2</v>
      </c>
      <c r="AH53" s="77">
        <v>5.5580999999999998E-2</v>
      </c>
      <c r="AI53" s="77">
        <v>7.8567999999999999E-2</v>
      </c>
      <c r="AJ53" s="77">
        <v>4.9532E-2</v>
      </c>
      <c r="AK53" s="77">
        <v>7.7558000000000002E-2</v>
      </c>
      <c r="AL53" s="77">
        <v>9.5558000000000004E-2</v>
      </c>
      <c r="AM53" s="77">
        <v>8.1937999999999997E-2</v>
      </c>
      <c r="AN53" s="77">
        <v>2.7345000000000001E-2</v>
      </c>
      <c r="AO53" s="77">
        <v>8.4921999999999997E-2</v>
      </c>
      <c r="AP53" s="77">
        <v>7.6651999999999998E-2</v>
      </c>
      <c r="AQ53" s="77">
        <v>2.2338E-2</v>
      </c>
      <c r="AR53" s="77">
        <v>1.7958999999999999E-2</v>
      </c>
      <c r="AS53" s="77">
        <v>0.123641</v>
      </c>
      <c r="AT53" s="77">
        <v>9.4495999999999997E-2</v>
      </c>
      <c r="AU53" s="77">
        <v>8.7793999999999997E-2</v>
      </c>
      <c r="AV53" s="77">
        <v>4.6837999999999998E-2</v>
      </c>
      <c r="AW53" s="77">
        <v>5.7453999999999998E-2</v>
      </c>
      <c r="AX53" s="77">
        <v>8.7919999999999995E-3</v>
      </c>
      <c r="AY53" s="77">
        <v>9.7090999999999997E-2</v>
      </c>
      <c r="AZ53" s="77">
        <v>9.6471000000000001E-2</v>
      </c>
      <c r="BA53" s="77">
        <v>6.2046999999999998E-2</v>
      </c>
      <c r="BB53" s="77">
        <v>8.9962E-2</v>
      </c>
      <c r="BC53" s="77">
        <v>2.0662E-2</v>
      </c>
      <c r="BD53" s="77">
        <v>6.2562000000000006E-2</v>
      </c>
      <c r="BE53" s="77">
        <v>0.202594</v>
      </c>
      <c r="BF53" s="77">
        <v>7.3613999999999999E-2</v>
      </c>
      <c r="BG53" s="77">
        <v>6.8709000000000006E-2</v>
      </c>
      <c r="BH53" s="77">
        <v>5.8050999999999998E-2</v>
      </c>
      <c r="BI53" s="77">
        <v>2.4926E-2</v>
      </c>
      <c r="BJ53" s="77">
        <v>5.2188999999999999E-2</v>
      </c>
      <c r="BK53" s="77">
        <v>7.5361999999999998E-2</v>
      </c>
      <c r="BL53" s="77">
        <v>3.5859000000000002E-2</v>
      </c>
      <c r="BM53" s="77">
        <v>1.7638999999999998E-2</v>
      </c>
      <c r="BN53" s="77">
        <v>0.13645399999999999</v>
      </c>
      <c r="BO53" s="77">
        <v>4.3859000000000002E-2</v>
      </c>
    </row>
    <row r="54" spans="2:67" ht="15" x14ac:dyDescent="0.2">
      <c r="B54" s="2" t="s">
        <v>50</v>
      </c>
      <c r="C54" s="4">
        <v>1</v>
      </c>
      <c r="D54" s="4">
        <v>0.88629400000000003</v>
      </c>
      <c r="E54" s="77">
        <v>1.3609E-2</v>
      </c>
      <c r="G54" s="4">
        <v>0.62265199999999998</v>
      </c>
      <c r="H54" s="4">
        <v>3.9268239999999999</v>
      </c>
      <c r="I54" s="77">
        <v>0.72587100000000004</v>
      </c>
      <c r="K54" s="107" t="s">
        <v>55</v>
      </c>
      <c r="L54" s="113">
        <v>6.6885738581349448E-3</v>
      </c>
      <c r="M54" s="109">
        <v>2.078109472899994E-2</v>
      </c>
      <c r="P54" s="35">
        <v>41</v>
      </c>
      <c r="Q54" s="77">
        <v>4.4713999999999997E-2</v>
      </c>
      <c r="R54" s="77">
        <v>5.7440999999999999E-2</v>
      </c>
      <c r="S54" s="77">
        <v>2.3324999999999999E-2</v>
      </c>
      <c r="T54" s="77">
        <v>6.5773999999999999E-2</v>
      </c>
      <c r="U54" s="77">
        <v>2.4747999999999999E-2</v>
      </c>
      <c r="V54" s="77">
        <v>3.1569E-2</v>
      </c>
      <c r="W54" s="77">
        <v>3.4225999999999999E-2</v>
      </c>
      <c r="X54" s="77">
        <v>4.2356999999999999E-2</v>
      </c>
      <c r="Y54" s="77">
        <v>2.8471E-2</v>
      </c>
      <c r="Z54" s="77">
        <v>5.6625000000000002E-2</v>
      </c>
      <c r="AA54" s="77">
        <v>3.2881000000000001E-2</v>
      </c>
      <c r="AB54" s="77">
        <v>2.3768000000000001E-2</v>
      </c>
      <c r="AC54" s="77">
        <v>5.1783000000000003E-2</v>
      </c>
      <c r="AD54" s="77">
        <v>2.9642000000000002E-2</v>
      </c>
      <c r="AE54" s="77">
        <v>4.6157999999999998E-2</v>
      </c>
      <c r="AF54" s="77">
        <v>1.1017000000000001E-2</v>
      </c>
      <c r="AG54" s="77">
        <v>3.2691999999999999E-2</v>
      </c>
      <c r="AH54" s="77">
        <v>4.0025999999999999E-2</v>
      </c>
      <c r="AI54" s="77">
        <v>5.7314999999999998E-2</v>
      </c>
      <c r="AJ54" s="77">
        <v>5.7029999999999997E-2</v>
      </c>
      <c r="AK54" s="77">
        <v>5.4814000000000002E-2</v>
      </c>
      <c r="AL54" s="77">
        <v>5.9598999999999999E-2</v>
      </c>
      <c r="AM54" s="77">
        <v>6.1774999999999997E-2</v>
      </c>
      <c r="AN54" s="77">
        <v>3.3523999999999998E-2</v>
      </c>
      <c r="AO54" s="77">
        <v>6.0928000000000003E-2</v>
      </c>
      <c r="AP54" s="77">
        <v>6.1915999999999999E-2</v>
      </c>
      <c r="AQ54" s="77">
        <v>1.4281E-2</v>
      </c>
      <c r="AR54" s="77">
        <v>1.4654E-2</v>
      </c>
      <c r="AS54" s="77">
        <v>6.0634E-2</v>
      </c>
      <c r="AT54" s="77">
        <v>6.3806000000000002E-2</v>
      </c>
      <c r="AU54" s="77">
        <v>7.1280999999999997E-2</v>
      </c>
      <c r="AV54" s="77">
        <v>3.5792999999999998E-2</v>
      </c>
      <c r="AW54" s="77">
        <v>3.1295000000000003E-2</v>
      </c>
      <c r="AX54" s="77">
        <v>1.5186E-2</v>
      </c>
      <c r="AY54" s="77">
        <v>6.1150999999999997E-2</v>
      </c>
      <c r="AZ54" s="77">
        <v>6.6679000000000002E-2</v>
      </c>
      <c r="BA54" s="77">
        <v>4.6189000000000001E-2</v>
      </c>
      <c r="BB54" s="77">
        <v>6.6319000000000003E-2</v>
      </c>
      <c r="BC54" s="77">
        <v>2.7026000000000001E-2</v>
      </c>
      <c r="BD54" s="77">
        <v>3.5000000000000003E-2</v>
      </c>
      <c r="BE54" s="77">
        <v>7.3613999999999999E-2</v>
      </c>
      <c r="BF54" s="77">
        <v>9.5297000000000007E-2</v>
      </c>
      <c r="BG54" s="77">
        <v>3.9815999999999997E-2</v>
      </c>
      <c r="BH54" s="77">
        <v>3.9549000000000001E-2</v>
      </c>
      <c r="BI54" s="77">
        <v>2.5471000000000001E-2</v>
      </c>
      <c r="BJ54" s="77">
        <v>3.6232E-2</v>
      </c>
      <c r="BK54" s="77">
        <v>6.2660999999999994E-2</v>
      </c>
      <c r="BL54" s="77">
        <v>3.4256000000000002E-2</v>
      </c>
      <c r="BM54" s="77">
        <v>2.5201000000000001E-2</v>
      </c>
      <c r="BN54" s="77">
        <v>6.2626000000000001E-2</v>
      </c>
      <c r="BO54" s="77">
        <v>3.7954000000000002E-2</v>
      </c>
    </row>
    <row r="55" spans="2:67" ht="15" x14ac:dyDescent="0.2">
      <c r="B55" s="1"/>
      <c r="C55" s="1"/>
      <c r="D55" s="10"/>
      <c r="E55" s="39"/>
      <c r="G55" s="1"/>
      <c r="H55" s="10"/>
      <c r="I55" s="39"/>
      <c r="K55" s="107" t="s">
        <v>56</v>
      </c>
      <c r="L55" s="113">
        <v>0.84930329389157044</v>
      </c>
      <c r="M55" s="109">
        <v>0.23705543208041815</v>
      </c>
      <c r="P55" s="35">
        <v>42</v>
      </c>
      <c r="Q55" s="77">
        <v>3.5568000000000002E-2</v>
      </c>
      <c r="R55" s="77">
        <v>6.4023999999999998E-2</v>
      </c>
      <c r="S55" s="77">
        <v>2.3264E-2</v>
      </c>
      <c r="T55" s="77">
        <v>4.8925999999999997E-2</v>
      </c>
      <c r="U55" s="77">
        <v>2.4451000000000001E-2</v>
      </c>
      <c r="V55" s="77">
        <v>1.9894999999999999E-2</v>
      </c>
      <c r="W55" s="77">
        <v>2.2051000000000001E-2</v>
      </c>
      <c r="X55" s="77">
        <v>2.8003E-2</v>
      </c>
      <c r="Y55" s="77">
        <v>2.4691999999999999E-2</v>
      </c>
      <c r="Z55" s="77">
        <v>3.7331999999999997E-2</v>
      </c>
      <c r="AA55" s="77">
        <v>3.4993999999999997E-2</v>
      </c>
      <c r="AB55" s="77">
        <v>1.5668999999999999E-2</v>
      </c>
      <c r="AC55" s="77">
        <v>4.2799999999999998E-2</v>
      </c>
      <c r="AD55" s="77">
        <v>2.6792E-2</v>
      </c>
      <c r="AE55" s="77">
        <v>3.9574999999999999E-2</v>
      </c>
      <c r="AF55" s="77">
        <v>4.143E-3</v>
      </c>
      <c r="AG55" s="77">
        <v>2.8818E-2</v>
      </c>
      <c r="AH55" s="77">
        <v>4.5158999999999998E-2</v>
      </c>
      <c r="AI55" s="77">
        <v>5.1934000000000001E-2</v>
      </c>
      <c r="AJ55" s="77">
        <v>2.8292999999999999E-2</v>
      </c>
      <c r="AK55" s="77">
        <v>5.144E-2</v>
      </c>
      <c r="AL55" s="77">
        <v>5.5703999999999997E-2</v>
      </c>
      <c r="AM55" s="77">
        <v>5.6774999999999999E-2</v>
      </c>
      <c r="AN55" s="77">
        <v>1.7145000000000001E-2</v>
      </c>
      <c r="AO55" s="77">
        <v>5.6446999999999997E-2</v>
      </c>
      <c r="AP55" s="77">
        <v>4.8410000000000002E-2</v>
      </c>
      <c r="AQ55" s="77">
        <v>9.4800000000000006E-3</v>
      </c>
      <c r="AR55" s="77">
        <v>9.2399999999999999E-3</v>
      </c>
      <c r="AS55" s="77">
        <v>5.3675E-2</v>
      </c>
      <c r="AT55" s="77">
        <v>5.4003000000000002E-2</v>
      </c>
      <c r="AU55" s="77">
        <v>5.2294E-2</v>
      </c>
      <c r="AV55" s="77">
        <v>3.7794000000000001E-2</v>
      </c>
      <c r="AW55" s="77">
        <v>2.6287000000000001E-2</v>
      </c>
      <c r="AX55" s="77">
        <v>1.6102000000000002E-2</v>
      </c>
      <c r="AY55" s="77">
        <v>4.6486E-2</v>
      </c>
      <c r="AZ55" s="77">
        <v>6.6193000000000002E-2</v>
      </c>
      <c r="BA55" s="77">
        <v>5.1499999999999997E-2</v>
      </c>
      <c r="BB55" s="77">
        <v>7.1135000000000004E-2</v>
      </c>
      <c r="BC55" s="77">
        <v>2.3851000000000001E-2</v>
      </c>
      <c r="BD55" s="77">
        <v>4.3097000000000003E-2</v>
      </c>
      <c r="BE55" s="77">
        <v>6.8709000000000006E-2</v>
      </c>
      <c r="BF55" s="77">
        <v>3.9815999999999997E-2</v>
      </c>
      <c r="BG55" s="77">
        <v>9.6595E-2</v>
      </c>
      <c r="BH55" s="77">
        <v>4.1749000000000001E-2</v>
      </c>
      <c r="BI55" s="77">
        <v>1.6969000000000001E-2</v>
      </c>
      <c r="BJ55" s="77">
        <v>3.8695E-2</v>
      </c>
      <c r="BK55" s="77">
        <v>4.5501E-2</v>
      </c>
      <c r="BL55" s="77">
        <v>3.0709E-2</v>
      </c>
      <c r="BM55" s="77">
        <v>1.478E-2</v>
      </c>
      <c r="BN55" s="77">
        <v>5.0280999999999999E-2</v>
      </c>
      <c r="BO55" s="77">
        <v>3.7485999999999998E-2</v>
      </c>
    </row>
    <row r="56" spans="2:67" ht="15" x14ac:dyDescent="0.2">
      <c r="B56" s="1"/>
      <c r="C56" s="1"/>
      <c r="D56" s="48" t="s">
        <v>79</v>
      </c>
      <c r="E56" s="77">
        <v>8.8068999999999995E-2</v>
      </c>
      <c r="G56" s="1"/>
      <c r="H56" s="48" t="s">
        <v>79</v>
      </c>
      <c r="I56" s="77">
        <v>3.9072019999999998</v>
      </c>
      <c r="K56" s="110" t="s">
        <v>102</v>
      </c>
      <c r="L56" s="113">
        <v>0.72131608501507127</v>
      </c>
      <c r="M56" s="109">
        <v>5.6195277878833744E-2</v>
      </c>
      <c r="P56" s="35">
        <v>43</v>
      </c>
      <c r="Q56" s="77">
        <v>3.6936999999999998E-2</v>
      </c>
      <c r="R56" s="77">
        <v>6.5630999999999995E-2</v>
      </c>
      <c r="S56" s="77">
        <v>2.6179999999999998E-2</v>
      </c>
      <c r="T56" s="77">
        <v>4.2761E-2</v>
      </c>
      <c r="U56" s="77">
        <v>3.5066E-2</v>
      </c>
      <c r="V56" s="77">
        <v>2.6169000000000001E-2</v>
      </c>
      <c r="W56" s="77">
        <v>3.1541E-2</v>
      </c>
      <c r="X56" s="77">
        <v>2.7439000000000002E-2</v>
      </c>
      <c r="Y56" s="77">
        <v>2.8802000000000001E-2</v>
      </c>
      <c r="Z56" s="77">
        <v>3.8789999999999998E-2</v>
      </c>
      <c r="AA56" s="77">
        <v>4.6337999999999997E-2</v>
      </c>
      <c r="AB56" s="77">
        <v>1.8949000000000001E-2</v>
      </c>
      <c r="AC56" s="77">
        <v>4.1231999999999998E-2</v>
      </c>
      <c r="AD56" s="77">
        <v>3.6142000000000001E-2</v>
      </c>
      <c r="AE56" s="77">
        <v>4.3277999999999997E-2</v>
      </c>
      <c r="AF56" s="77">
        <v>9.5180000000000004E-3</v>
      </c>
      <c r="AG56" s="77">
        <v>1.7250999999999999E-2</v>
      </c>
      <c r="AH56" s="77">
        <v>4.5622999999999997E-2</v>
      </c>
      <c r="AI56" s="77">
        <v>4.9199E-2</v>
      </c>
      <c r="AJ56" s="77">
        <v>3.1326E-2</v>
      </c>
      <c r="AK56" s="77">
        <v>4.6528E-2</v>
      </c>
      <c r="AL56" s="77">
        <v>5.0046E-2</v>
      </c>
      <c r="AM56" s="77">
        <v>5.6388000000000001E-2</v>
      </c>
      <c r="AN56" s="77">
        <v>2.0303000000000002E-2</v>
      </c>
      <c r="AO56" s="77">
        <v>4.7336000000000003E-2</v>
      </c>
      <c r="AP56" s="77">
        <v>4.4697000000000001E-2</v>
      </c>
      <c r="AQ56" s="77">
        <v>2.8256E-2</v>
      </c>
      <c r="AR56" s="77">
        <v>2.9536E-2</v>
      </c>
      <c r="AS56" s="77">
        <v>4.7129999999999998E-2</v>
      </c>
      <c r="AT56" s="77">
        <v>5.7675999999999998E-2</v>
      </c>
      <c r="AU56" s="77">
        <v>4.7597E-2</v>
      </c>
      <c r="AV56" s="77">
        <v>3.6695999999999999E-2</v>
      </c>
      <c r="AW56" s="77">
        <v>2.2137E-2</v>
      </c>
      <c r="AX56" s="77">
        <v>1.8046E-2</v>
      </c>
      <c r="AY56" s="77">
        <v>4.0342000000000003E-2</v>
      </c>
      <c r="AZ56" s="77">
        <v>5.7140000000000003E-2</v>
      </c>
      <c r="BA56" s="77">
        <v>4.7794000000000003E-2</v>
      </c>
      <c r="BB56" s="77">
        <v>6.0642000000000001E-2</v>
      </c>
      <c r="BC56" s="77">
        <v>2.7890999999999999E-2</v>
      </c>
      <c r="BD56" s="77">
        <v>4.8832E-2</v>
      </c>
      <c r="BE56" s="77">
        <v>5.8050999999999998E-2</v>
      </c>
      <c r="BF56" s="77">
        <v>3.9549000000000001E-2</v>
      </c>
      <c r="BG56" s="77">
        <v>4.1749000000000001E-2</v>
      </c>
      <c r="BH56" s="77">
        <v>7.8621999999999997E-2</v>
      </c>
      <c r="BI56" s="77">
        <v>1.9720000000000001E-2</v>
      </c>
      <c r="BJ56" s="77">
        <v>2.4292000000000001E-2</v>
      </c>
      <c r="BK56" s="77">
        <v>4.0516999999999997E-2</v>
      </c>
      <c r="BL56" s="77">
        <v>3.1653000000000001E-2</v>
      </c>
      <c r="BM56" s="77">
        <v>2.0594999999999999E-2</v>
      </c>
      <c r="BN56" s="77">
        <v>4.5200999999999998E-2</v>
      </c>
      <c r="BO56" s="77">
        <v>4.2502999999999999E-2</v>
      </c>
    </row>
    <row r="57" spans="2:67" ht="15" x14ac:dyDescent="0.2">
      <c r="B57" s="1"/>
      <c r="C57" s="1"/>
      <c r="D57" s="48" t="s">
        <v>82</v>
      </c>
      <c r="E57" s="77">
        <v>0.123916</v>
      </c>
      <c r="G57" s="1"/>
      <c r="H57" s="48" t="s">
        <v>82</v>
      </c>
      <c r="I57" s="77">
        <v>0.84930499999999998</v>
      </c>
      <c r="K57" s="107" t="s">
        <v>58</v>
      </c>
      <c r="L57" s="114">
        <v>1.9881871061605974E-3</v>
      </c>
      <c r="M57" s="112">
        <v>6.6571327180751524E-2</v>
      </c>
      <c r="P57" s="35">
        <v>44</v>
      </c>
      <c r="Q57" s="77">
        <v>2.4455999999999999E-2</v>
      </c>
      <c r="R57" s="77">
        <v>2.6769999999999999E-2</v>
      </c>
      <c r="S57" s="77">
        <v>1.3258000000000001E-2</v>
      </c>
      <c r="T57" s="77">
        <v>2.2610000000000002E-2</v>
      </c>
      <c r="U57" s="77">
        <v>1.8634999999999999E-2</v>
      </c>
      <c r="V57" s="77">
        <v>1.9976000000000001E-2</v>
      </c>
      <c r="W57" s="77">
        <v>2.6613999999999999E-2</v>
      </c>
      <c r="X57" s="77">
        <v>2.3272999999999999E-2</v>
      </c>
      <c r="Y57" s="77">
        <v>2.3666E-2</v>
      </c>
      <c r="Z57" s="77">
        <v>2.4878000000000001E-2</v>
      </c>
      <c r="AA57" s="77">
        <v>2.7005000000000001E-2</v>
      </c>
      <c r="AB57" s="77">
        <v>2.1987E-2</v>
      </c>
      <c r="AC57" s="77">
        <v>1.9633000000000001E-2</v>
      </c>
      <c r="AD57" s="77">
        <v>3.0355E-2</v>
      </c>
      <c r="AE57" s="77">
        <v>1.5138E-2</v>
      </c>
      <c r="AF57" s="77">
        <v>1.1299999999999999E-2</v>
      </c>
      <c r="AG57" s="77">
        <v>2.4275000000000001E-2</v>
      </c>
      <c r="AH57" s="77">
        <v>1.7037E-2</v>
      </c>
      <c r="AI57" s="77">
        <v>2.4916000000000001E-2</v>
      </c>
      <c r="AJ57" s="77">
        <v>2.7292E-2</v>
      </c>
      <c r="AK57" s="77">
        <v>1.7635999999999999E-2</v>
      </c>
      <c r="AL57" s="77">
        <v>1.9865000000000001E-2</v>
      </c>
      <c r="AM57" s="77">
        <v>2.1309000000000002E-2</v>
      </c>
      <c r="AN57" s="77">
        <v>2.2581E-2</v>
      </c>
      <c r="AO57" s="77">
        <v>2.2445E-2</v>
      </c>
      <c r="AP57" s="77">
        <v>2.0750000000000001E-2</v>
      </c>
      <c r="AQ57" s="77">
        <v>1.3520000000000001E-2</v>
      </c>
      <c r="AR57" s="77">
        <v>1.0775E-2</v>
      </c>
      <c r="AS57" s="77">
        <v>2.7616000000000002E-2</v>
      </c>
      <c r="AT57" s="77">
        <v>1.9581999999999999E-2</v>
      </c>
      <c r="AU57" s="77">
        <v>2.4074000000000002E-2</v>
      </c>
      <c r="AV57" s="77">
        <v>2.5318E-2</v>
      </c>
      <c r="AW57" s="77">
        <v>1.7325E-2</v>
      </c>
      <c r="AX57" s="77">
        <v>1.0349000000000001E-2</v>
      </c>
      <c r="AY57" s="77">
        <v>2.9222999999999999E-2</v>
      </c>
      <c r="AZ57" s="77">
        <v>1.9526999999999999E-2</v>
      </c>
      <c r="BA57" s="77">
        <v>2.1180000000000001E-2</v>
      </c>
      <c r="BB57" s="77">
        <v>2.3175999999999999E-2</v>
      </c>
      <c r="BC57" s="77">
        <v>2.5250999999999999E-2</v>
      </c>
      <c r="BD57" s="77">
        <v>1.2182E-2</v>
      </c>
      <c r="BE57" s="77">
        <v>2.4926E-2</v>
      </c>
      <c r="BF57" s="77">
        <v>2.5471000000000001E-2</v>
      </c>
      <c r="BG57" s="77">
        <v>1.6969000000000001E-2</v>
      </c>
      <c r="BH57" s="77">
        <v>1.9720000000000001E-2</v>
      </c>
      <c r="BI57" s="77">
        <v>5.1311000000000002E-2</v>
      </c>
      <c r="BJ57" s="77">
        <v>1.285E-2</v>
      </c>
      <c r="BK57" s="77">
        <v>2.0386999999999999E-2</v>
      </c>
      <c r="BL57" s="77">
        <v>2.7533999999999999E-2</v>
      </c>
      <c r="BM57" s="77">
        <v>2.2876000000000001E-2</v>
      </c>
      <c r="BN57" s="77">
        <v>2.7175999999999999E-2</v>
      </c>
      <c r="BO57" s="77">
        <v>2.4597999999999998E-2</v>
      </c>
    </row>
    <row r="58" spans="2:67" ht="15" x14ac:dyDescent="0.2">
      <c r="B58" s="1"/>
      <c r="C58" s="1"/>
      <c r="D58" s="48" t="s">
        <v>83</v>
      </c>
      <c r="E58" s="77">
        <v>0.67036399999999996</v>
      </c>
      <c r="G58" s="1"/>
      <c r="H58" s="48" t="s">
        <v>83</v>
      </c>
      <c r="I58" s="77">
        <v>4.5945799999999997</v>
      </c>
      <c r="P58" s="35">
        <v>45</v>
      </c>
      <c r="Q58" s="77">
        <v>3.0837E-2</v>
      </c>
      <c r="R58" s="77">
        <v>4.7684999999999998E-2</v>
      </c>
      <c r="S58" s="77">
        <v>2.1860000000000001E-2</v>
      </c>
      <c r="T58" s="77">
        <v>3.9024000000000003E-2</v>
      </c>
      <c r="U58" s="77">
        <v>1.985E-2</v>
      </c>
      <c r="V58" s="77">
        <v>2.2734000000000001E-2</v>
      </c>
      <c r="W58" s="77">
        <v>2.1010000000000001E-2</v>
      </c>
      <c r="X58" s="77">
        <v>3.6313999999999999E-2</v>
      </c>
      <c r="Y58" s="77">
        <v>2.0983000000000002E-2</v>
      </c>
      <c r="Z58" s="77">
        <v>3.2731000000000003E-2</v>
      </c>
      <c r="AA58" s="77">
        <v>2.6556E-2</v>
      </c>
      <c r="AB58" s="77">
        <v>1.6476000000000001E-2</v>
      </c>
      <c r="AC58" s="77">
        <v>3.8628000000000003E-2</v>
      </c>
      <c r="AD58" s="77">
        <v>2.3888E-2</v>
      </c>
      <c r="AE58" s="77">
        <v>2.4576000000000001E-2</v>
      </c>
      <c r="AF58" s="77">
        <v>1.0381E-2</v>
      </c>
      <c r="AG58" s="77">
        <v>3.7005999999999997E-2</v>
      </c>
      <c r="AH58" s="77">
        <v>2.3577000000000001E-2</v>
      </c>
      <c r="AI58" s="77">
        <v>2.3202E-2</v>
      </c>
      <c r="AJ58" s="77">
        <v>3.1862000000000001E-2</v>
      </c>
      <c r="AK58" s="77">
        <v>3.4508999999999998E-2</v>
      </c>
      <c r="AL58" s="77">
        <v>4.1051999999999998E-2</v>
      </c>
      <c r="AM58" s="77">
        <v>3.2874E-2</v>
      </c>
      <c r="AN58" s="77">
        <v>1.9338999999999999E-2</v>
      </c>
      <c r="AO58" s="77">
        <v>4.0561E-2</v>
      </c>
      <c r="AP58" s="77">
        <v>3.6618999999999999E-2</v>
      </c>
      <c r="AQ58" s="77">
        <v>4.1900000000000001E-3</v>
      </c>
      <c r="AR58" s="77">
        <v>5.3379999999999999E-3</v>
      </c>
      <c r="AS58" s="77">
        <v>4.2779999999999999E-2</v>
      </c>
      <c r="AT58" s="77">
        <v>3.6192000000000002E-2</v>
      </c>
      <c r="AU58" s="77">
        <v>4.8371999999999998E-2</v>
      </c>
      <c r="AV58" s="77">
        <v>2.6193999999999999E-2</v>
      </c>
      <c r="AW58" s="77">
        <v>2.8226999999999999E-2</v>
      </c>
      <c r="AX58" s="77">
        <v>9.1559999999999992E-3</v>
      </c>
      <c r="AY58" s="77">
        <v>4.3748000000000002E-2</v>
      </c>
      <c r="AZ58" s="77">
        <v>3.7552000000000002E-2</v>
      </c>
      <c r="BA58" s="77">
        <v>3.3911999999999998E-2</v>
      </c>
      <c r="BB58" s="77">
        <v>2.9849000000000001E-2</v>
      </c>
      <c r="BC58" s="77">
        <v>2.1624000000000001E-2</v>
      </c>
      <c r="BD58" s="77">
        <v>2.9638000000000001E-2</v>
      </c>
      <c r="BE58" s="77">
        <v>5.2188999999999999E-2</v>
      </c>
      <c r="BF58" s="77">
        <v>3.6232E-2</v>
      </c>
      <c r="BG58" s="77">
        <v>3.8695E-2</v>
      </c>
      <c r="BH58" s="77">
        <v>2.4292000000000001E-2</v>
      </c>
      <c r="BI58" s="77">
        <v>1.285E-2</v>
      </c>
      <c r="BJ58" s="77">
        <v>0.173452</v>
      </c>
      <c r="BK58" s="77">
        <v>4.0441999999999999E-2</v>
      </c>
      <c r="BL58" s="77">
        <v>2.2845000000000001E-2</v>
      </c>
      <c r="BM58" s="77">
        <v>1.7765E-2</v>
      </c>
      <c r="BN58" s="77">
        <v>4.3311000000000002E-2</v>
      </c>
      <c r="BO58" s="77">
        <v>2.9718999999999999E-2</v>
      </c>
    </row>
    <row r="59" spans="2:67" ht="15" x14ac:dyDescent="0.2">
      <c r="B59" s="10"/>
      <c r="C59" s="10"/>
      <c r="D59" s="10"/>
      <c r="E59" s="1"/>
      <c r="G59" s="1"/>
      <c r="H59" s="48"/>
      <c r="I59" s="77"/>
      <c r="P59" s="35">
        <v>46</v>
      </c>
      <c r="Q59" s="77">
        <v>4.8117E-2</v>
      </c>
      <c r="R59" s="77">
        <v>6.1481000000000001E-2</v>
      </c>
      <c r="S59" s="77">
        <v>2.3872999999999998E-2</v>
      </c>
      <c r="T59" s="77">
        <v>8.7415999999999994E-2</v>
      </c>
      <c r="U59" s="77">
        <v>2.3991999999999999E-2</v>
      </c>
      <c r="V59" s="77">
        <v>2.7848999999999999E-2</v>
      </c>
      <c r="W59" s="77">
        <v>2.6688E-2</v>
      </c>
      <c r="X59" s="77">
        <v>4.1554000000000001E-2</v>
      </c>
      <c r="Y59" s="77">
        <v>2.8497999999999999E-2</v>
      </c>
      <c r="Z59" s="77">
        <v>6.6591999999999998E-2</v>
      </c>
      <c r="AA59" s="77">
        <v>3.0209E-2</v>
      </c>
      <c r="AB59" s="77">
        <v>1.8780999999999999E-2</v>
      </c>
      <c r="AC59" s="77">
        <v>5.3568999999999999E-2</v>
      </c>
      <c r="AD59" s="77">
        <v>2.8268999999999999E-2</v>
      </c>
      <c r="AE59" s="77">
        <v>4.3438999999999998E-2</v>
      </c>
      <c r="AF59" s="77">
        <v>8.7039999999999999E-3</v>
      </c>
      <c r="AG59" s="77">
        <v>3.2400999999999999E-2</v>
      </c>
      <c r="AH59" s="77">
        <v>4.0545999999999999E-2</v>
      </c>
      <c r="AI59" s="77">
        <v>5.2715999999999999E-2</v>
      </c>
      <c r="AJ59" s="77">
        <v>4.3430999999999997E-2</v>
      </c>
      <c r="AK59" s="77">
        <v>5.5773000000000003E-2</v>
      </c>
      <c r="AL59" s="77">
        <v>6.3173999999999994E-2</v>
      </c>
      <c r="AM59" s="77">
        <v>6.3615000000000005E-2</v>
      </c>
      <c r="AN59" s="77">
        <v>2.6143E-2</v>
      </c>
      <c r="AO59" s="77">
        <v>6.4069000000000001E-2</v>
      </c>
      <c r="AP59" s="77">
        <v>8.3032999999999996E-2</v>
      </c>
      <c r="AQ59" s="77">
        <v>1.1161000000000001E-2</v>
      </c>
      <c r="AR59" s="77">
        <v>8.5760000000000003E-3</v>
      </c>
      <c r="AS59" s="77">
        <v>6.0822000000000001E-2</v>
      </c>
      <c r="AT59" s="77">
        <v>6.5591999999999998E-2</v>
      </c>
      <c r="AU59" s="77">
        <v>6.8373000000000003E-2</v>
      </c>
      <c r="AV59" s="77">
        <v>3.5152999999999997E-2</v>
      </c>
      <c r="AW59" s="77">
        <v>3.1046000000000001E-2</v>
      </c>
      <c r="AX59" s="77">
        <v>1.2753E-2</v>
      </c>
      <c r="AY59" s="77">
        <v>5.7751999999999998E-2</v>
      </c>
      <c r="AZ59" s="77">
        <v>6.8477999999999997E-2</v>
      </c>
      <c r="BA59" s="77">
        <v>4.7390000000000002E-2</v>
      </c>
      <c r="BB59" s="77">
        <v>6.9954000000000002E-2</v>
      </c>
      <c r="BC59" s="77">
        <v>2.4365999999999999E-2</v>
      </c>
      <c r="BD59" s="77">
        <v>4.3024E-2</v>
      </c>
      <c r="BE59" s="77">
        <v>7.5361999999999998E-2</v>
      </c>
      <c r="BF59" s="77">
        <v>6.2660999999999994E-2</v>
      </c>
      <c r="BG59" s="77">
        <v>4.5501E-2</v>
      </c>
      <c r="BH59" s="77">
        <v>4.0516999999999997E-2</v>
      </c>
      <c r="BI59" s="77">
        <v>2.0386999999999999E-2</v>
      </c>
      <c r="BJ59" s="77">
        <v>4.0441999999999999E-2</v>
      </c>
      <c r="BK59" s="77">
        <v>9.3394000000000005E-2</v>
      </c>
      <c r="BL59" s="77">
        <v>3.4903999999999998E-2</v>
      </c>
      <c r="BM59" s="77">
        <v>2.0128E-2</v>
      </c>
      <c r="BN59" s="77">
        <v>6.5654000000000004E-2</v>
      </c>
      <c r="BO59" s="77">
        <v>3.3395000000000001E-2</v>
      </c>
    </row>
    <row r="60" spans="2:67" ht="15" x14ac:dyDescent="0.2">
      <c r="B60" s="125" t="s">
        <v>107</v>
      </c>
      <c r="C60" s="126"/>
      <c r="D60" s="126"/>
      <c r="E60" s="1"/>
      <c r="P60" s="35">
        <v>47</v>
      </c>
      <c r="Q60" s="77">
        <v>3.4962E-2</v>
      </c>
      <c r="R60" s="77">
        <v>4.8034E-2</v>
      </c>
      <c r="S60" s="77">
        <v>1.772E-2</v>
      </c>
      <c r="T60" s="77">
        <v>3.8608000000000003E-2</v>
      </c>
      <c r="U60" s="77">
        <v>2.7022999999999998E-2</v>
      </c>
      <c r="V60" s="77">
        <v>3.3112999999999997E-2</v>
      </c>
      <c r="W60" s="77">
        <v>3.0974999999999999E-2</v>
      </c>
      <c r="X60" s="77">
        <v>2.8163000000000001E-2</v>
      </c>
      <c r="Y60" s="77">
        <v>3.0890999999999998E-2</v>
      </c>
      <c r="Z60" s="77">
        <v>3.9643999999999999E-2</v>
      </c>
      <c r="AA60" s="77">
        <v>4.2273999999999999E-2</v>
      </c>
      <c r="AB60" s="77">
        <v>3.0433000000000002E-2</v>
      </c>
      <c r="AC60" s="77">
        <v>3.3917000000000003E-2</v>
      </c>
      <c r="AD60" s="77">
        <v>4.2845000000000001E-2</v>
      </c>
      <c r="AE60" s="77">
        <v>2.4996000000000001E-2</v>
      </c>
      <c r="AF60" s="77">
        <v>1.3778E-2</v>
      </c>
      <c r="AG60" s="77">
        <v>3.0453999999999998E-2</v>
      </c>
      <c r="AH60" s="77">
        <v>3.2428999999999999E-2</v>
      </c>
      <c r="AI60" s="77">
        <v>2.9447999999999998E-2</v>
      </c>
      <c r="AJ60" s="77">
        <v>3.1864000000000003E-2</v>
      </c>
      <c r="AK60" s="77">
        <v>3.6360999999999997E-2</v>
      </c>
      <c r="AL60" s="77">
        <v>3.3792999999999997E-2</v>
      </c>
      <c r="AM60" s="77">
        <v>3.3104000000000001E-2</v>
      </c>
      <c r="AN60" s="77">
        <v>2.7355999999999998E-2</v>
      </c>
      <c r="AO60" s="77">
        <v>4.1431999999999997E-2</v>
      </c>
      <c r="AP60" s="77">
        <v>3.4963000000000001E-2</v>
      </c>
      <c r="AQ60" s="77">
        <v>1.3745E-2</v>
      </c>
      <c r="AR60" s="77">
        <v>1.0534999999999999E-2</v>
      </c>
      <c r="AS60" s="77">
        <v>3.6896999999999999E-2</v>
      </c>
      <c r="AT60" s="77">
        <v>2.9537999999999998E-2</v>
      </c>
      <c r="AU60" s="77">
        <v>3.7592E-2</v>
      </c>
      <c r="AV60" s="77">
        <v>3.9600000000000003E-2</v>
      </c>
      <c r="AW60" s="77">
        <v>2.2147E-2</v>
      </c>
      <c r="AX60" s="77">
        <v>2.5094000000000002E-2</v>
      </c>
      <c r="AY60" s="77">
        <v>3.9125E-2</v>
      </c>
      <c r="AZ60" s="77">
        <v>2.9517000000000002E-2</v>
      </c>
      <c r="BA60" s="77">
        <v>4.3193000000000002E-2</v>
      </c>
      <c r="BB60" s="77">
        <v>4.2075000000000001E-2</v>
      </c>
      <c r="BC60" s="77">
        <v>3.3681000000000003E-2</v>
      </c>
      <c r="BD60" s="77">
        <v>3.7926000000000001E-2</v>
      </c>
      <c r="BE60" s="77">
        <v>3.5859000000000002E-2</v>
      </c>
      <c r="BF60" s="77">
        <v>3.4256000000000002E-2</v>
      </c>
      <c r="BG60" s="77">
        <v>3.0709E-2</v>
      </c>
      <c r="BH60" s="77">
        <v>3.1653000000000001E-2</v>
      </c>
      <c r="BI60" s="77">
        <v>2.7533999999999999E-2</v>
      </c>
      <c r="BJ60" s="77">
        <v>2.2845000000000001E-2</v>
      </c>
      <c r="BK60" s="77">
        <v>3.4903999999999998E-2</v>
      </c>
      <c r="BL60" s="77">
        <v>6.1337999999999997E-2</v>
      </c>
      <c r="BM60" s="77">
        <v>3.3397999999999997E-2</v>
      </c>
      <c r="BN60" s="77">
        <v>3.7058000000000001E-2</v>
      </c>
      <c r="BO60" s="77">
        <v>4.4005000000000002E-2</v>
      </c>
    </row>
    <row r="61" spans="2:67" ht="15" x14ac:dyDescent="0.2">
      <c r="B61" s="39"/>
      <c r="C61" s="48" t="s">
        <v>76</v>
      </c>
      <c r="D61" s="48" t="s">
        <v>78</v>
      </c>
      <c r="E61" s="1"/>
      <c r="P61" s="35">
        <v>48</v>
      </c>
      <c r="Q61" s="77">
        <v>2.5349E-2</v>
      </c>
      <c r="R61" s="77">
        <v>2.4476999999999999E-2</v>
      </c>
      <c r="S61" s="77">
        <v>1.2067E-2</v>
      </c>
      <c r="T61" s="77">
        <v>2.3345999999999999E-2</v>
      </c>
      <c r="U61" s="77">
        <v>2.3508000000000001E-2</v>
      </c>
      <c r="V61" s="77">
        <v>2.5427000000000002E-2</v>
      </c>
      <c r="W61" s="77">
        <v>2.8289999999999999E-2</v>
      </c>
      <c r="X61" s="77">
        <v>2.2341E-2</v>
      </c>
      <c r="Y61" s="77">
        <v>2.2088E-2</v>
      </c>
      <c r="Z61" s="77">
        <v>3.0283999999999998E-2</v>
      </c>
      <c r="AA61" s="77">
        <v>3.2202000000000001E-2</v>
      </c>
      <c r="AB61" s="77">
        <v>3.4964000000000002E-2</v>
      </c>
      <c r="AC61" s="77">
        <v>2.1637E-2</v>
      </c>
      <c r="AD61" s="77">
        <v>3.3822999999999999E-2</v>
      </c>
      <c r="AE61" s="77">
        <v>1.6232E-2</v>
      </c>
      <c r="AF61" s="77">
        <v>2.1638000000000001E-2</v>
      </c>
      <c r="AG61" s="77">
        <v>2.4861999999999999E-2</v>
      </c>
      <c r="AH61" s="77">
        <v>2.0906999999999999E-2</v>
      </c>
      <c r="AI61" s="77">
        <v>1.8096000000000001E-2</v>
      </c>
      <c r="AJ61" s="77">
        <v>2.5052000000000001E-2</v>
      </c>
      <c r="AK61" s="77">
        <v>1.9817000000000001E-2</v>
      </c>
      <c r="AL61" s="77">
        <v>1.6663000000000001E-2</v>
      </c>
      <c r="AM61" s="77">
        <v>1.6299000000000001E-2</v>
      </c>
      <c r="AN61" s="77">
        <v>2.3264E-2</v>
      </c>
      <c r="AO61" s="77">
        <v>2.1738E-2</v>
      </c>
      <c r="AP61" s="77">
        <v>2.0785000000000001E-2</v>
      </c>
      <c r="AQ61" s="77">
        <v>1.6840999999999998E-2</v>
      </c>
      <c r="AR61" s="77">
        <v>1.9616999999999999E-2</v>
      </c>
      <c r="AS61" s="77">
        <v>2.1079000000000001E-2</v>
      </c>
      <c r="AT61" s="77">
        <v>8.77E-3</v>
      </c>
      <c r="AU61" s="77">
        <v>2.3002000000000002E-2</v>
      </c>
      <c r="AV61" s="77">
        <v>3.0013999999999999E-2</v>
      </c>
      <c r="AW61" s="77">
        <v>1.7056000000000002E-2</v>
      </c>
      <c r="AX61" s="77">
        <v>2.5114999999999998E-2</v>
      </c>
      <c r="AY61" s="77">
        <v>2.5319000000000001E-2</v>
      </c>
      <c r="AZ61" s="77">
        <v>1.1658999999999999E-2</v>
      </c>
      <c r="BA61" s="77">
        <v>2.3796999999999999E-2</v>
      </c>
      <c r="BB61" s="77">
        <v>1.9765999999999999E-2</v>
      </c>
      <c r="BC61" s="77">
        <v>2.7373000000000001E-2</v>
      </c>
      <c r="BD61" s="77">
        <v>2.1763000000000001E-2</v>
      </c>
      <c r="BE61" s="77">
        <v>1.7638999999999998E-2</v>
      </c>
      <c r="BF61" s="77">
        <v>2.5201000000000001E-2</v>
      </c>
      <c r="BG61" s="77">
        <v>1.478E-2</v>
      </c>
      <c r="BH61" s="77">
        <v>2.0594999999999999E-2</v>
      </c>
      <c r="BI61" s="77">
        <v>2.2876000000000001E-2</v>
      </c>
      <c r="BJ61" s="77">
        <v>1.7765E-2</v>
      </c>
      <c r="BK61" s="77">
        <v>2.0128E-2</v>
      </c>
      <c r="BL61" s="77">
        <v>3.3397999999999997E-2</v>
      </c>
      <c r="BM61" s="77">
        <v>5.0744999999999998E-2</v>
      </c>
      <c r="BN61" s="77">
        <v>2.2823E-2</v>
      </c>
      <c r="BO61" s="77">
        <v>2.8583999999999998E-2</v>
      </c>
    </row>
    <row r="62" spans="2:67" ht="15" x14ac:dyDescent="0.2">
      <c r="B62" s="48" t="s">
        <v>1</v>
      </c>
      <c r="C62" s="77">
        <v>0</v>
      </c>
      <c r="D62" s="77">
        <v>0</v>
      </c>
      <c r="E62" s="1"/>
      <c r="P62" s="35">
        <v>49</v>
      </c>
      <c r="Q62" s="77">
        <v>5.2422000000000003E-2</v>
      </c>
      <c r="R62" s="77">
        <v>7.1631E-2</v>
      </c>
      <c r="S62" s="77">
        <v>2.5839000000000001E-2</v>
      </c>
      <c r="T62" s="77">
        <v>6.9805000000000006E-2</v>
      </c>
      <c r="U62" s="77">
        <v>2.5170999999999999E-2</v>
      </c>
      <c r="V62" s="77">
        <v>2.9170000000000001E-2</v>
      </c>
      <c r="W62" s="77">
        <v>4.0550000000000003E-2</v>
      </c>
      <c r="X62" s="77">
        <v>6.6110000000000002E-2</v>
      </c>
      <c r="Y62" s="77">
        <v>3.3895000000000002E-2</v>
      </c>
      <c r="Z62" s="77">
        <v>5.8603000000000002E-2</v>
      </c>
      <c r="AA62" s="77">
        <v>3.7642000000000002E-2</v>
      </c>
      <c r="AB62" s="77">
        <v>2.0582E-2</v>
      </c>
      <c r="AC62" s="77">
        <v>6.3472000000000001E-2</v>
      </c>
      <c r="AD62" s="77">
        <v>3.8112E-2</v>
      </c>
      <c r="AE62" s="77">
        <v>4.1114999999999999E-2</v>
      </c>
      <c r="AF62" s="77">
        <v>5.2170000000000003E-3</v>
      </c>
      <c r="AG62" s="77">
        <v>5.6521000000000002E-2</v>
      </c>
      <c r="AH62" s="77">
        <v>3.8497999999999998E-2</v>
      </c>
      <c r="AI62" s="77">
        <v>5.6905999999999998E-2</v>
      </c>
      <c r="AJ62" s="77">
        <v>4.7799000000000001E-2</v>
      </c>
      <c r="AK62" s="77">
        <v>6.0038000000000001E-2</v>
      </c>
      <c r="AL62" s="77">
        <v>7.3373999999999995E-2</v>
      </c>
      <c r="AM62" s="77">
        <v>6.1636000000000003E-2</v>
      </c>
      <c r="AN62" s="77">
        <v>2.7324000000000001E-2</v>
      </c>
      <c r="AO62" s="77">
        <v>6.8631999999999999E-2</v>
      </c>
      <c r="AP62" s="77">
        <v>6.5661999999999998E-2</v>
      </c>
      <c r="AQ62" s="77">
        <v>1.8499999999999999E-2</v>
      </c>
      <c r="AR62" s="77">
        <v>1.3667E-2</v>
      </c>
      <c r="AS62" s="77">
        <v>9.8365999999999995E-2</v>
      </c>
      <c r="AT62" s="77">
        <v>7.3469000000000007E-2</v>
      </c>
      <c r="AU62" s="77">
        <v>7.2212999999999999E-2</v>
      </c>
      <c r="AV62" s="77">
        <v>4.4544E-2</v>
      </c>
      <c r="AW62" s="77">
        <v>4.9813000000000003E-2</v>
      </c>
      <c r="AX62" s="77">
        <v>1.1707E-2</v>
      </c>
      <c r="AY62" s="77">
        <v>8.2586999999999994E-2</v>
      </c>
      <c r="AZ62" s="77">
        <v>7.6344999999999996E-2</v>
      </c>
      <c r="BA62" s="77">
        <v>5.3241999999999998E-2</v>
      </c>
      <c r="BB62" s="77">
        <v>6.8356E-2</v>
      </c>
      <c r="BC62" s="77">
        <v>2.7696999999999999E-2</v>
      </c>
      <c r="BD62" s="77">
        <v>5.2728999999999998E-2</v>
      </c>
      <c r="BE62" s="77">
        <v>0.13645399999999999</v>
      </c>
      <c r="BF62" s="77">
        <v>6.2626000000000001E-2</v>
      </c>
      <c r="BG62" s="77">
        <v>5.0280999999999999E-2</v>
      </c>
      <c r="BH62" s="77">
        <v>4.5200999999999998E-2</v>
      </c>
      <c r="BI62" s="77">
        <v>2.7175999999999999E-2</v>
      </c>
      <c r="BJ62" s="77">
        <v>4.3311000000000002E-2</v>
      </c>
      <c r="BK62" s="77">
        <v>6.5654000000000004E-2</v>
      </c>
      <c r="BL62" s="77">
        <v>3.7058000000000001E-2</v>
      </c>
      <c r="BM62" s="77">
        <v>2.2823E-2</v>
      </c>
      <c r="BN62" s="77">
        <v>0.124664</v>
      </c>
      <c r="BO62" s="77">
        <v>4.0839E-2</v>
      </c>
    </row>
    <row r="63" spans="2:67" ht="15" x14ac:dyDescent="0.2">
      <c r="B63" s="48" t="s">
        <v>2</v>
      </c>
      <c r="C63" s="77">
        <v>0.192583</v>
      </c>
      <c r="D63" s="77">
        <v>0</v>
      </c>
      <c r="E63" s="1"/>
      <c r="P63" s="35">
        <v>50</v>
      </c>
      <c r="Q63" s="77">
        <v>3.9778000000000001E-2</v>
      </c>
      <c r="R63" s="77">
        <v>6.7005999999999996E-2</v>
      </c>
      <c r="S63" s="77">
        <v>1.6093E-2</v>
      </c>
      <c r="T63" s="77">
        <v>3.9111E-2</v>
      </c>
      <c r="U63" s="77">
        <v>2.8385000000000001E-2</v>
      </c>
      <c r="V63" s="77">
        <v>3.8799E-2</v>
      </c>
      <c r="W63" s="77">
        <v>3.1258000000000001E-2</v>
      </c>
      <c r="X63" s="77">
        <v>3.1843999999999997E-2</v>
      </c>
      <c r="Y63" s="77">
        <v>3.1495000000000002E-2</v>
      </c>
      <c r="Z63" s="77">
        <v>3.6977000000000003E-2</v>
      </c>
      <c r="AA63" s="77">
        <v>5.9269000000000002E-2</v>
      </c>
      <c r="AB63" s="77">
        <v>2.9035999999999999E-2</v>
      </c>
      <c r="AC63" s="77">
        <v>4.8549000000000002E-2</v>
      </c>
      <c r="AD63" s="77">
        <v>5.5538999999999998E-2</v>
      </c>
      <c r="AE63" s="77">
        <v>3.3106999999999998E-2</v>
      </c>
      <c r="AF63" s="77">
        <v>1.0766E-2</v>
      </c>
      <c r="AG63" s="77">
        <v>3.6846999999999998E-2</v>
      </c>
      <c r="AH63" s="77">
        <v>5.2308E-2</v>
      </c>
      <c r="AI63" s="77">
        <v>3.7876E-2</v>
      </c>
      <c r="AJ63" s="77">
        <v>3.6274000000000001E-2</v>
      </c>
      <c r="AK63" s="77">
        <v>5.6347000000000001E-2</v>
      </c>
      <c r="AL63" s="77">
        <v>4.5906000000000002E-2</v>
      </c>
      <c r="AM63" s="77">
        <v>4.4254000000000002E-2</v>
      </c>
      <c r="AN63" s="77">
        <v>3.2153000000000001E-2</v>
      </c>
      <c r="AO63" s="77">
        <v>5.0883999999999999E-2</v>
      </c>
      <c r="AP63" s="77">
        <v>3.7293E-2</v>
      </c>
      <c r="AQ63" s="77">
        <v>1.9359000000000001E-2</v>
      </c>
      <c r="AR63" s="77">
        <v>2.623E-2</v>
      </c>
      <c r="AS63" s="77">
        <v>4.4363E-2</v>
      </c>
      <c r="AT63" s="77">
        <v>4.1128999999999999E-2</v>
      </c>
      <c r="AU63" s="77">
        <v>4.8021000000000001E-2</v>
      </c>
      <c r="AV63" s="77">
        <v>4.5836000000000002E-2</v>
      </c>
      <c r="AW63" s="77">
        <v>2.5222000000000001E-2</v>
      </c>
      <c r="AX63" s="77">
        <v>4.0527000000000001E-2</v>
      </c>
      <c r="AY63" s="77">
        <v>4.5803000000000003E-2</v>
      </c>
      <c r="AZ63" s="77">
        <v>3.7821E-2</v>
      </c>
      <c r="BA63" s="77">
        <v>6.3459000000000002E-2</v>
      </c>
      <c r="BB63" s="77">
        <v>5.4296999999999998E-2</v>
      </c>
      <c r="BC63" s="77">
        <v>4.0065999999999997E-2</v>
      </c>
      <c r="BD63" s="77">
        <v>5.3544000000000001E-2</v>
      </c>
      <c r="BE63" s="77">
        <v>4.3859000000000002E-2</v>
      </c>
      <c r="BF63" s="77">
        <v>3.7954000000000002E-2</v>
      </c>
      <c r="BG63" s="77">
        <v>3.7485999999999998E-2</v>
      </c>
      <c r="BH63" s="77">
        <v>4.2502999999999999E-2</v>
      </c>
      <c r="BI63" s="77">
        <v>2.4597999999999998E-2</v>
      </c>
      <c r="BJ63" s="77">
        <v>2.9718999999999999E-2</v>
      </c>
      <c r="BK63" s="77">
        <v>3.3395000000000001E-2</v>
      </c>
      <c r="BL63" s="77">
        <v>4.4005000000000002E-2</v>
      </c>
      <c r="BM63" s="77">
        <v>2.8583999999999998E-2</v>
      </c>
      <c r="BN63" s="77">
        <v>4.0839E-2</v>
      </c>
      <c r="BO63" s="77">
        <v>0.142182</v>
      </c>
    </row>
    <row r="64" spans="2:67" ht="15" x14ac:dyDescent="0.2">
      <c r="B64" s="48" t="s">
        <v>3</v>
      </c>
      <c r="C64" s="77">
        <v>0</v>
      </c>
      <c r="D64" s="77">
        <v>0</v>
      </c>
      <c r="E64" s="1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2"/>
      <c r="AO64" s="102"/>
      <c r="AP64" s="102"/>
      <c r="AQ64" s="102"/>
      <c r="AR64" s="102"/>
      <c r="AS64" s="102"/>
      <c r="AT64" s="102"/>
      <c r="AU64" s="102"/>
      <c r="AV64" s="102"/>
      <c r="AW64" s="102"/>
      <c r="AX64" s="102"/>
      <c r="AY64" s="102"/>
      <c r="AZ64" s="102"/>
      <c r="BA64" s="102"/>
      <c r="BB64" s="102"/>
      <c r="BC64" s="102"/>
      <c r="BD64" s="102"/>
      <c r="BE64" s="102"/>
      <c r="BF64" s="102"/>
      <c r="BG64" s="102"/>
      <c r="BH64" s="102"/>
      <c r="BI64" s="102"/>
      <c r="BJ64" s="102"/>
      <c r="BK64" s="102"/>
      <c r="BL64" s="102"/>
      <c r="BM64" s="102"/>
      <c r="BN64" s="102"/>
      <c r="BO64" s="102"/>
    </row>
    <row r="65" spans="2:5" ht="15" x14ac:dyDescent="0.2">
      <c r="B65" s="48" t="s">
        <v>4</v>
      </c>
      <c r="C65" s="77">
        <v>1.5578E-2</v>
      </c>
      <c r="D65" s="77">
        <v>0</v>
      </c>
      <c r="E65" s="1"/>
    </row>
    <row r="66" spans="2:5" ht="15" x14ac:dyDescent="0.2">
      <c r="B66" s="48" t="s">
        <v>5</v>
      </c>
      <c r="C66" s="77">
        <v>0</v>
      </c>
      <c r="D66" s="77">
        <v>0</v>
      </c>
      <c r="E66" s="1"/>
    </row>
    <row r="67" spans="2:5" ht="15" x14ac:dyDescent="0.2">
      <c r="B67" s="48" t="s">
        <v>6</v>
      </c>
      <c r="C67" s="77">
        <v>0</v>
      </c>
      <c r="D67" s="77">
        <v>0</v>
      </c>
      <c r="E67" s="1"/>
    </row>
    <row r="68" spans="2:5" ht="15" x14ac:dyDescent="0.2">
      <c r="B68" s="48" t="s">
        <v>7</v>
      </c>
      <c r="C68" s="77">
        <v>0</v>
      </c>
      <c r="D68" s="77">
        <v>0</v>
      </c>
      <c r="E68" s="1"/>
    </row>
    <row r="69" spans="2:5" ht="15" x14ac:dyDescent="0.2">
      <c r="B69" s="48" t="s">
        <v>8</v>
      </c>
      <c r="C69" s="77">
        <v>1.329E-2</v>
      </c>
      <c r="D69" s="77">
        <v>0</v>
      </c>
      <c r="E69" s="1"/>
    </row>
    <row r="70" spans="2:5" ht="15" x14ac:dyDescent="0.2">
      <c r="B70" s="48" t="s">
        <v>9</v>
      </c>
      <c r="C70" s="77">
        <v>0</v>
      </c>
      <c r="D70" s="77">
        <v>0</v>
      </c>
      <c r="E70" s="1"/>
    </row>
    <row r="71" spans="2:5" ht="15" x14ac:dyDescent="0.2">
      <c r="B71" s="48" t="s">
        <v>10</v>
      </c>
      <c r="C71" s="77">
        <v>0</v>
      </c>
      <c r="D71" s="77">
        <v>0</v>
      </c>
      <c r="E71" s="1"/>
    </row>
    <row r="72" spans="2:5" ht="15" x14ac:dyDescent="0.2">
      <c r="B72" s="48" t="s">
        <v>11</v>
      </c>
      <c r="C72" s="77">
        <v>7.0332000000000006E-2</v>
      </c>
      <c r="D72" s="77">
        <v>0</v>
      </c>
      <c r="E72" s="1"/>
    </row>
    <row r="73" spans="2:5" ht="15" x14ac:dyDescent="0.2">
      <c r="B73" s="48" t="s">
        <v>12</v>
      </c>
      <c r="C73" s="77">
        <v>0</v>
      </c>
      <c r="D73" s="77">
        <v>0</v>
      </c>
      <c r="E73" s="1"/>
    </row>
    <row r="74" spans="2:5" ht="15" x14ac:dyDescent="0.2">
      <c r="B74" s="48" t="s">
        <v>13</v>
      </c>
      <c r="C74" s="77">
        <v>0</v>
      </c>
      <c r="D74" s="77">
        <v>0</v>
      </c>
      <c r="E74" s="1"/>
    </row>
    <row r="75" spans="2:5" ht="15" x14ac:dyDescent="0.2">
      <c r="B75" s="48" t="s">
        <v>14</v>
      </c>
      <c r="C75" s="77">
        <v>7.0269999999999999E-2</v>
      </c>
      <c r="D75" s="77">
        <v>0</v>
      </c>
      <c r="E75" s="1"/>
    </row>
    <row r="76" spans="2:5" ht="15" x14ac:dyDescent="0.2">
      <c r="B76" s="48" t="s">
        <v>15</v>
      </c>
      <c r="C76" s="77">
        <v>0.20769799999999999</v>
      </c>
      <c r="D76" s="77">
        <v>0.18037700000000001</v>
      </c>
      <c r="E76" s="1"/>
    </row>
    <row r="77" spans="2:5" ht="15" x14ac:dyDescent="0.2">
      <c r="B77" s="48" t="s">
        <v>16</v>
      </c>
      <c r="C77" s="77">
        <v>0</v>
      </c>
      <c r="D77" s="77">
        <v>0.32601799999999997</v>
      </c>
      <c r="E77" s="1"/>
    </row>
    <row r="78" spans="2:5" ht="15" x14ac:dyDescent="0.2">
      <c r="B78" s="48" t="s">
        <v>17</v>
      </c>
      <c r="C78" s="77">
        <v>0</v>
      </c>
      <c r="D78" s="77">
        <v>0</v>
      </c>
      <c r="E78" s="1"/>
    </row>
    <row r="79" spans="2:5" ht="15" x14ac:dyDescent="0.2">
      <c r="B79" s="48" t="s">
        <v>18</v>
      </c>
      <c r="C79" s="77">
        <v>0</v>
      </c>
      <c r="D79" s="77">
        <v>0</v>
      </c>
      <c r="E79" s="1"/>
    </row>
    <row r="80" spans="2:5" ht="15" x14ac:dyDescent="0.2">
      <c r="B80" s="48" t="s">
        <v>19</v>
      </c>
      <c r="C80" s="77">
        <v>0</v>
      </c>
      <c r="D80" s="77">
        <v>0</v>
      </c>
      <c r="E80" s="1"/>
    </row>
    <row r="81" spans="2:5" ht="15" x14ac:dyDescent="0.2">
      <c r="B81" s="48" t="s">
        <v>20</v>
      </c>
      <c r="C81" s="77">
        <v>0</v>
      </c>
      <c r="D81" s="77">
        <v>0.12884300000000001</v>
      </c>
      <c r="E81" s="1"/>
    </row>
    <row r="82" spans="2:5" ht="15" x14ac:dyDescent="0.2">
      <c r="B82" s="48" t="s">
        <v>21</v>
      </c>
      <c r="C82" s="79">
        <v>0</v>
      </c>
      <c r="D82" s="77">
        <v>0</v>
      </c>
      <c r="E82" s="1"/>
    </row>
    <row r="83" spans="2:5" ht="15" x14ac:dyDescent="0.2">
      <c r="B83" s="48" t="s">
        <v>22</v>
      </c>
      <c r="C83" s="77">
        <v>0</v>
      </c>
      <c r="D83" s="77">
        <v>0</v>
      </c>
      <c r="E83" s="1"/>
    </row>
    <row r="84" spans="2:5" ht="15" x14ac:dyDescent="0.2">
      <c r="B84" s="48" t="s">
        <v>23</v>
      </c>
      <c r="C84" s="77">
        <v>5.7554000000000001E-2</v>
      </c>
      <c r="D84" s="77">
        <v>0</v>
      </c>
      <c r="E84" s="1"/>
    </row>
    <row r="85" spans="2:5" ht="15" x14ac:dyDescent="0.2">
      <c r="B85" s="48" t="s">
        <v>24</v>
      </c>
      <c r="C85" s="77">
        <v>0</v>
      </c>
      <c r="D85" s="77">
        <v>0</v>
      </c>
      <c r="E85" s="1"/>
    </row>
    <row r="86" spans="2:5" ht="15" x14ac:dyDescent="0.2">
      <c r="B86" s="48" t="s">
        <v>25</v>
      </c>
      <c r="C86" s="77">
        <v>0</v>
      </c>
      <c r="D86" s="77">
        <v>0</v>
      </c>
      <c r="E86" s="1"/>
    </row>
    <row r="87" spans="2:5" ht="15" x14ac:dyDescent="0.2">
      <c r="B87" s="48" t="s">
        <v>26</v>
      </c>
      <c r="C87" s="77">
        <v>7.7380000000000004E-2</v>
      </c>
      <c r="D87" s="77">
        <v>0</v>
      </c>
      <c r="E87" s="1"/>
    </row>
    <row r="88" spans="2:5" ht="15" x14ac:dyDescent="0.2">
      <c r="B88" s="48" t="s">
        <v>27</v>
      </c>
      <c r="C88" s="77">
        <v>0</v>
      </c>
      <c r="D88" s="77">
        <v>0</v>
      </c>
      <c r="E88" s="1"/>
    </row>
    <row r="89" spans="2:5" ht="15" x14ac:dyDescent="0.2">
      <c r="B89" s="48" t="s">
        <v>28</v>
      </c>
      <c r="C89" s="77">
        <v>0</v>
      </c>
      <c r="D89" s="77">
        <v>0</v>
      </c>
      <c r="E89" s="1"/>
    </row>
    <row r="90" spans="2:5" ht="15" x14ac:dyDescent="0.2">
      <c r="B90" s="48" t="s">
        <v>29</v>
      </c>
      <c r="C90" s="77">
        <v>0</v>
      </c>
      <c r="D90" s="77">
        <v>0</v>
      </c>
      <c r="E90" s="1"/>
    </row>
    <row r="91" spans="2:5" ht="15" x14ac:dyDescent="0.2">
      <c r="B91" s="48" t="s">
        <v>30</v>
      </c>
      <c r="C91" s="77">
        <v>0</v>
      </c>
      <c r="D91" s="77">
        <v>0</v>
      </c>
      <c r="E91" s="1"/>
    </row>
    <row r="92" spans="2:5" ht="15" x14ac:dyDescent="0.2">
      <c r="B92" s="48" t="s">
        <v>31</v>
      </c>
      <c r="C92" s="77">
        <v>0</v>
      </c>
      <c r="D92" s="77">
        <v>0</v>
      </c>
      <c r="E92" s="1"/>
    </row>
    <row r="93" spans="2:5" ht="15" x14ac:dyDescent="0.2">
      <c r="B93" s="48" t="s">
        <v>32</v>
      </c>
      <c r="C93" s="77">
        <v>5.5449999999999999E-2</v>
      </c>
      <c r="D93" s="77">
        <v>0</v>
      </c>
      <c r="E93" s="1"/>
    </row>
    <row r="94" spans="2:5" ht="15" x14ac:dyDescent="0.2">
      <c r="B94" s="48" t="s">
        <v>33</v>
      </c>
      <c r="C94" s="77">
        <v>5.7543999999999998E-2</v>
      </c>
      <c r="D94" s="77">
        <v>4.0003999999999998E-2</v>
      </c>
      <c r="E94" s="1"/>
    </row>
    <row r="95" spans="2:5" ht="15" x14ac:dyDescent="0.2">
      <c r="B95" s="48" t="s">
        <v>34</v>
      </c>
      <c r="C95" s="77">
        <v>0</v>
      </c>
      <c r="D95" s="77">
        <v>0</v>
      </c>
      <c r="E95" s="1"/>
    </row>
    <row r="96" spans="2:5" ht="15" x14ac:dyDescent="0.2">
      <c r="B96" s="48" t="s">
        <v>35</v>
      </c>
      <c r="C96" s="77">
        <v>0</v>
      </c>
      <c r="D96" s="77">
        <v>0</v>
      </c>
      <c r="E96" s="1"/>
    </row>
    <row r="97" spans="2:5" ht="15" x14ac:dyDescent="0.2">
      <c r="B97" s="48" t="s">
        <v>36</v>
      </c>
      <c r="C97" s="77">
        <v>0</v>
      </c>
      <c r="D97" s="77">
        <v>0</v>
      </c>
      <c r="E97" s="1"/>
    </row>
    <row r="98" spans="2:5" ht="15" x14ac:dyDescent="0.2">
      <c r="B98" s="48" t="s">
        <v>37</v>
      </c>
      <c r="C98" s="77">
        <v>0</v>
      </c>
      <c r="D98" s="77">
        <v>0</v>
      </c>
      <c r="E98" s="1"/>
    </row>
    <row r="99" spans="2:5" ht="15" x14ac:dyDescent="0.2">
      <c r="B99" s="48" t="s">
        <v>38</v>
      </c>
      <c r="C99" s="77">
        <v>3.1549000000000001E-2</v>
      </c>
      <c r="D99" s="77">
        <v>0</v>
      </c>
      <c r="E99" s="1"/>
    </row>
    <row r="100" spans="2:5" ht="15" x14ac:dyDescent="0.2">
      <c r="B100" s="48" t="s">
        <v>39</v>
      </c>
      <c r="C100" s="77">
        <v>1.3940000000000001E-3</v>
      </c>
      <c r="D100" s="77">
        <v>0.112598</v>
      </c>
      <c r="E100" s="1"/>
    </row>
    <row r="101" spans="2:5" ht="15" x14ac:dyDescent="0.2">
      <c r="B101" s="48" t="s">
        <v>40</v>
      </c>
      <c r="C101" s="77">
        <v>0</v>
      </c>
      <c r="D101" s="77">
        <v>0</v>
      </c>
      <c r="E101" s="1"/>
    </row>
    <row r="102" spans="2:5" ht="15" x14ac:dyDescent="0.2">
      <c r="B102" s="48" t="s">
        <v>41</v>
      </c>
      <c r="C102" s="77">
        <v>0</v>
      </c>
      <c r="D102" s="77">
        <v>0</v>
      </c>
      <c r="E102" s="1"/>
    </row>
    <row r="103" spans="2:5" ht="15" x14ac:dyDescent="0.2">
      <c r="B103" s="48" t="s">
        <v>42</v>
      </c>
      <c r="C103" s="77">
        <v>1.8487E-2</v>
      </c>
      <c r="D103" s="77">
        <v>0</v>
      </c>
      <c r="E103" s="1"/>
    </row>
    <row r="104" spans="2:5" ht="15" x14ac:dyDescent="0.2">
      <c r="B104" s="48" t="s">
        <v>43</v>
      </c>
      <c r="C104" s="77">
        <v>0</v>
      </c>
      <c r="D104" s="77">
        <v>0</v>
      </c>
      <c r="E104" s="1"/>
    </row>
    <row r="105" spans="2:5" ht="15" x14ac:dyDescent="0.2">
      <c r="B105" s="48" t="s">
        <v>44</v>
      </c>
      <c r="C105" s="77">
        <v>0.114014</v>
      </c>
      <c r="D105" s="77">
        <v>0</v>
      </c>
      <c r="E105" s="1"/>
    </row>
    <row r="106" spans="2:5" ht="15" x14ac:dyDescent="0.2">
      <c r="B106" s="48" t="s">
        <v>45</v>
      </c>
      <c r="C106" s="77">
        <v>1.6875999999999999E-2</v>
      </c>
      <c r="D106" s="77">
        <v>0</v>
      </c>
      <c r="E106" s="1"/>
    </row>
    <row r="107" spans="2:5" ht="15" x14ac:dyDescent="0.2">
      <c r="B107" s="48" t="s">
        <v>46</v>
      </c>
      <c r="C107" s="77">
        <v>0</v>
      </c>
      <c r="D107" s="77">
        <v>0</v>
      </c>
      <c r="E107" s="1"/>
    </row>
    <row r="108" spans="2:5" ht="15" x14ac:dyDescent="0.2">
      <c r="B108" s="48" t="s">
        <v>47</v>
      </c>
      <c r="C108" s="77">
        <v>0</v>
      </c>
      <c r="D108" s="77">
        <v>0</v>
      </c>
      <c r="E108" s="1"/>
    </row>
    <row r="109" spans="2:5" ht="15" x14ac:dyDescent="0.2">
      <c r="B109" s="48" t="s">
        <v>48</v>
      </c>
      <c r="C109" s="77">
        <v>0</v>
      </c>
      <c r="D109" s="77">
        <v>0</v>
      </c>
      <c r="E109" s="1"/>
    </row>
    <row r="110" spans="2:5" ht="15" x14ac:dyDescent="0.2">
      <c r="B110" s="48" t="s">
        <v>49</v>
      </c>
      <c r="C110" s="77">
        <v>0</v>
      </c>
      <c r="D110" s="77">
        <v>0</v>
      </c>
      <c r="E110" s="1"/>
    </row>
    <row r="111" spans="2:5" ht="15" x14ac:dyDescent="0.2">
      <c r="B111" s="48" t="s">
        <v>50</v>
      </c>
      <c r="C111" s="77">
        <v>0</v>
      </c>
      <c r="D111" s="77">
        <v>0.21215999999999999</v>
      </c>
      <c r="E111" s="1"/>
    </row>
    <row r="112" spans="2:5" ht="15" x14ac:dyDescent="0.2">
      <c r="B112" s="48" t="s">
        <v>95</v>
      </c>
      <c r="C112" s="77">
        <v>1</v>
      </c>
      <c r="D112" s="77">
        <v>1</v>
      </c>
      <c r="E112" s="1"/>
    </row>
    <row r="113" spans="2:5" ht="15" x14ac:dyDescent="0.2">
      <c r="B113" s="48" t="s">
        <v>79</v>
      </c>
      <c r="C113" s="77">
        <v>0.11631</v>
      </c>
      <c r="D113" s="77">
        <v>0.59792000000000001</v>
      </c>
      <c r="E113" s="1"/>
    </row>
    <row r="114" spans="2:5" ht="15" x14ac:dyDescent="0.2">
      <c r="B114" s="48" t="s">
        <v>82</v>
      </c>
      <c r="C114" s="77">
        <v>0.13863900000000001</v>
      </c>
      <c r="D114" s="77">
        <v>0.23705499999999999</v>
      </c>
      <c r="E114" s="1"/>
    </row>
    <row r="115" spans="2:5" ht="15" x14ac:dyDescent="0.2">
      <c r="B115" s="48" t="s">
        <v>83</v>
      </c>
      <c r="C115" s="77">
        <v>0.80287799999999998</v>
      </c>
      <c r="D115" s="77">
        <v>2.5011860000000001</v>
      </c>
      <c r="E115" s="1"/>
    </row>
  </sheetData>
  <mergeCells count="3">
    <mergeCell ref="K2:BJ3"/>
    <mergeCell ref="B3:D3"/>
    <mergeCell ref="B60:D60"/>
  </mergeCells>
  <pageMargins left="0.7" right="0.7" top="0.75" bottom="0.75" header="0.3" footer="0.3"/>
  <ignoredErrors>
    <ignoredError sqref="N1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Provided Stock Price Data</vt:lpstr>
      <vt:lpstr>Daily_Returns</vt:lpstr>
      <vt:lpstr>Training and Testing Period</vt:lpstr>
      <vt:lpstr>Sheet1</vt:lpstr>
      <vt:lpstr>Weight and KPI Calculations</vt:lpstr>
      <vt:lpstr>Training Period 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 Shankar</cp:lastModifiedBy>
  <dcterms:modified xsi:type="dcterms:W3CDTF">2022-05-12T06:05:38Z</dcterms:modified>
</cp:coreProperties>
</file>