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arman Chua\Desktop\Difficulty in Learning\"/>
    </mc:Choice>
  </mc:AlternateContent>
  <xr:revisionPtr revIDLastSave="0" documentId="13_ncr:1_{C5122D9D-0CED-4609-BFEB-045C04FE12E9}" xr6:coauthVersionLast="46" xr6:coauthVersionMax="46" xr10:uidLastSave="{00000000-0000-0000-0000-000000000000}"/>
  <bookViews>
    <workbookView xWindow="28680" yWindow="-120" windowWidth="29040" windowHeight="15840" activeTab="1" xr2:uid="{B4CF8A72-EBF7-4C8F-A5F9-1796C5169378}"/>
  </bookViews>
  <sheets>
    <sheet name="Variation 1 Experiments" sheetId="1" r:id="rId1"/>
    <sheet name="Variation 2 Experime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3" l="1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V87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V85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V7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B87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B8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B76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V65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V63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V5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B65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B6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B54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42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1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V42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V40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V31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V20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V18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V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B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B9" i="3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W45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W4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W34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W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B21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B4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B4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B34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W1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W1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19" i="1"/>
  <c r="B1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D10" i="1"/>
  <c r="C10" i="1"/>
  <c r="B10" i="1"/>
</calcChain>
</file>

<file path=xl/sharedStrings.xml><?xml version="1.0" encoding="utf-8"?>
<sst xmlns="http://schemas.openxmlformats.org/spreadsheetml/2006/main" count="696" uniqueCount="52">
  <si>
    <t>Cyclic Stocks</t>
  </si>
  <si>
    <t>CNN Image Representation Model</t>
  </si>
  <si>
    <t>Singapore Airlines</t>
  </si>
  <si>
    <t>Val_accuracy</t>
  </si>
  <si>
    <t>Test_accuracy</t>
  </si>
  <si>
    <t>correct_buys</t>
  </si>
  <si>
    <t>correct_sells</t>
  </si>
  <si>
    <t>correct_holds</t>
  </si>
  <si>
    <t>correct_low_buys</t>
  </si>
  <si>
    <t>correct_high_sells</t>
  </si>
  <si>
    <t>correct_mid_holds</t>
  </si>
  <si>
    <t>Non-Recession Test Period (2019)</t>
  </si>
  <si>
    <t>Profit gained</t>
  </si>
  <si>
    <t>buy_n_hold profit</t>
  </si>
  <si>
    <t>Recession Test Period (2020)</t>
  </si>
  <si>
    <t>OCBC Bank</t>
  </si>
  <si>
    <t>CNOOC Limited</t>
  </si>
  <si>
    <t>JP Morgan</t>
  </si>
  <si>
    <t>Non-Cyclic Stocks</t>
  </si>
  <si>
    <t>Kweichow Moutai Co., Ltd.</t>
  </si>
  <si>
    <t>Midea Group</t>
  </si>
  <si>
    <t>Walmart</t>
  </si>
  <si>
    <t>American Axle (small cap)</t>
  </si>
  <si>
    <t>Fresh Del Monte Produce Inc (small cap)</t>
  </si>
  <si>
    <t>Avg Cyclic Performance.</t>
  </si>
  <si>
    <t>Avg Non-Cyclic Performance</t>
  </si>
  <si>
    <t>Avg CNN Image Performance</t>
  </si>
  <si>
    <t>Avg CNN Time Series Performance</t>
  </si>
  <si>
    <t>CNN Time Series Model</t>
  </si>
  <si>
    <t>LSTM Image Representation Model</t>
  </si>
  <si>
    <t>LSTM Time Series Model</t>
  </si>
  <si>
    <t>Avg LSTM Image Performance</t>
  </si>
  <si>
    <t>Avg LSTM Time Series Performance</t>
  </si>
  <si>
    <t>Models Avg Performance</t>
  </si>
  <si>
    <t>CNN 5 Days Model</t>
  </si>
  <si>
    <t>Avg CNN 5 Days Performance</t>
  </si>
  <si>
    <t>CNN 10 Days Model</t>
  </si>
  <si>
    <t>Avg CNN 10 Days Performance</t>
  </si>
  <si>
    <t>CNN 25 Days Model</t>
  </si>
  <si>
    <t>Avg CNN 25 Days Performance</t>
  </si>
  <si>
    <t>CNN 20 Days Model</t>
  </si>
  <si>
    <t>Avg CNN 20 Days Performance</t>
  </si>
  <si>
    <t>LSTM 5 Days Model</t>
  </si>
  <si>
    <t>LSTM 10 Days Model</t>
  </si>
  <si>
    <t>Avg LSTM 5 Days Performance</t>
  </si>
  <si>
    <t>Avg LSTM 10 Days Performance</t>
  </si>
  <si>
    <t>LSTM 20 Days Model</t>
  </si>
  <si>
    <t>LSTM 25 Days Model</t>
  </si>
  <si>
    <t>Avg LSTM 20 Days Performance</t>
  </si>
  <si>
    <t>Avg LSTM 25 Days Performance</t>
  </si>
  <si>
    <t>Avg CNN 15 Days Performance</t>
  </si>
  <si>
    <t>Avg LSTM 15 Days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</si>
</sst>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0" fontId="0" fillId="9" borderId="1" xfId="0" applyFill="1" applyBorder="1"/>
    <xf numFmtId="0" fontId="0" fillId="7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6CD2-B9AC-49C2-8DB4-A2F2A7816D99}">
  <dimension ref="A2:AO52"/>
  <sheetViews>
    <sheetView zoomScale="70" zoomScaleNormal="70" workbookViewId="0">
      <selection activeCell="A52" sqref="A52:T52"/>
    </sheetView>
  </sheetViews>
  <sheetFormatPr defaultRowHeight="14.4" x14ac:dyDescent="0.3"/>
  <cols>
    <col min="1" max="1" width="34.109375" bestFit="1" customWidth="1"/>
    <col min="2" max="2" width="11.88671875" bestFit="1" customWidth="1"/>
    <col min="3" max="3" width="14.109375" bestFit="1" customWidth="1"/>
    <col min="4" max="6" width="11.88671875" bestFit="1" customWidth="1"/>
    <col min="7" max="9" width="16.21875" bestFit="1" customWidth="1"/>
    <col min="10" max="10" width="13.33203125" bestFit="1" customWidth="1"/>
    <col min="11" max="11" width="18.21875" bestFit="1" customWidth="1"/>
    <col min="12" max="12" width="14.109375" bestFit="1" customWidth="1"/>
    <col min="13" max="13" width="12.77734375" bestFit="1" customWidth="1"/>
    <col min="14" max="14" width="13.21875" bestFit="1" customWidth="1"/>
    <col min="15" max="15" width="14" bestFit="1" customWidth="1"/>
    <col min="16" max="16" width="17.44140625" bestFit="1" customWidth="1"/>
    <col min="17" max="17" width="18.77734375" bestFit="1" customWidth="1"/>
    <col min="18" max="18" width="18.88671875" bestFit="1" customWidth="1"/>
    <col min="19" max="19" width="13.33203125" bestFit="1" customWidth="1"/>
    <col min="20" max="20" width="18.21875" bestFit="1" customWidth="1"/>
    <col min="22" max="22" width="40.44140625" bestFit="1" customWidth="1"/>
    <col min="23" max="23" width="13.21875" bestFit="1" customWidth="1"/>
    <col min="24" max="24" width="14.109375" customWidth="1"/>
    <col min="25" max="25" width="12.77734375" bestFit="1" customWidth="1"/>
    <col min="26" max="26" width="13.21875" bestFit="1" customWidth="1"/>
    <col min="27" max="27" width="14" bestFit="1" customWidth="1"/>
    <col min="28" max="28" width="17.44140625" bestFit="1" customWidth="1"/>
    <col min="29" max="29" width="18.77734375" bestFit="1" customWidth="1"/>
    <col min="30" max="30" width="18.88671875" bestFit="1" customWidth="1"/>
    <col min="31" max="31" width="13.33203125" bestFit="1" customWidth="1"/>
    <col min="32" max="32" width="18.21875" bestFit="1" customWidth="1"/>
    <col min="33" max="33" width="14.109375" bestFit="1" customWidth="1"/>
    <col min="34" max="34" width="12.77734375" bestFit="1" customWidth="1"/>
    <col min="35" max="35" width="13.21875" bestFit="1" customWidth="1"/>
    <col min="36" max="36" width="14" bestFit="1" customWidth="1"/>
    <col min="37" max="37" width="17.44140625" bestFit="1" customWidth="1"/>
    <col min="38" max="38" width="18.77734375" bestFit="1" customWidth="1"/>
    <col min="39" max="39" width="18.88671875" bestFit="1" customWidth="1"/>
    <col min="40" max="40" width="13.33203125" bestFit="1" customWidth="1"/>
    <col min="41" max="41" width="18.21875" bestFit="1" customWidth="1"/>
  </cols>
  <sheetData>
    <row r="2" spans="1:41" x14ac:dyDescent="0.3">
      <c r="A2" s="1" t="s">
        <v>0</v>
      </c>
      <c r="V2" s="1" t="s">
        <v>0</v>
      </c>
    </row>
    <row r="3" spans="1:41" x14ac:dyDescent="0.3">
      <c r="A3" s="2" t="s">
        <v>1</v>
      </c>
      <c r="B3" s="6"/>
      <c r="C3" s="23" t="s">
        <v>11</v>
      </c>
      <c r="D3" s="23"/>
      <c r="E3" s="23"/>
      <c r="F3" s="23"/>
      <c r="G3" s="23"/>
      <c r="H3" s="23"/>
      <c r="I3" s="23"/>
      <c r="J3" s="23"/>
      <c r="K3" s="23"/>
      <c r="L3" s="24" t="s">
        <v>14</v>
      </c>
      <c r="M3" s="24"/>
      <c r="N3" s="24"/>
      <c r="O3" s="24"/>
      <c r="P3" s="24"/>
      <c r="Q3" s="24"/>
      <c r="R3" s="24"/>
      <c r="S3" s="24"/>
      <c r="T3" s="24"/>
      <c r="V3" s="2" t="s">
        <v>28</v>
      </c>
      <c r="W3" s="6"/>
      <c r="X3" s="23" t="s">
        <v>11</v>
      </c>
      <c r="Y3" s="23"/>
      <c r="Z3" s="23"/>
      <c r="AA3" s="23"/>
      <c r="AB3" s="23"/>
      <c r="AC3" s="23"/>
      <c r="AD3" s="23"/>
      <c r="AE3" s="23"/>
      <c r="AF3" s="23"/>
      <c r="AG3" s="24" t="s">
        <v>14</v>
      </c>
      <c r="AH3" s="24"/>
      <c r="AI3" s="24"/>
      <c r="AJ3" s="24"/>
      <c r="AK3" s="24"/>
      <c r="AL3" s="24"/>
      <c r="AM3" s="24"/>
      <c r="AN3" s="24"/>
      <c r="AO3" s="24"/>
    </row>
    <row r="4" spans="1:41" x14ac:dyDescent="0.3">
      <c r="A4" s="3"/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7" t="s">
        <v>12</v>
      </c>
      <c r="K4" s="7" t="s">
        <v>13</v>
      </c>
      <c r="L4" s="7" t="s">
        <v>4</v>
      </c>
      <c r="M4" s="7" t="s">
        <v>5</v>
      </c>
      <c r="N4" s="7" t="s">
        <v>6</v>
      </c>
      <c r="O4" s="7" t="s">
        <v>7</v>
      </c>
      <c r="P4" s="7" t="s">
        <v>8</v>
      </c>
      <c r="Q4" s="7" t="s">
        <v>9</v>
      </c>
      <c r="R4" s="7" t="s">
        <v>10</v>
      </c>
      <c r="S4" s="7" t="s">
        <v>12</v>
      </c>
      <c r="T4" s="7" t="s">
        <v>13</v>
      </c>
      <c r="U4" s="3"/>
      <c r="V4" s="3"/>
      <c r="W4" s="7" t="s">
        <v>3</v>
      </c>
      <c r="X4" s="8" t="s">
        <v>4</v>
      </c>
      <c r="Y4" s="8" t="s">
        <v>5</v>
      </c>
      <c r="Z4" s="8" t="s">
        <v>6</v>
      </c>
      <c r="AA4" s="8" t="s">
        <v>7</v>
      </c>
      <c r="AB4" s="8" t="s">
        <v>8</v>
      </c>
      <c r="AC4" s="8" t="s">
        <v>9</v>
      </c>
      <c r="AD4" s="8" t="s">
        <v>10</v>
      </c>
      <c r="AE4" s="7" t="s">
        <v>12</v>
      </c>
      <c r="AF4" s="7" t="s">
        <v>13</v>
      </c>
      <c r="AG4" s="7" t="s">
        <v>4</v>
      </c>
      <c r="AH4" s="7" t="s">
        <v>5</v>
      </c>
      <c r="AI4" s="7" t="s">
        <v>6</v>
      </c>
      <c r="AJ4" s="7" t="s">
        <v>7</v>
      </c>
      <c r="AK4" s="7" t="s">
        <v>8</v>
      </c>
      <c r="AL4" s="7" t="s">
        <v>9</v>
      </c>
      <c r="AM4" s="7" t="s">
        <v>10</v>
      </c>
      <c r="AN4" s="7" t="s">
        <v>12</v>
      </c>
      <c r="AO4" s="7" t="s">
        <v>13</v>
      </c>
    </row>
    <row r="5" spans="1:41" x14ac:dyDescent="0.3">
      <c r="A5" s="4" t="s">
        <v>2</v>
      </c>
      <c r="B5" s="4">
        <v>0.77249999999999996</v>
      </c>
      <c r="C5" s="4">
        <v>0.81189999999999996</v>
      </c>
      <c r="D5" s="9">
        <v>0.22222</v>
      </c>
      <c r="E5" s="9">
        <v>0.11111</v>
      </c>
      <c r="F5" s="9">
        <v>0.87</v>
      </c>
      <c r="G5" s="9">
        <v>0.78569999999999995</v>
      </c>
      <c r="H5" s="9">
        <v>0.4667</v>
      </c>
      <c r="I5" s="9">
        <v>0.79259999999999997</v>
      </c>
      <c r="J5" s="10">
        <v>-6.99227531136275E-2</v>
      </c>
      <c r="K5" s="9">
        <v>-7.30802773938658E-2</v>
      </c>
      <c r="L5" s="4">
        <v>0.81859999999999999</v>
      </c>
      <c r="M5" s="9">
        <v>0.25</v>
      </c>
      <c r="N5" s="9">
        <v>0.33333333333333298</v>
      </c>
      <c r="O5" s="9">
        <v>0.86363636363636298</v>
      </c>
      <c r="P5" s="9">
        <v>0.82352941176470595</v>
      </c>
      <c r="Q5" s="9">
        <v>0.53333333333333299</v>
      </c>
      <c r="R5" s="9">
        <v>0.87362637362637297</v>
      </c>
      <c r="S5" s="10">
        <v>0.11943471051773399</v>
      </c>
      <c r="T5" s="9">
        <v>-0.48998182398364498</v>
      </c>
      <c r="U5" s="3"/>
      <c r="V5" s="4" t="s">
        <v>2</v>
      </c>
      <c r="W5" s="17">
        <v>0.44019999999999998</v>
      </c>
      <c r="X5" s="17">
        <v>0.47249999999999998</v>
      </c>
      <c r="Y5" s="14">
        <v>0.88888888888888795</v>
      </c>
      <c r="Z5" s="14">
        <v>0.77777777777777701</v>
      </c>
      <c r="AA5" s="14">
        <v>0.44</v>
      </c>
      <c r="AB5" s="14">
        <v>0.68493150684931503</v>
      </c>
      <c r="AC5" s="14">
        <v>0.62962962962962898</v>
      </c>
      <c r="AD5" s="14">
        <v>0.84615384615384603</v>
      </c>
      <c r="AE5" s="10">
        <v>-6.7635971840668205E-2</v>
      </c>
      <c r="AF5" s="9">
        <v>-7.30802773938658E-2</v>
      </c>
      <c r="AG5" s="17">
        <v>0.41860000000000003</v>
      </c>
      <c r="AH5" s="14">
        <v>0.75</v>
      </c>
      <c r="AI5" s="14">
        <v>0.44444444444444398</v>
      </c>
      <c r="AJ5" s="14">
        <v>0.40404040404040398</v>
      </c>
      <c r="AK5" s="14">
        <v>0.56701030927835006</v>
      </c>
      <c r="AL5" s="14">
        <v>0.77419354838709598</v>
      </c>
      <c r="AM5" s="14">
        <v>0.86206896551724099</v>
      </c>
      <c r="AN5" s="11">
        <v>-0.59130021186067505</v>
      </c>
      <c r="AO5" s="9">
        <v>-0.48998182398364498</v>
      </c>
    </row>
    <row r="6" spans="1:41" x14ac:dyDescent="0.3">
      <c r="A6" s="4" t="s">
        <v>15</v>
      </c>
      <c r="B6" s="4">
        <v>0.73170000000000002</v>
      </c>
      <c r="C6" s="4">
        <v>0.77059999999999995</v>
      </c>
      <c r="D6" s="9">
        <v>0.125</v>
      </c>
      <c r="E6" s="9">
        <v>0.22222222222222199</v>
      </c>
      <c r="F6" s="9">
        <v>0.82089552238805896</v>
      </c>
      <c r="G6" s="9">
        <v>0.5</v>
      </c>
      <c r="H6" s="9">
        <v>0.63157894736842102</v>
      </c>
      <c r="I6" s="9">
        <v>0.85393258426966301</v>
      </c>
      <c r="J6" s="10">
        <v>3.10973106714242E-2</v>
      </c>
      <c r="K6" s="9">
        <v>-5.5453241299438502E-2</v>
      </c>
      <c r="L6" s="4">
        <v>0.80930000000000002</v>
      </c>
      <c r="M6" s="9">
        <v>0</v>
      </c>
      <c r="N6" s="9">
        <v>0.3</v>
      </c>
      <c r="O6" s="9">
        <v>0.8860103626943</v>
      </c>
      <c r="P6" s="9">
        <v>0.57142857142857095</v>
      </c>
      <c r="Q6" s="9">
        <v>0.66666666666666596</v>
      </c>
      <c r="R6" s="9">
        <v>0.87234042553191404</v>
      </c>
      <c r="S6" s="10">
        <v>8.5339217234897999E-2</v>
      </c>
      <c r="T6" s="9">
        <v>-7.6698832763671801E-2</v>
      </c>
      <c r="U6" s="3"/>
      <c r="V6" s="4" t="s">
        <v>15</v>
      </c>
      <c r="W6" s="17">
        <v>0.45090000000000002</v>
      </c>
      <c r="X6" s="17">
        <v>0.44950000000000001</v>
      </c>
      <c r="Y6" s="14">
        <v>0.75</v>
      </c>
      <c r="Z6" s="14">
        <v>0.55555555555555503</v>
      </c>
      <c r="AA6" s="14">
        <v>0.43283582089552203</v>
      </c>
      <c r="AB6" s="14">
        <v>0.546875</v>
      </c>
      <c r="AC6" s="14">
        <v>0.67213114754098302</v>
      </c>
      <c r="AD6" s="14">
        <v>0.90322580645161299</v>
      </c>
      <c r="AE6" s="11">
        <v>-7.0263474095703105E-2</v>
      </c>
      <c r="AF6" s="9">
        <v>-5.5453241299438502E-2</v>
      </c>
      <c r="AG6" s="17">
        <v>0.51629999999999998</v>
      </c>
      <c r="AH6" s="14">
        <v>0.5</v>
      </c>
      <c r="AI6" s="14">
        <v>0.5</v>
      </c>
      <c r="AJ6" s="14">
        <v>0.51813471502590602</v>
      </c>
      <c r="AK6" s="14">
        <v>0.623188405797101</v>
      </c>
      <c r="AL6" s="14">
        <v>0.75675675675675602</v>
      </c>
      <c r="AM6" s="14">
        <v>0.88990825688073405</v>
      </c>
      <c r="AN6" s="11">
        <v>-0.20486658874206501</v>
      </c>
      <c r="AO6" s="9">
        <v>-7.6698832763671801E-2</v>
      </c>
    </row>
    <row r="7" spans="1:41" x14ac:dyDescent="0.3">
      <c r="A7" s="4" t="s">
        <v>16</v>
      </c>
      <c r="B7" s="4">
        <v>0.65600000000000003</v>
      </c>
      <c r="C7" s="4">
        <v>0.70620000000000005</v>
      </c>
      <c r="D7" s="9">
        <v>0.25</v>
      </c>
      <c r="E7" s="9">
        <v>0.33333333333333298</v>
      </c>
      <c r="F7" s="9">
        <v>0.74226804123711299</v>
      </c>
      <c r="G7" s="9">
        <v>0.54545454545454497</v>
      </c>
      <c r="H7" s="9">
        <v>0.51515151515151503</v>
      </c>
      <c r="I7" s="9">
        <v>0.81290322580645102</v>
      </c>
      <c r="J7" s="10">
        <v>-8.5901912084079601E-2</v>
      </c>
      <c r="K7" s="9">
        <v>-0.108793291864395</v>
      </c>
      <c r="L7" s="4">
        <v>0.69479999999999997</v>
      </c>
      <c r="M7" s="9">
        <v>0.1</v>
      </c>
      <c r="N7" s="9">
        <v>0.3</v>
      </c>
      <c r="O7" s="9">
        <v>0.74611398963730502</v>
      </c>
      <c r="P7" s="9">
        <v>0.476190476190476</v>
      </c>
      <c r="Q7" s="9">
        <v>0.54545454545454497</v>
      </c>
      <c r="R7" s="9">
        <v>0.822784810126582</v>
      </c>
      <c r="S7" s="10">
        <v>-0.18353796073936199</v>
      </c>
      <c r="T7" s="9">
        <v>-0.41562491036300597</v>
      </c>
      <c r="U7" s="3"/>
      <c r="V7" s="4" t="s">
        <v>16</v>
      </c>
      <c r="W7" s="17">
        <v>0.41639999999999999</v>
      </c>
      <c r="X7" s="17">
        <v>0.35549999999999998</v>
      </c>
      <c r="Y7" s="14">
        <v>0.25</v>
      </c>
      <c r="Z7" s="14">
        <v>0.55555555555555503</v>
      </c>
      <c r="AA7" s="14">
        <v>0.35051546391752503</v>
      </c>
      <c r="AB7" s="14">
        <v>0.52173913043478204</v>
      </c>
      <c r="AC7" s="14">
        <v>0.609375</v>
      </c>
      <c r="AD7" s="14">
        <v>0.831168831168831</v>
      </c>
      <c r="AE7" s="11">
        <v>-0.33286772873210901</v>
      </c>
      <c r="AF7" s="9">
        <v>-0.108793291864395</v>
      </c>
      <c r="AG7" s="17">
        <v>0.48830000000000001</v>
      </c>
      <c r="AH7" s="14">
        <v>0.7</v>
      </c>
      <c r="AI7" s="14">
        <v>0.6</v>
      </c>
      <c r="AJ7" s="14">
        <v>0.47150259067357497</v>
      </c>
      <c r="AK7" s="14">
        <v>0.49295774647887303</v>
      </c>
      <c r="AL7" s="14">
        <v>0.55555555555555503</v>
      </c>
      <c r="AM7" s="14">
        <v>0.83333333333333304</v>
      </c>
      <c r="AN7" s="11">
        <v>-0.41910377726721898</v>
      </c>
      <c r="AO7" s="9">
        <v>-0.41562491036300597</v>
      </c>
    </row>
    <row r="8" spans="1:41" x14ac:dyDescent="0.3">
      <c r="A8" s="4" t="s">
        <v>17</v>
      </c>
      <c r="B8" s="4">
        <v>0.78820000000000001</v>
      </c>
      <c r="C8" s="4">
        <v>0.81189999999999996</v>
      </c>
      <c r="D8" s="9">
        <v>0.18181818181818099</v>
      </c>
      <c r="E8" s="9">
        <v>0.16666666666666599</v>
      </c>
      <c r="F8" s="9">
        <v>0.86567164179104406</v>
      </c>
      <c r="G8" s="9">
        <v>0.6</v>
      </c>
      <c r="H8" s="9">
        <v>0.32</v>
      </c>
      <c r="I8" s="9">
        <v>0.85561497326203195</v>
      </c>
      <c r="J8" s="11">
        <v>0.22572117548694501</v>
      </c>
      <c r="K8" s="9">
        <v>0.35772906737556398</v>
      </c>
      <c r="L8" s="4">
        <v>0.78539999999999999</v>
      </c>
      <c r="M8" s="9">
        <v>0.1</v>
      </c>
      <c r="N8" s="9">
        <v>0.16666666666666599</v>
      </c>
      <c r="O8" s="9">
        <v>0.85786802030456799</v>
      </c>
      <c r="P8" s="9">
        <v>0.42857142857142799</v>
      </c>
      <c r="Q8" s="9">
        <v>0.5</v>
      </c>
      <c r="R8" s="9">
        <v>0.82887700534759301</v>
      </c>
      <c r="S8" s="11">
        <v>-0.21621338177967001</v>
      </c>
      <c r="T8" s="9">
        <v>-0.14131417085266099</v>
      </c>
      <c r="U8" s="3"/>
      <c r="V8" s="4" t="s">
        <v>17</v>
      </c>
      <c r="W8" s="17">
        <v>0.3614</v>
      </c>
      <c r="X8" s="17">
        <v>0.38069999999999998</v>
      </c>
      <c r="Y8" s="14">
        <v>0.72727272727272696</v>
      </c>
      <c r="Z8" s="14">
        <v>0.66666666666666596</v>
      </c>
      <c r="AA8" s="14">
        <v>0.35323383084577098</v>
      </c>
      <c r="AB8" s="14">
        <v>0.59016393442622905</v>
      </c>
      <c r="AC8" s="14">
        <v>0.46341463414634099</v>
      </c>
      <c r="AD8" s="14">
        <v>0.85135135135135098</v>
      </c>
      <c r="AE8" s="11">
        <v>0.11919571950511799</v>
      </c>
      <c r="AF8" s="9">
        <v>0.35772906737556398</v>
      </c>
      <c r="AG8" s="17">
        <v>0.3881</v>
      </c>
      <c r="AH8" s="14">
        <v>0.3</v>
      </c>
      <c r="AI8" s="14">
        <v>0.75</v>
      </c>
      <c r="AJ8" s="14">
        <v>0.37055837563451699</v>
      </c>
      <c r="AK8" s="14">
        <v>0.4</v>
      </c>
      <c r="AL8" s="14">
        <v>0.53333333333333299</v>
      </c>
      <c r="AM8" s="14">
        <v>0.80722891566264998</v>
      </c>
      <c r="AN8" s="11">
        <v>-0.40281406700325101</v>
      </c>
      <c r="AO8" s="9">
        <v>-0.14131417085266099</v>
      </c>
    </row>
    <row r="9" spans="1:41" x14ac:dyDescent="0.3">
      <c r="A9" s="4" t="s">
        <v>22</v>
      </c>
      <c r="B9" s="4">
        <v>0.81140000000000001</v>
      </c>
      <c r="C9" s="4">
        <v>0.73850000000000005</v>
      </c>
      <c r="D9" s="9">
        <v>0.125</v>
      </c>
      <c r="E9" s="9">
        <v>0.125</v>
      </c>
      <c r="F9" s="9">
        <v>0.78712871287128705</v>
      </c>
      <c r="G9" s="9">
        <v>0.5</v>
      </c>
      <c r="H9" s="9">
        <v>0.53846153846153799</v>
      </c>
      <c r="I9" s="9">
        <v>0.86046511627906896</v>
      </c>
      <c r="J9" s="10">
        <v>-0.20454535305334501</v>
      </c>
      <c r="K9" s="9">
        <v>-0.23520909336075699</v>
      </c>
      <c r="L9" s="4">
        <v>0.80820000000000003</v>
      </c>
      <c r="M9" s="9">
        <v>0.45454545454545398</v>
      </c>
      <c r="N9" s="9">
        <v>9.0909090909090898E-2</v>
      </c>
      <c r="O9" s="9">
        <v>0.86802030456852697</v>
      </c>
      <c r="P9" s="9">
        <v>0.57142857142857095</v>
      </c>
      <c r="Q9" s="9">
        <v>0.75</v>
      </c>
      <c r="R9" s="9">
        <v>0.86021505376343999</v>
      </c>
      <c r="S9" s="10">
        <v>1.00288895071289</v>
      </c>
      <c r="T9" s="9">
        <v>-0.239852079426491</v>
      </c>
      <c r="U9" s="3"/>
      <c r="V9" s="4" t="s">
        <v>22</v>
      </c>
      <c r="W9" s="17">
        <v>0.3952</v>
      </c>
      <c r="X9" s="17">
        <v>0.3624</v>
      </c>
      <c r="Y9" s="14">
        <v>0.5</v>
      </c>
      <c r="Z9" s="14">
        <v>0.625</v>
      </c>
      <c r="AA9" s="14">
        <v>0.34653465346534601</v>
      </c>
      <c r="AB9" s="14">
        <v>0.44827586206896503</v>
      </c>
      <c r="AC9" s="14">
        <v>0.55555555555555503</v>
      </c>
      <c r="AD9" s="14">
        <v>0.86842105263157798</v>
      </c>
      <c r="AE9" s="11">
        <v>-0.48015604882456198</v>
      </c>
      <c r="AF9" s="9">
        <v>-0.23520909336075699</v>
      </c>
      <c r="AG9" s="17">
        <v>0.42009999999999997</v>
      </c>
      <c r="AH9" s="14">
        <v>0.72727272727272696</v>
      </c>
      <c r="AI9" s="14">
        <v>0.72727272727272696</v>
      </c>
      <c r="AJ9" s="14">
        <v>0.38578680203045601</v>
      </c>
      <c r="AK9" s="14">
        <v>0.53521126760563298</v>
      </c>
      <c r="AL9" s="14">
        <v>0.62686567164179097</v>
      </c>
      <c r="AM9" s="14">
        <v>0.91249999999999998</v>
      </c>
      <c r="AN9" s="11">
        <v>-0.43191201713912503</v>
      </c>
      <c r="AO9" s="9">
        <v>-0.239852079426491</v>
      </c>
    </row>
    <row r="10" spans="1:41" x14ac:dyDescent="0.3">
      <c r="A10" s="4" t="s">
        <v>24</v>
      </c>
      <c r="B10" s="4">
        <f>AVERAGE(B5:B9)</f>
        <v>0.75196000000000007</v>
      </c>
      <c r="C10" s="4">
        <f>AVERAGE(C5:C9)</f>
        <v>0.76782000000000006</v>
      </c>
      <c r="D10" s="4">
        <f>AVERAGE(D5:D9)</f>
        <v>0.1808076363636362</v>
      </c>
      <c r="E10" s="4">
        <f t="shared" ref="E10:T10" si="0">AVERAGE(E5:E9)</f>
        <v>0.1916664444444442</v>
      </c>
      <c r="F10" s="4">
        <f t="shared" si="0"/>
        <v>0.8171927836575007</v>
      </c>
      <c r="G10" s="4">
        <f t="shared" si="0"/>
        <v>0.58623090909090902</v>
      </c>
      <c r="H10" s="4">
        <f t="shared" si="0"/>
        <v>0.49437840019629486</v>
      </c>
      <c r="I10" s="4">
        <f t="shared" si="0"/>
        <v>0.83510317992344285</v>
      </c>
      <c r="J10" s="13">
        <f t="shared" si="0"/>
        <v>-2.0710306418536582E-2</v>
      </c>
      <c r="K10" s="4">
        <f t="shared" si="0"/>
        <v>-2.2961367308578468E-2</v>
      </c>
      <c r="L10" s="4">
        <f t="shared" si="0"/>
        <v>0.78325999999999996</v>
      </c>
      <c r="M10" s="4">
        <f t="shared" si="0"/>
        <v>0.18090909090909077</v>
      </c>
      <c r="N10" s="4">
        <f t="shared" si="0"/>
        <v>0.23818181818181797</v>
      </c>
      <c r="O10" s="4">
        <f t="shared" si="0"/>
        <v>0.84432980816821268</v>
      </c>
      <c r="P10" s="4">
        <f t="shared" si="0"/>
        <v>0.57422969187675044</v>
      </c>
      <c r="Q10" s="4">
        <f t="shared" si="0"/>
        <v>0.59909090909090879</v>
      </c>
      <c r="R10" s="4">
        <f t="shared" si="0"/>
        <v>0.85156873367918029</v>
      </c>
      <c r="S10" s="13">
        <f t="shared" si="0"/>
        <v>0.16158230718929797</v>
      </c>
      <c r="T10" s="4">
        <f t="shared" si="0"/>
        <v>-0.272694363477895</v>
      </c>
      <c r="U10" s="3"/>
      <c r="V10" s="4" t="s">
        <v>24</v>
      </c>
      <c r="W10" s="17">
        <f>AVERAGE(W5:W9)</f>
        <v>0.41281999999999996</v>
      </c>
      <c r="X10" s="17">
        <f t="shared" ref="X10:AO10" si="1">AVERAGE(X5:X9)</f>
        <v>0.40411999999999998</v>
      </c>
      <c r="Y10" s="17">
        <f t="shared" si="1"/>
        <v>0.62323232323232303</v>
      </c>
      <c r="Z10" s="17">
        <f t="shared" si="1"/>
        <v>0.63611111111111063</v>
      </c>
      <c r="AA10" s="17">
        <f t="shared" si="1"/>
        <v>0.38462395382483278</v>
      </c>
      <c r="AB10" s="17">
        <f t="shared" si="1"/>
        <v>0.5583970867558582</v>
      </c>
      <c r="AC10" s="17">
        <f t="shared" si="1"/>
        <v>0.58602119337450165</v>
      </c>
      <c r="AD10" s="17">
        <f t="shared" si="1"/>
        <v>0.86006417755144382</v>
      </c>
      <c r="AE10" s="15">
        <f t="shared" si="1"/>
        <v>-0.16634550079758487</v>
      </c>
      <c r="AF10" s="17">
        <f t="shared" si="1"/>
        <v>-2.2961367308578468E-2</v>
      </c>
      <c r="AG10" s="17">
        <f t="shared" si="1"/>
        <v>0.44628000000000007</v>
      </c>
      <c r="AH10" s="17">
        <f t="shared" si="1"/>
        <v>0.59545454545454546</v>
      </c>
      <c r="AI10" s="17">
        <f t="shared" si="1"/>
        <v>0.60434343434343418</v>
      </c>
      <c r="AJ10" s="17">
        <f t="shared" si="1"/>
        <v>0.43000457748097159</v>
      </c>
      <c r="AK10" s="17">
        <f t="shared" si="1"/>
        <v>0.52367354583199144</v>
      </c>
      <c r="AL10" s="17">
        <f t="shared" si="1"/>
        <v>0.64934097313490624</v>
      </c>
      <c r="AM10" s="17">
        <f t="shared" si="1"/>
        <v>0.86100789427879154</v>
      </c>
      <c r="AN10" s="15">
        <f t="shared" si="1"/>
        <v>-0.409999332402467</v>
      </c>
      <c r="AO10" s="17">
        <f t="shared" si="1"/>
        <v>-0.272694363477895</v>
      </c>
    </row>
    <row r="11" spans="1:4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3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3">
      <c r="A12" s="12" t="s">
        <v>18</v>
      </c>
      <c r="U12" s="3"/>
      <c r="V12" s="12" t="s">
        <v>18</v>
      </c>
    </row>
    <row r="13" spans="1:41" x14ac:dyDescent="0.3">
      <c r="A13" s="2" t="s">
        <v>1</v>
      </c>
      <c r="B13" s="6"/>
      <c r="C13" s="23" t="s">
        <v>11</v>
      </c>
      <c r="D13" s="23"/>
      <c r="E13" s="23"/>
      <c r="F13" s="23"/>
      <c r="G13" s="23"/>
      <c r="H13" s="23"/>
      <c r="I13" s="23"/>
      <c r="J13" s="23"/>
      <c r="K13" s="23"/>
      <c r="L13" s="24" t="s">
        <v>14</v>
      </c>
      <c r="M13" s="24"/>
      <c r="N13" s="24"/>
      <c r="O13" s="24"/>
      <c r="P13" s="24"/>
      <c r="Q13" s="24"/>
      <c r="R13" s="24"/>
      <c r="S13" s="24"/>
      <c r="T13" s="24"/>
      <c r="U13" s="3"/>
      <c r="V13" s="2" t="s">
        <v>28</v>
      </c>
      <c r="W13" s="6"/>
      <c r="X13" s="23" t="s">
        <v>11</v>
      </c>
      <c r="Y13" s="23"/>
      <c r="Z13" s="23"/>
      <c r="AA13" s="23"/>
      <c r="AB13" s="23"/>
      <c r="AC13" s="23"/>
      <c r="AD13" s="23"/>
      <c r="AE13" s="23"/>
      <c r="AF13" s="23"/>
      <c r="AG13" s="24" t="s">
        <v>14</v>
      </c>
      <c r="AH13" s="24"/>
      <c r="AI13" s="24"/>
      <c r="AJ13" s="24"/>
      <c r="AK13" s="24"/>
      <c r="AL13" s="24"/>
      <c r="AM13" s="24"/>
      <c r="AN13" s="24"/>
      <c r="AO13" s="24"/>
    </row>
    <row r="14" spans="1:41" x14ac:dyDescent="0.3">
      <c r="A14" s="3"/>
      <c r="B14" s="7" t="s">
        <v>3</v>
      </c>
      <c r="C14" s="8" t="s">
        <v>4</v>
      </c>
      <c r="D14" s="8" t="s">
        <v>5</v>
      </c>
      <c r="E14" s="8" t="s">
        <v>6</v>
      </c>
      <c r="F14" s="8" t="s">
        <v>7</v>
      </c>
      <c r="G14" s="8" t="s">
        <v>8</v>
      </c>
      <c r="H14" s="8" t="s">
        <v>9</v>
      </c>
      <c r="I14" s="8" t="s">
        <v>10</v>
      </c>
      <c r="J14" s="7" t="s">
        <v>12</v>
      </c>
      <c r="K14" s="7" t="s">
        <v>13</v>
      </c>
      <c r="L14" s="7" t="s">
        <v>4</v>
      </c>
      <c r="M14" s="7" t="s">
        <v>5</v>
      </c>
      <c r="N14" s="7" t="s">
        <v>6</v>
      </c>
      <c r="O14" s="7" t="s">
        <v>7</v>
      </c>
      <c r="P14" s="7" t="s">
        <v>8</v>
      </c>
      <c r="Q14" s="7" t="s">
        <v>9</v>
      </c>
      <c r="R14" s="7" t="s">
        <v>10</v>
      </c>
      <c r="S14" s="7" t="s">
        <v>12</v>
      </c>
      <c r="T14" s="7" t="s">
        <v>13</v>
      </c>
      <c r="U14" s="3"/>
      <c r="V14" s="3"/>
      <c r="W14" s="7" t="s">
        <v>3</v>
      </c>
      <c r="X14" s="8" t="s">
        <v>4</v>
      </c>
      <c r="Y14" s="8" t="s">
        <v>5</v>
      </c>
      <c r="Z14" s="8" t="s">
        <v>6</v>
      </c>
      <c r="AA14" s="8" t="s">
        <v>7</v>
      </c>
      <c r="AB14" s="8" t="s">
        <v>8</v>
      </c>
      <c r="AC14" s="8" t="s">
        <v>9</v>
      </c>
      <c r="AD14" s="8" t="s">
        <v>10</v>
      </c>
      <c r="AE14" s="7" t="s">
        <v>12</v>
      </c>
      <c r="AF14" s="7" t="s">
        <v>13</v>
      </c>
      <c r="AG14" s="7" t="s">
        <v>4</v>
      </c>
      <c r="AH14" s="7" t="s">
        <v>5</v>
      </c>
      <c r="AI14" s="7" t="s">
        <v>6</v>
      </c>
      <c r="AJ14" s="7" t="s">
        <v>7</v>
      </c>
      <c r="AK14" s="7" t="s">
        <v>8</v>
      </c>
      <c r="AL14" s="7" t="s">
        <v>9</v>
      </c>
      <c r="AM14" s="7" t="s">
        <v>10</v>
      </c>
      <c r="AN14" s="7" t="s">
        <v>12</v>
      </c>
      <c r="AO14" s="7" t="s">
        <v>13</v>
      </c>
    </row>
    <row r="15" spans="1:41" x14ac:dyDescent="0.3">
      <c r="A15" s="4" t="s">
        <v>19</v>
      </c>
      <c r="B15" s="4">
        <v>0.59</v>
      </c>
      <c r="C15" s="4">
        <v>0.56999999999999995</v>
      </c>
      <c r="D15" s="9">
        <v>0.63636363636363602</v>
      </c>
      <c r="E15" s="9">
        <v>0.54545454545454497</v>
      </c>
      <c r="F15" s="9">
        <v>0.56756756756756699</v>
      </c>
      <c r="G15" s="9">
        <v>0.56410256410256399</v>
      </c>
      <c r="H15" s="9">
        <v>0.43636363636363601</v>
      </c>
      <c r="I15" s="9">
        <v>0.89285714285714202</v>
      </c>
      <c r="J15" s="11">
        <v>0.17005913851165599</v>
      </c>
      <c r="K15" s="9">
        <v>0.53583682665100096</v>
      </c>
      <c r="L15" s="4">
        <v>0.5625</v>
      </c>
      <c r="M15" s="9">
        <v>0.33333333333333298</v>
      </c>
      <c r="N15" s="9">
        <v>0.4</v>
      </c>
      <c r="O15" s="9">
        <v>0.58201058201058198</v>
      </c>
      <c r="P15" s="9">
        <v>0.62068965517241304</v>
      </c>
      <c r="Q15" s="9">
        <v>0.53448275862068895</v>
      </c>
      <c r="R15" s="9">
        <v>0.85</v>
      </c>
      <c r="S15" s="11">
        <v>0.332785736505126</v>
      </c>
      <c r="T15" s="9">
        <v>0.66412597499999904</v>
      </c>
      <c r="U15" s="3"/>
      <c r="V15" s="4" t="s">
        <v>19</v>
      </c>
      <c r="W15" s="17">
        <v>0.43669999999999998</v>
      </c>
      <c r="X15" s="17">
        <v>0.42030000000000001</v>
      </c>
      <c r="Y15" s="14">
        <v>0.45454545454545398</v>
      </c>
      <c r="Z15" s="14">
        <v>0.54545454545454497</v>
      </c>
      <c r="AA15" s="14">
        <v>0.41081081081081</v>
      </c>
      <c r="AB15" s="14">
        <v>0.56140350877192902</v>
      </c>
      <c r="AC15" s="14">
        <v>0.46031746031746001</v>
      </c>
      <c r="AD15" s="14">
        <v>0.84883720930232498</v>
      </c>
      <c r="AE15" s="11">
        <v>0.40293246341857702</v>
      </c>
      <c r="AF15" s="9">
        <v>0.53583682665100096</v>
      </c>
      <c r="AG15" s="17">
        <v>0.4279</v>
      </c>
      <c r="AH15" s="14">
        <v>0.77777777777777701</v>
      </c>
      <c r="AI15" s="14">
        <v>0.7</v>
      </c>
      <c r="AJ15" s="14">
        <v>0.39682539682539603</v>
      </c>
      <c r="AK15" s="14">
        <v>0.61904761904761896</v>
      </c>
      <c r="AL15" s="14">
        <v>0.51136363636363602</v>
      </c>
      <c r="AM15" s="14">
        <v>0.90909090909090895</v>
      </c>
      <c r="AN15" s="11">
        <v>0.38050835007934503</v>
      </c>
      <c r="AO15" s="9">
        <v>0.66412597499999904</v>
      </c>
    </row>
    <row r="16" spans="1:41" x14ac:dyDescent="0.3">
      <c r="A16" s="4" t="s">
        <v>20</v>
      </c>
      <c r="B16" s="4">
        <v>0.55379999999999996</v>
      </c>
      <c r="C16" s="4">
        <v>0.48309999999999997</v>
      </c>
      <c r="D16" s="9">
        <v>0.27272727272727199</v>
      </c>
      <c r="E16" s="9">
        <v>0.6</v>
      </c>
      <c r="F16" s="9">
        <v>0.489247311827956</v>
      </c>
      <c r="G16" s="9">
        <v>0.57142857142857095</v>
      </c>
      <c r="H16" s="9">
        <v>0.56363636363636305</v>
      </c>
      <c r="I16" s="9">
        <v>0.80392156862745101</v>
      </c>
      <c r="J16" s="10">
        <v>0.32480962511787298</v>
      </c>
      <c r="K16" s="9">
        <v>0.24380335833320599</v>
      </c>
      <c r="L16" s="4">
        <v>0.53369999999999995</v>
      </c>
      <c r="M16" s="9">
        <v>0.28571428571428498</v>
      </c>
      <c r="N16" s="9">
        <v>0.25</v>
      </c>
      <c r="O16" s="9">
        <v>0.55440414507771996</v>
      </c>
      <c r="P16" s="9">
        <v>0.57142857142857095</v>
      </c>
      <c r="Q16" s="9">
        <v>0.53703703703703698</v>
      </c>
      <c r="R16" s="9">
        <v>0.83898305084745695</v>
      </c>
      <c r="S16" s="11">
        <v>2.4572710101508698E-2</v>
      </c>
      <c r="T16" s="9">
        <v>0.64874073513908304</v>
      </c>
      <c r="U16" s="3"/>
      <c r="V16" s="4" t="s">
        <v>20</v>
      </c>
      <c r="W16" s="17">
        <v>0.53390000000000004</v>
      </c>
      <c r="X16" s="17">
        <v>0.43</v>
      </c>
      <c r="Y16" s="14">
        <v>0.54545454545454497</v>
      </c>
      <c r="Z16" s="14">
        <v>0.5</v>
      </c>
      <c r="AA16" s="14">
        <v>0.41935483870967699</v>
      </c>
      <c r="AB16" s="14">
        <v>0.625</v>
      </c>
      <c r="AC16" s="14">
        <v>0.54545454545454497</v>
      </c>
      <c r="AD16" s="14">
        <v>0.74712643678160895</v>
      </c>
      <c r="AE16" s="10">
        <v>0.28905003482026898</v>
      </c>
      <c r="AF16" s="9">
        <v>0.24380335833320599</v>
      </c>
      <c r="AG16" s="17">
        <v>0.46629999999999999</v>
      </c>
      <c r="AH16" s="14">
        <v>0.71428571428571397</v>
      </c>
      <c r="AI16" s="14">
        <v>0.5</v>
      </c>
      <c r="AJ16" s="14">
        <v>0.45595854922279699</v>
      </c>
      <c r="AK16" s="14">
        <v>0.65909090909090895</v>
      </c>
      <c r="AL16" s="14">
        <v>0.54285714285714204</v>
      </c>
      <c r="AM16" s="14">
        <v>0.86021505376343999</v>
      </c>
      <c r="AN16" s="11">
        <v>0.17008193317384501</v>
      </c>
      <c r="AO16" s="9">
        <v>0.64874073513908304</v>
      </c>
    </row>
    <row r="17" spans="1:41" x14ac:dyDescent="0.3">
      <c r="A17" s="4" t="s">
        <v>21</v>
      </c>
      <c r="B17" s="4">
        <v>0.70069999999999999</v>
      </c>
      <c r="C17" s="4">
        <v>0.72019999999999995</v>
      </c>
      <c r="D17" s="9">
        <v>0.375</v>
      </c>
      <c r="E17" s="9">
        <v>0.25</v>
      </c>
      <c r="F17" s="9">
        <v>0.75247524752475203</v>
      </c>
      <c r="G17" s="9">
        <v>0.6</v>
      </c>
      <c r="H17" s="9">
        <v>0.439024390243902</v>
      </c>
      <c r="I17" s="9">
        <v>0.85714285714285698</v>
      </c>
      <c r="J17" s="11">
        <v>2.1174763014793201E-2</v>
      </c>
      <c r="K17" s="9">
        <v>0.237578138288879</v>
      </c>
      <c r="L17" s="4">
        <v>0.71689999999999998</v>
      </c>
      <c r="M17" s="9">
        <v>0</v>
      </c>
      <c r="N17" s="9">
        <v>0.27272727272727199</v>
      </c>
      <c r="O17" s="9">
        <v>0.76616915422885501</v>
      </c>
      <c r="P17" s="9">
        <v>0.26315789473684198</v>
      </c>
      <c r="Q17" s="9">
        <v>0.4375</v>
      </c>
      <c r="R17" s="9">
        <v>0.84431137724550898</v>
      </c>
      <c r="S17" s="11">
        <v>5.3009161204527602E-2</v>
      </c>
      <c r="T17" s="9">
        <v>0.25654903316841099</v>
      </c>
      <c r="U17" s="3"/>
      <c r="V17" s="4" t="s">
        <v>21</v>
      </c>
      <c r="W17" s="17">
        <v>0.42259999999999998</v>
      </c>
      <c r="X17" s="17">
        <v>0.36699999999999999</v>
      </c>
      <c r="Y17" s="14">
        <v>0.5</v>
      </c>
      <c r="Z17" s="14">
        <v>0.625</v>
      </c>
      <c r="AA17" s="14">
        <v>0.35148514851485102</v>
      </c>
      <c r="AB17" s="14">
        <v>0.57377049180327799</v>
      </c>
      <c r="AC17" s="14">
        <v>0.493670886075949</v>
      </c>
      <c r="AD17" s="14">
        <v>0.831168831168831</v>
      </c>
      <c r="AE17" s="11">
        <v>0.21216846225757399</v>
      </c>
      <c r="AF17" s="9">
        <v>0.237578138288879</v>
      </c>
      <c r="AG17" s="17">
        <v>0.48399999999999999</v>
      </c>
      <c r="AH17" s="14">
        <v>0.71428571428571397</v>
      </c>
      <c r="AI17" s="14">
        <v>0.81818181818181801</v>
      </c>
      <c r="AJ17" s="14">
        <v>0.45771144278606901</v>
      </c>
      <c r="AK17" s="14">
        <v>0.57333333333333303</v>
      </c>
      <c r="AL17" s="14">
        <v>0.61702127659574402</v>
      </c>
      <c r="AM17" s="14">
        <v>0.88541666666666596</v>
      </c>
      <c r="AN17" s="11">
        <v>7.1002331348418005E-2</v>
      </c>
      <c r="AO17" s="9">
        <v>0.25654903316841099</v>
      </c>
    </row>
    <row r="18" spans="1:41" x14ac:dyDescent="0.3">
      <c r="A18" s="4" t="s">
        <v>23</v>
      </c>
      <c r="B18" s="4">
        <v>0.81979999999999997</v>
      </c>
      <c r="C18" s="4">
        <v>0.79820000000000002</v>
      </c>
      <c r="D18" s="9">
        <v>0.1</v>
      </c>
      <c r="E18" s="9">
        <v>0.2</v>
      </c>
      <c r="F18" s="9">
        <v>0.86363636363636298</v>
      </c>
      <c r="G18" s="9">
        <v>0.45454545454545398</v>
      </c>
      <c r="H18" s="9">
        <v>0.63157894736842102</v>
      </c>
      <c r="I18" s="9">
        <v>0.84491978609625595</v>
      </c>
      <c r="J18" s="10">
        <v>0.23136680401120099</v>
      </c>
      <c r="K18" s="9">
        <v>1.18199068010329E-2</v>
      </c>
      <c r="L18" s="4">
        <v>0.82650000000000001</v>
      </c>
      <c r="M18" s="9">
        <v>0.4</v>
      </c>
      <c r="N18" s="9">
        <v>0.2</v>
      </c>
      <c r="O18" s="9">
        <v>0.87939698492462304</v>
      </c>
      <c r="P18" s="9">
        <v>0.75</v>
      </c>
      <c r="Q18" s="9">
        <v>0.57142857142857095</v>
      </c>
      <c r="R18" s="9">
        <v>0.840425531914893</v>
      </c>
      <c r="S18" s="10">
        <v>-0.24612664539642301</v>
      </c>
      <c r="T18" s="9">
        <v>-0.26142998923697403</v>
      </c>
      <c r="U18" s="3"/>
      <c r="V18" s="4" t="s">
        <v>23</v>
      </c>
      <c r="W18" s="17">
        <v>0.38669999999999999</v>
      </c>
      <c r="X18" s="17">
        <v>0.41739999999999999</v>
      </c>
      <c r="Y18" s="14">
        <v>1</v>
      </c>
      <c r="Z18" s="14">
        <v>0.5</v>
      </c>
      <c r="AA18" s="14">
        <v>0.38383838383838298</v>
      </c>
      <c r="AB18" s="14">
        <v>0.57499999999999996</v>
      </c>
      <c r="AC18" s="14">
        <v>0.44827586206896503</v>
      </c>
      <c r="AD18" s="14">
        <v>0.886075949367088</v>
      </c>
      <c r="AE18" s="11">
        <v>5.9023064904204104E-3</v>
      </c>
      <c r="AF18" s="9">
        <v>1.18199068010329E-2</v>
      </c>
      <c r="AG18" s="17">
        <v>0.40179999999999999</v>
      </c>
      <c r="AH18" s="14">
        <v>0.8</v>
      </c>
      <c r="AI18" s="14">
        <v>0.3</v>
      </c>
      <c r="AJ18" s="14">
        <v>0.38693467336683401</v>
      </c>
      <c r="AK18" s="14">
        <v>0.57954545454545403</v>
      </c>
      <c r="AL18" s="14">
        <v>0.48888888888888798</v>
      </c>
      <c r="AM18" s="14">
        <v>0.78823529411764703</v>
      </c>
      <c r="AN18" s="11">
        <v>-0.31771292536850099</v>
      </c>
      <c r="AO18" s="9">
        <v>-0.26142998923697403</v>
      </c>
    </row>
    <row r="19" spans="1:41" x14ac:dyDescent="0.3">
      <c r="A19" s="4" t="s">
        <v>25</v>
      </c>
      <c r="B19" s="4">
        <f>AVERAGE(B15:B18)</f>
        <v>0.66607499999999997</v>
      </c>
      <c r="C19" s="4">
        <f>AVERAGE(C15:C18)</f>
        <v>0.64287499999999997</v>
      </c>
      <c r="D19" s="4">
        <f t="shared" ref="D19:T19" si="2">AVERAGE(D15:D18)</f>
        <v>0.34602272727272704</v>
      </c>
      <c r="E19" s="4">
        <f t="shared" si="2"/>
        <v>0.39886363636363625</v>
      </c>
      <c r="F19" s="4">
        <f t="shared" si="2"/>
        <v>0.66823162263915947</v>
      </c>
      <c r="G19" s="4">
        <f t="shared" si="2"/>
        <v>0.54751914751914732</v>
      </c>
      <c r="H19" s="4">
        <f t="shared" si="2"/>
        <v>0.51765083440308057</v>
      </c>
      <c r="I19" s="4">
        <f t="shared" si="2"/>
        <v>0.84971033868092649</v>
      </c>
      <c r="J19" s="15">
        <f t="shared" si="2"/>
        <v>0.1868525826638808</v>
      </c>
      <c r="K19" s="4">
        <f t="shared" si="2"/>
        <v>0.25725955751852975</v>
      </c>
      <c r="L19" s="4">
        <f t="shared" si="2"/>
        <v>0.65989999999999993</v>
      </c>
      <c r="M19" s="4">
        <f t="shared" si="2"/>
        <v>0.25476190476190452</v>
      </c>
      <c r="N19" s="4">
        <f t="shared" si="2"/>
        <v>0.28068181818181798</v>
      </c>
      <c r="O19" s="4">
        <f t="shared" si="2"/>
        <v>0.695495216560445</v>
      </c>
      <c r="P19" s="4">
        <f t="shared" si="2"/>
        <v>0.55131903033445651</v>
      </c>
      <c r="Q19" s="4">
        <f t="shared" si="2"/>
        <v>0.52011209177157425</v>
      </c>
      <c r="R19" s="4">
        <f t="shared" si="2"/>
        <v>0.84342999000196461</v>
      </c>
      <c r="S19" s="15">
        <f t="shared" si="2"/>
        <v>4.1060240603684815E-2</v>
      </c>
      <c r="T19" s="4">
        <f t="shared" si="2"/>
        <v>0.32699643851762977</v>
      </c>
      <c r="U19" s="3"/>
      <c r="V19" s="4" t="s">
        <v>25</v>
      </c>
      <c r="W19" s="17">
        <f>AVERAGE(W15:W18)</f>
        <v>0.44497500000000001</v>
      </c>
      <c r="X19" s="17">
        <f t="shared" ref="X19:AO19" si="3">AVERAGE(X15:X18)</f>
        <v>0.40867500000000001</v>
      </c>
      <c r="Y19" s="17">
        <f t="shared" si="3"/>
        <v>0.62499999999999978</v>
      </c>
      <c r="Z19" s="17">
        <f t="shared" si="3"/>
        <v>0.54261363636363624</v>
      </c>
      <c r="AA19" s="17">
        <f t="shared" si="3"/>
        <v>0.39137229546843028</v>
      </c>
      <c r="AB19" s="17">
        <f t="shared" si="3"/>
        <v>0.58379350014380171</v>
      </c>
      <c r="AC19" s="17">
        <f t="shared" si="3"/>
        <v>0.48692968847922974</v>
      </c>
      <c r="AD19" s="17">
        <f t="shared" si="3"/>
        <v>0.82830210665496318</v>
      </c>
      <c r="AE19" s="15">
        <f t="shared" si="3"/>
        <v>0.22751331674671013</v>
      </c>
      <c r="AF19" s="17">
        <f t="shared" si="3"/>
        <v>0.25725955751852975</v>
      </c>
      <c r="AG19" s="17">
        <f t="shared" si="3"/>
        <v>0.44500000000000001</v>
      </c>
      <c r="AH19" s="17">
        <f t="shared" si="3"/>
        <v>0.75158730158730114</v>
      </c>
      <c r="AI19" s="17">
        <f t="shared" si="3"/>
        <v>0.57954545454545447</v>
      </c>
      <c r="AJ19" s="17">
        <f t="shared" si="3"/>
        <v>0.42435751555027401</v>
      </c>
      <c r="AK19" s="17">
        <f t="shared" si="3"/>
        <v>0.60775432900432869</v>
      </c>
      <c r="AL19" s="17">
        <f t="shared" si="3"/>
        <v>0.5400327361763525</v>
      </c>
      <c r="AM19" s="17">
        <f t="shared" si="3"/>
        <v>0.86073948090966546</v>
      </c>
      <c r="AN19" s="15">
        <f t="shared" si="3"/>
        <v>7.5969922308276774E-2</v>
      </c>
      <c r="AO19" s="17">
        <f t="shared" si="3"/>
        <v>0.32699643851762977</v>
      </c>
    </row>
    <row r="20" spans="1:4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16" t="s">
        <v>26</v>
      </c>
      <c r="B21" s="4">
        <f>AVERAGE(B5:B9,B15:B18)</f>
        <v>0.71378888888888892</v>
      </c>
      <c r="C21" s="4">
        <f t="shared" ref="C21:T21" si="4">AVERAGE(C5:C9,C15:C18)</f>
        <v>0.71228888888888897</v>
      </c>
      <c r="D21" s="4">
        <f t="shared" si="4"/>
        <v>0.25423656565656549</v>
      </c>
      <c r="E21" s="4">
        <f t="shared" si="4"/>
        <v>0.28375408529741847</v>
      </c>
      <c r="F21" s="4">
        <f t="shared" si="4"/>
        <v>0.75098782320490465</v>
      </c>
      <c r="G21" s="4">
        <f t="shared" si="4"/>
        <v>0.56902568172568158</v>
      </c>
      <c r="H21" s="4">
        <f t="shared" si="4"/>
        <v>0.50472170428819962</v>
      </c>
      <c r="I21" s="4">
        <f t="shared" si="4"/>
        <v>0.84159525048232442</v>
      </c>
      <c r="J21" s="15">
        <f t="shared" si="4"/>
        <v>7.1539866506982241E-2</v>
      </c>
      <c r="K21" s="4">
        <f t="shared" si="4"/>
        <v>0.10158126594791406</v>
      </c>
      <c r="L21" s="4">
        <f t="shared" si="4"/>
        <v>0.72843333333333327</v>
      </c>
      <c r="M21" s="4">
        <f t="shared" si="4"/>
        <v>0.21373256373256355</v>
      </c>
      <c r="N21" s="4">
        <f t="shared" si="4"/>
        <v>0.25707070707070689</v>
      </c>
      <c r="O21" s="4">
        <f t="shared" si="4"/>
        <v>0.77818110078698277</v>
      </c>
      <c r="P21" s="4">
        <f t="shared" si="4"/>
        <v>0.56404717563573081</v>
      </c>
      <c r="Q21" s="4">
        <f t="shared" si="4"/>
        <v>0.56398921250453793</v>
      </c>
      <c r="R21" s="4">
        <f t="shared" si="4"/>
        <v>0.84795151426708448</v>
      </c>
      <c r="S21" s="13">
        <f t="shared" si="4"/>
        <v>0.10801694426235879</v>
      </c>
      <c r="T21" s="4">
        <f t="shared" si="4"/>
        <v>-6.1651181465506482E-3</v>
      </c>
      <c r="U21" s="3"/>
      <c r="V21" s="16" t="s">
        <v>27</v>
      </c>
      <c r="W21" s="4">
        <f>AVERAGE(W5:W9,W15:W18)</f>
        <v>0.42711111111111111</v>
      </c>
      <c r="X21" s="4">
        <f t="shared" ref="X21:AO21" si="5">AVERAGE(X5:X9,X15:X18)</f>
        <v>0.40614444444444447</v>
      </c>
      <c r="Y21" s="4">
        <f t="shared" si="5"/>
        <v>0.62401795735129051</v>
      </c>
      <c r="Z21" s="4">
        <f t="shared" si="5"/>
        <v>0.59455667789001099</v>
      </c>
      <c r="AA21" s="4">
        <f t="shared" si="5"/>
        <v>0.3876232167775428</v>
      </c>
      <c r="AB21" s="4">
        <f t="shared" si="5"/>
        <v>0.56968438159494417</v>
      </c>
      <c r="AC21" s="4">
        <f t="shared" si="5"/>
        <v>0.54198052453215861</v>
      </c>
      <c r="AD21" s="4">
        <f t="shared" si="5"/>
        <v>0.84594770159745236</v>
      </c>
      <c r="AE21" s="15">
        <f t="shared" si="5"/>
        <v>8.7028625554351133E-3</v>
      </c>
      <c r="AF21" s="4">
        <f t="shared" si="5"/>
        <v>0.10158126594791406</v>
      </c>
      <c r="AG21" s="4">
        <f t="shared" si="5"/>
        <v>0.44571111111111111</v>
      </c>
      <c r="AH21" s="4">
        <f t="shared" si="5"/>
        <v>0.66484688151354798</v>
      </c>
      <c r="AI21" s="4">
        <f t="shared" si="5"/>
        <v>0.59332210998877655</v>
      </c>
      <c r="AJ21" s="4">
        <f t="shared" si="5"/>
        <v>0.42749477217843929</v>
      </c>
      <c r="AK21" s="4">
        <f t="shared" si="5"/>
        <v>0.56104278279747477</v>
      </c>
      <c r="AL21" s="4">
        <f t="shared" si="5"/>
        <v>0.60075953448666009</v>
      </c>
      <c r="AM21" s="4">
        <f t="shared" si="5"/>
        <v>0.86088859944806884</v>
      </c>
      <c r="AN21" s="15">
        <f t="shared" si="5"/>
        <v>-0.19401299697546975</v>
      </c>
      <c r="AO21" s="4">
        <f t="shared" si="5"/>
        <v>-6.1651181465506482E-3</v>
      </c>
    </row>
    <row r="22" spans="1:4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4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4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4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41" x14ac:dyDescent="0.3">
      <c r="A26" s="1" t="s">
        <v>0</v>
      </c>
      <c r="V26" s="1" t="s">
        <v>0</v>
      </c>
    </row>
    <row r="27" spans="1:41" x14ac:dyDescent="0.3">
      <c r="A27" s="2" t="s">
        <v>29</v>
      </c>
      <c r="B27" s="6"/>
      <c r="C27" s="23" t="s">
        <v>11</v>
      </c>
      <c r="D27" s="23"/>
      <c r="E27" s="23"/>
      <c r="F27" s="23"/>
      <c r="G27" s="23"/>
      <c r="H27" s="23"/>
      <c r="I27" s="23"/>
      <c r="J27" s="23"/>
      <c r="K27" s="23"/>
      <c r="L27" s="24" t="s">
        <v>14</v>
      </c>
      <c r="M27" s="24"/>
      <c r="N27" s="24"/>
      <c r="O27" s="24"/>
      <c r="P27" s="24"/>
      <c r="Q27" s="24"/>
      <c r="R27" s="24"/>
      <c r="S27" s="24"/>
      <c r="T27" s="24"/>
      <c r="V27" s="2" t="s">
        <v>30</v>
      </c>
      <c r="W27" s="6"/>
      <c r="X27" s="23" t="s">
        <v>11</v>
      </c>
      <c r="Y27" s="23"/>
      <c r="Z27" s="23"/>
      <c r="AA27" s="23"/>
      <c r="AB27" s="23"/>
      <c r="AC27" s="23"/>
      <c r="AD27" s="23"/>
      <c r="AE27" s="23"/>
      <c r="AF27" s="23"/>
      <c r="AG27" s="24" t="s">
        <v>14</v>
      </c>
      <c r="AH27" s="24"/>
      <c r="AI27" s="24"/>
      <c r="AJ27" s="24"/>
      <c r="AK27" s="24"/>
      <c r="AL27" s="24"/>
      <c r="AM27" s="24"/>
      <c r="AN27" s="24"/>
      <c r="AO27" s="24"/>
    </row>
    <row r="28" spans="1:41" x14ac:dyDescent="0.3">
      <c r="A28" s="3"/>
      <c r="B28" s="7" t="s">
        <v>3</v>
      </c>
      <c r="C28" s="8" t="s">
        <v>4</v>
      </c>
      <c r="D28" s="8" t="s">
        <v>5</v>
      </c>
      <c r="E28" s="8" t="s">
        <v>6</v>
      </c>
      <c r="F28" s="8" t="s">
        <v>7</v>
      </c>
      <c r="G28" s="8" t="s">
        <v>8</v>
      </c>
      <c r="H28" s="8" t="s">
        <v>9</v>
      </c>
      <c r="I28" s="8" t="s">
        <v>10</v>
      </c>
      <c r="J28" s="7" t="s">
        <v>12</v>
      </c>
      <c r="K28" s="7" t="s">
        <v>13</v>
      </c>
      <c r="L28" s="7" t="s">
        <v>4</v>
      </c>
      <c r="M28" s="7" t="s">
        <v>5</v>
      </c>
      <c r="N28" s="7" t="s">
        <v>6</v>
      </c>
      <c r="O28" s="7" t="s">
        <v>7</v>
      </c>
      <c r="P28" s="7" t="s">
        <v>8</v>
      </c>
      <c r="Q28" s="7" t="s">
        <v>9</v>
      </c>
      <c r="R28" s="7" t="s">
        <v>10</v>
      </c>
      <c r="S28" s="7" t="s">
        <v>12</v>
      </c>
      <c r="T28" s="7" t="s">
        <v>13</v>
      </c>
      <c r="U28" s="3"/>
      <c r="V28" s="3"/>
      <c r="W28" s="7" t="s">
        <v>3</v>
      </c>
      <c r="X28" s="8" t="s">
        <v>4</v>
      </c>
      <c r="Y28" s="8" t="s">
        <v>5</v>
      </c>
      <c r="Z28" s="8" t="s">
        <v>6</v>
      </c>
      <c r="AA28" s="8" t="s">
        <v>7</v>
      </c>
      <c r="AB28" s="8" t="s">
        <v>8</v>
      </c>
      <c r="AC28" s="8" t="s">
        <v>9</v>
      </c>
      <c r="AD28" s="8" t="s">
        <v>10</v>
      </c>
      <c r="AE28" s="7" t="s">
        <v>12</v>
      </c>
      <c r="AF28" s="7" t="s">
        <v>13</v>
      </c>
      <c r="AG28" s="7" t="s">
        <v>4</v>
      </c>
      <c r="AH28" s="7" t="s">
        <v>5</v>
      </c>
      <c r="AI28" s="7" t="s">
        <v>6</v>
      </c>
      <c r="AJ28" s="7" t="s">
        <v>7</v>
      </c>
      <c r="AK28" s="7" t="s">
        <v>8</v>
      </c>
      <c r="AL28" s="7" t="s">
        <v>9</v>
      </c>
      <c r="AM28" s="7" t="s">
        <v>10</v>
      </c>
      <c r="AN28" s="7" t="s">
        <v>12</v>
      </c>
      <c r="AO28" s="7" t="s">
        <v>13</v>
      </c>
    </row>
    <row r="29" spans="1:41" x14ac:dyDescent="0.3">
      <c r="A29" s="4" t="s">
        <v>2</v>
      </c>
      <c r="B29" s="17">
        <v>0.85709999999999997</v>
      </c>
      <c r="C29" s="17">
        <v>0.89910000000000001</v>
      </c>
      <c r="D29" s="14">
        <v>0</v>
      </c>
      <c r="E29" s="14">
        <v>0.11111111111111099</v>
      </c>
      <c r="F29" s="14">
        <v>0.97499999999999998</v>
      </c>
      <c r="G29" s="14">
        <v>1</v>
      </c>
      <c r="H29" s="14">
        <v>0.25</v>
      </c>
      <c r="I29" s="14">
        <v>0.79620853080568699</v>
      </c>
      <c r="J29" s="10">
        <v>-5.0399781665420702E-2</v>
      </c>
      <c r="K29" s="14">
        <v>-7.30802773938658E-2</v>
      </c>
      <c r="L29" s="17">
        <v>0.87909999999999999</v>
      </c>
      <c r="M29" s="14">
        <v>0.25</v>
      </c>
      <c r="N29" s="14">
        <v>0</v>
      </c>
      <c r="O29" s="14">
        <v>0.94444444444444398</v>
      </c>
      <c r="P29" s="14">
        <v>0.5</v>
      </c>
      <c r="Q29" s="14">
        <v>0.66666666666666596</v>
      </c>
      <c r="R29" s="14">
        <v>0.86567164179104406</v>
      </c>
      <c r="S29" s="10">
        <v>-1.41531471708007E-2</v>
      </c>
      <c r="T29" s="14">
        <v>-0.48998182398364498</v>
      </c>
      <c r="U29" s="3"/>
      <c r="V29" s="4" t="s">
        <v>2</v>
      </c>
      <c r="W29" s="17">
        <v>0.78310000000000002</v>
      </c>
      <c r="X29" s="17">
        <v>0.76149999999999995</v>
      </c>
      <c r="Y29" s="14">
        <v>0.33333333333333298</v>
      </c>
      <c r="Z29" s="14">
        <v>0.11111111111111099</v>
      </c>
      <c r="AA29" s="14">
        <v>0.81</v>
      </c>
      <c r="AB29" s="14">
        <v>0.66666666666666596</v>
      </c>
      <c r="AC29" s="14">
        <v>0.55555555555555503</v>
      </c>
      <c r="AD29" s="14">
        <v>0.8125</v>
      </c>
      <c r="AE29" s="10">
        <v>-5.8728501099301098E-2</v>
      </c>
      <c r="AF29" s="14">
        <v>-7.7772381762623896E-2</v>
      </c>
      <c r="AG29" s="17">
        <v>0.76739999999999997</v>
      </c>
      <c r="AH29" s="14">
        <v>0.125</v>
      </c>
      <c r="AI29" s="14">
        <v>0</v>
      </c>
      <c r="AJ29" s="14">
        <v>0.82828282828282795</v>
      </c>
      <c r="AK29" s="14">
        <v>0.62068965517241304</v>
      </c>
      <c r="AL29" s="14">
        <v>0.5</v>
      </c>
      <c r="AM29" s="14">
        <v>0.86111111111111105</v>
      </c>
      <c r="AN29" s="10">
        <v>-0.28521763390258598</v>
      </c>
      <c r="AO29" s="9">
        <v>-0.48998182398364498</v>
      </c>
    </row>
    <row r="30" spans="1:41" x14ac:dyDescent="0.3">
      <c r="A30" s="4" t="s">
        <v>15</v>
      </c>
      <c r="B30" s="17">
        <v>0.8528</v>
      </c>
      <c r="C30" s="17">
        <v>0.88529999999999998</v>
      </c>
      <c r="D30" s="14">
        <v>0</v>
      </c>
      <c r="E30" s="14">
        <v>0.22222222222222199</v>
      </c>
      <c r="F30" s="14">
        <v>0.95024875621890503</v>
      </c>
      <c r="G30" s="14">
        <v>0.83333333333333304</v>
      </c>
      <c r="H30" s="14">
        <v>0.66666666666666596</v>
      </c>
      <c r="I30" s="14">
        <v>0.86341463414634101</v>
      </c>
      <c r="J30" s="10">
        <v>5.8453822118042804E-3</v>
      </c>
      <c r="K30" s="14">
        <v>-5.5453241299438502E-2</v>
      </c>
      <c r="L30" s="17">
        <v>0.87909999999999999</v>
      </c>
      <c r="M30" s="14">
        <v>8.3333333333333301E-2</v>
      </c>
      <c r="N30" s="14">
        <v>0.2</v>
      </c>
      <c r="O30" s="14">
        <v>0.96373056994818596</v>
      </c>
      <c r="P30" s="14">
        <v>1</v>
      </c>
      <c r="Q30" s="14">
        <v>0.57142857142857095</v>
      </c>
      <c r="R30" s="14">
        <v>0.87192118226600901</v>
      </c>
      <c r="S30" s="10">
        <v>-1.65254648094178E-2</v>
      </c>
      <c r="T30" s="14">
        <v>-7.6698832763671801E-2</v>
      </c>
      <c r="U30" s="3"/>
      <c r="V30" s="4" t="s">
        <v>15</v>
      </c>
      <c r="W30" s="17">
        <v>0.77969999999999995</v>
      </c>
      <c r="X30" s="17">
        <v>0.75229999999999997</v>
      </c>
      <c r="Y30" s="14">
        <v>0.5</v>
      </c>
      <c r="Z30" s="14">
        <v>0</v>
      </c>
      <c r="AA30" s="14">
        <v>0.79601990049751203</v>
      </c>
      <c r="AB30" s="14">
        <v>0.6</v>
      </c>
      <c r="AC30" s="14">
        <v>0.65</v>
      </c>
      <c r="AD30" s="14">
        <v>0.86627906976744096</v>
      </c>
      <c r="AE30" s="10">
        <v>6.63601704677097E-2</v>
      </c>
      <c r="AF30" s="14">
        <v>-5.5453241299438502E-2</v>
      </c>
      <c r="AG30" s="17">
        <v>0.79530000000000001</v>
      </c>
      <c r="AH30" s="14">
        <v>0.25</v>
      </c>
      <c r="AI30" s="14">
        <v>0.1</v>
      </c>
      <c r="AJ30" s="14">
        <v>0.86528497409326399</v>
      </c>
      <c r="AK30" s="14">
        <v>0.59090909090909005</v>
      </c>
      <c r="AL30" s="14">
        <v>0.55555555555555503</v>
      </c>
      <c r="AM30" s="14">
        <v>0.87431693989071002</v>
      </c>
      <c r="AN30" s="10">
        <v>2.1189675147485199E-2</v>
      </c>
      <c r="AO30" s="9">
        <v>-7.6698832763671801E-2</v>
      </c>
    </row>
    <row r="31" spans="1:41" x14ac:dyDescent="0.3">
      <c r="A31" s="4" t="s">
        <v>16</v>
      </c>
      <c r="B31" s="17">
        <v>0.83979999999999999</v>
      </c>
      <c r="C31" s="17">
        <v>0.86729999999999996</v>
      </c>
      <c r="D31" s="14">
        <v>0</v>
      </c>
      <c r="E31" s="14">
        <v>0.11111111111111099</v>
      </c>
      <c r="F31" s="14">
        <v>0.93814432989690699</v>
      </c>
      <c r="G31" s="14">
        <v>0.625</v>
      </c>
      <c r="H31" s="14">
        <v>0.6</v>
      </c>
      <c r="I31" s="14">
        <v>0.82741116751268995</v>
      </c>
      <c r="J31" s="11">
        <v>-0.18520311249499299</v>
      </c>
      <c r="K31" s="14">
        <v>-0.108793291864395</v>
      </c>
      <c r="L31" s="17">
        <v>0.85450000000000004</v>
      </c>
      <c r="M31" s="14">
        <v>0.2</v>
      </c>
      <c r="N31" s="14">
        <v>0</v>
      </c>
      <c r="O31" s="14">
        <v>0.932642487046632</v>
      </c>
      <c r="P31" s="14">
        <v>0.375</v>
      </c>
      <c r="Q31" s="14">
        <v>0.57142857142857095</v>
      </c>
      <c r="R31" s="14">
        <v>0.82233502538071002</v>
      </c>
      <c r="S31" s="10">
        <v>-0.31140254902157599</v>
      </c>
      <c r="T31" s="14">
        <v>-0.41562491036300597</v>
      </c>
      <c r="U31" s="3"/>
      <c r="V31" s="4" t="s">
        <v>16</v>
      </c>
      <c r="W31" s="17">
        <v>0.77439999999999998</v>
      </c>
      <c r="X31" s="17">
        <v>0.78669999999999995</v>
      </c>
      <c r="Y31" s="14">
        <v>0.125</v>
      </c>
      <c r="Z31" s="14">
        <v>0.11111111111111099</v>
      </c>
      <c r="AA31" s="14">
        <v>0.84536082474226804</v>
      </c>
      <c r="AB31" s="14">
        <v>0.61538461538461497</v>
      </c>
      <c r="AC31" s="14">
        <v>0.66666666666666596</v>
      </c>
      <c r="AD31" s="14">
        <v>0.83798882681564202</v>
      </c>
      <c r="AE31" s="10">
        <v>-2.56237178215978E-3</v>
      </c>
      <c r="AF31" s="14">
        <v>-0.108793291864395</v>
      </c>
      <c r="AG31" s="17">
        <v>0.77459999999999996</v>
      </c>
      <c r="AH31" s="14">
        <v>0.2</v>
      </c>
      <c r="AI31" s="14">
        <v>0.3</v>
      </c>
      <c r="AJ31" s="14">
        <v>0.82901554404144995</v>
      </c>
      <c r="AK31" s="14">
        <v>0.41176470588235298</v>
      </c>
      <c r="AL31" s="14">
        <v>0.54545454545454497</v>
      </c>
      <c r="AM31" s="14">
        <v>0.820809248554913</v>
      </c>
      <c r="AN31" s="10">
        <v>-0.18747112764752</v>
      </c>
      <c r="AO31" s="9">
        <v>-0.41562491036300597</v>
      </c>
    </row>
    <row r="32" spans="1:41" x14ac:dyDescent="0.3">
      <c r="A32" s="4" t="s">
        <v>17</v>
      </c>
      <c r="B32" s="17">
        <v>0.85040000000000004</v>
      </c>
      <c r="C32" s="17">
        <v>0.84860000000000002</v>
      </c>
      <c r="D32" s="14">
        <v>9.0909090909090898E-2</v>
      </c>
      <c r="E32" s="14">
        <v>0</v>
      </c>
      <c r="F32" s="14">
        <v>0.91542288557213902</v>
      </c>
      <c r="G32" s="14">
        <v>0.22222222222222199</v>
      </c>
      <c r="H32" s="14">
        <v>0.22222222222222199</v>
      </c>
      <c r="I32" s="14">
        <v>0.84924623115577802</v>
      </c>
      <c r="J32" s="11">
        <v>1.8330587625121901E-2</v>
      </c>
      <c r="K32" s="14">
        <v>0.35772906737556398</v>
      </c>
      <c r="L32" s="17">
        <v>0.84019999999999995</v>
      </c>
      <c r="M32" s="14">
        <v>0.3</v>
      </c>
      <c r="N32" s="14">
        <v>0</v>
      </c>
      <c r="O32" s="14">
        <v>0.91878172588832396</v>
      </c>
      <c r="P32" s="14">
        <v>0.44444444444444398</v>
      </c>
      <c r="Q32" s="14">
        <v>0.5</v>
      </c>
      <c r="R32" s="14">
        <v>0.83417085427135595</v>
      </c>
      <c r="S32" s="10">
        <v>9.2254213190077206E-3</v>
      </c>
      <c r="T32" s="14">
        <v>-0.14131417085266099</v>
      </c>
      <c r="U32" s="3"/>
      <c r="V32" s="4" t="s">
        <v>17</v>
      </c>
      <c r="W32" s="17">
        <v>0.75870000000000004</v>
      </c>
      <c r="X32" s="17">
        <v>0.79359999999999997</v>
      </c>
      <c r="Y32" s="14">
        <v>0.18181818181818099</v>
      </c>
      <c r="Z32" s="14">
        <v>0.33333333333333298</v>
      </c>
      <c r="AA32" s="14">
        <v>0.84079601990049702</v>
      </c>
      <c r="AB32" s="14">
        <v>0.5</v>
      </c>
      <c r="AC32" s="14">
        <v>0.7</v>
      </c>
      <c r="AD32" s="14">
        <v>0.86740331491712697</v>
      </c>
      <c r="AE32" s="10">
        <v>0.39069143004550799</v>
      </c>
      <c r="AF32" s="14">
        <v>0.35772906737556398</v>
      </c>
      <c r="AG32" s="17">
        <v>0.67579999999999996</v>
      </c>
      <c r="AH32" s="14">
        <v>0.2</v>
      </c>
      <c r="AI32" s="14">
        <v>8.3333333333333301E-2</v>
      </c>
      <c r="AJ32" s="14">
        <v>0.73604060913705505</v>
      </c>
      <c r="AK32" s="14">
        <v>0.51351351351351304</v>
      </c>
      <c r="AL32" s="14">
        <v>0.45</v>
      </c>
      <c r="AM32" s="14">
        <v>0.80745341614906796</v>
      </c>
      <c r="AN32" s="11">
        <v>-0.41543928787383999</v>
      </c>
      <c r="AO32" s="9">
        <v>-0.14131417085266099</v>
      </c>
    </row>
    <row r="33" spans="1:41" x14ac:dyDescent="0.3">
      <c r="A33" s="4" t="s">
        <v>22</v>
      </c>
      <c r="B33" s="17">
        <v>0.87570000000000003</v>
      </c>
      <c r="C33" s="17">
        <v>0.88070000000000004</v>
      </c>
      <c r="D33" s="14">
        <v>0</v>
      </c>
      <c r="E33" s="14">
        <v>0</v>
      </c>
      <c r="F33" s="14">
        <v>0.95049504950495001</v>
      </c>
      <c r="G33" s="14">
        <v>0.14285714285714199</v>
      </c>
      <c r="H33" s="14">
        <v>0.33333333333333298</v>
      </c>
      <c r="I33" s="14">
        <v>0.85507246376811596</v>
      </c>
      <c r="J33" s="11">
        <v>-0.27843152316681202</v>
      </c>
      <c r="K33" s="14">
        <v>-0.23520909336075699</v>
      </c>
      <c r="L33" s="17">
        <v>0.86299999999999999</v>
      </c>
      <c r="M33" s="14">
        <v>0</v>
      </c>
      <c r="N33" s="14">
        <v>0</v>
      </c>
      <c r="O33" s="14">
        <v>0.95939086294416198</v>
      </c>
      <c r="P33" s="14">
        <v>0.75</v>
      </c>
      <c r="Q33" s="14">
        <v>0.25</v>
      </c>
      <c r="R33" s="14">
        <v>0.84285714285714197</v>
      </c>
      <c r="S33" s="10">
        <v>-0.17794027170648499</v>
      </c>
      <c r="T33" s="14">
        <v>-0.239852079426491</v>
      </c>
      <c r="U33" s="3"/>
      <c r="V33" s="4" t="s">
        <v>22</v>
      </c>
      <c r="W33" s="17">
        <v>0.73129999999999995</v>
      </c>
      <c r="X33" s="17">
        <v>0.64680000000000004</v>
      </c>
      <c r="Y33" s="14">
        <v>0.125</v>
      </c>
      <c r="Z33" s="14">
        <v>0.375</v>
      </c>
      <c r="AA33" s="14">
        <v>0.67821782178217804</v>
      </c>
      <c r="AB33" s="14">
        <v>0.33333333333333298</v>
      </c>
      <c r="AC33" s="14">
        <v>0.31707317073170699</v>
      </c>
      <c r="AD33" s="14">
        <v>0.86986301369862995</v>
      </c>
      <c r="AE33" s="10">
        <v>-0.146515167785049</v>
      </c>
      <c r="AF33" s="14">
        <v>-0.23520909336075699</v>
      </c>
      <c r="AG33" s="17">
        <v>0.6895</v>
      </c>
      <c r="AH33" s="14">
        <v>9.0909090909090898E-2</v>
      </c>
      <c r="AI33" s="14">
        <v>0.18181818181818099</v>
      </c>
      <c r="AJ33" s="14">
        <v>0.75126903553299496</v>
      </c>
      <c r="AK33" s="14">
        <v>0.58620689655172398</v>
      </c>
      <c r="AL33" s="14">
        <v>0.625</v>
      </c>
      <c r="AM33" s="14">
        <v>0.84848484848484795</v>
      </c>
      <c r="AN33" s="10">
        <v>-0.19076033643330301</v>
      </c>
      <c r="AO33" s="9">
        <v>-0.239852079426491</v>
      </c>
    </row>
    <row r="34" spans="1:41" x14ac:dyDescent="0.3">
      <c r="A34" s="4" t="s">
        <v>24</v>
      </c>
      <c r="B34" s="17">
        <f>AVERAGE(B29:B33)</f>
        <v>0.85516000000000003</v>
      </c>
      <c r="C34" s="17">
        <f t="shared" ref="C34:T34" si="6">AVERAGE(C29:C33)</f>
        <v>0.87620000000000009</v>
      </c>
      <c r="D34" s="17">
        <f t="shared" si="6"/>
        <v>1.8181818181818181E-2</v>
      </c>
      <c r="E34" s="17">
        <f t="shared" si="6"/>
        <v>8.8888888888888795E-2</v>
      </c>
      <c r="F34" s="17">
        <f t="shared" si="6"/>
        <v>0.94586220423858014</v>
      </c>
      <c r="G34" s="17">
        <f t="shared" si="6"/>
        <v>0.56468253968253934</v>
      </c>
      <c r="H34" s="17">
        <f t="shared" si="6"/>
        <v>0.41444444444444423</v>
      </c>
      <c r="I34" s="17">
        <f t="shared" si="6"/>
        <v>0.83827060547772236</v>
      </c>
      <c r="J34" s="15">
        <f t="shared" si="6"/>
        <v>-9.79716894980599E-2</v>
      </c>
      <c r="K34" s="17">
        <f t="shared" si="6"/>
        <v>-2.2961367308578468E-2</v>
      </c>
      <c r="L34" s="17">
        <f t="shared" si="6"/>
        <v>0.86318000000000006</v>
      </c>
      <c r="M34" s="17">
        <f t="shared" si="6"/>
        <v>0.16666666666666666</v>
      </c>
      <c r="N34" s="17">
        <f t="shared" si="6"/>
        <v>0.04</v>
      </c>
      <c r="O34" s="17">
        <f t="shared" si="6"/>
        <v>0.9437980180543496</v>
      </c>
      <c r="P34" s="17">
        <f t="shared" si="6"/>
        <v>0.61388888888888871</v>
      </c>
      <c r="Q34" s="17">
        <f t="shared" si="6"/>
        <v>0.51190476190476153</v>
      </c>
      <c r="R34" s="17">
        <f t="shared" si="6"/>
        <v>0.84739116931325209</v>
      </c>
      <c r="S34" s="13">
        <f t="shared" si="6"/>
        <v>-0.10215920227785436</v>
      </c>
      <c r="T34" s="17">
        <f t="shared" si="6"/>
        <v>-0.272694363477895</v>
      </c>
      <c r="U34" s="3"/>
      <c r="V34" s="4" t="s">
        <v>24</v>
      </c>
      <c r="W34" s="17">
        <f>AVERAGE(W29:W33)</f>
        <v>0.76544000000000012</v>
      </c>
      <c r="X34" s="17">
        <f t="shared" ref="X34:AO34" si="7">AVERAGE(X29:X33)</f>
        <v>0.74817999999999996</v>
      </c>
      <c r="Y34" s="17">
        <f t="shared" si="7"/>
        <v>0.25303030303030283</v>
      </c>
      <c r="Z34" s="17">
        <f t="shared" si="7"/>
        <v>0.18611111111111098</v>
      </c>
      <c r="AA34" s="17">
        <f t="shared" si="7"/>
        <v>0.79407891338449099</v>
      </c>
      <c r="AB34" s="17">
        <f t="shared" si="7"/>
        <v>0.54307692307692279</v>
      </c>
      <c r="AC34" s="17">
        <f t="shared" si="7"/>
        <v>0.57785907859078567</v>
      </c>
      <c r="AD34" s="17">
        <f t="shared" si="7"/>
        <v>0.850806845039768</v>
      </c>
      <c r="AE34" s="13">
        <f t="shared" si="7"/>
        <v>4.984911196934156E-2</v>
      </c>
      <c r="AF34" s="17">
        <f t="shared" si="7"/>
        <v>-2.389978818233008E-2</v>
      </c>
      <c r="AG34" s="17">
        <f t="shared" si="7"/>
        <v>0.74051999999999985</v>
      </c>
      <c r="AH34" s="17">
        <f t="shared" si="7"/>
        <v>0.17318181818181816</v>
      </c>
      <c r="AI34" s="17">
        <f t="shared" si="7"/>
        <v>0.13303030303030289</v>
      </c>
      <c r="AJ34" s="17">
        <f t="shared" si="7"/>
        <v>0.80197859821751827</v>
      </c>
      <c r="AK34" s="17">
        <f t="shared" si="7"/>
        <v>0.54461677240581863</v>
      </c>
      <c r="AL34" s="17">
        <f t="shared" si="7"/>
        <v>0.53520202020202001</v>
      </c>
      <c r="AM34" s="17">
        <f t="shared" si="7"/>
        <v>0.84243511283813</v>
      </c>
      <c r="AN34" s="13">
        <f t="shared" si="7"/>
        <v>-0.21153974214195276</v>
      </c>
      <c r="AO34" s="17">
        <f t="shared" si="7"/>
        <v>-0.272694363477895</v>
      </c>
    </row>
    <row r="35" spans="1:4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3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x14ac:dyDescent="0.3">
      <c r="A36" s="12" t="s">
        <v>18</v>
      </c>
      <c r="U36" s="3"/>
      <c r="V36" s="12" t="s">
        <v>18</v>
      </c>
    </row>
    <row r="37" spans="1:41" x14ac:dyDescent="0.3">
      <c r="A37" s="2" t="s">
        <v>29</v>
      </c>
      <c r="B37" s="6"/>
      <c r="C37" s="23" t="s">
        <v>11</v>
      </c>
      <c r="D37" s="23"/>
      <c r="E37" s="23"/>
      <c r="F37" s="23"/>
      <c r="G37" s="23"/>
      <c r="H37" s="23"/>
      <c r="I37" s="23"/>
      <c r="J37" s="23"/>
      <c r="K37" s="23"/>
      <c r="L37" s="24" t="s">
        <v>14</v>
      </c>
      <c r="M37" s="24"/>
      <c r="N37" s="24"/>
      <c r="O37" s="24"/>
      <c r="P37" s="24"/>
      <c r="Q37" s="24"/>
      <c r="R37" s="24"/>
      <c r="S37" s="24"/>
      <c r="T37" s="24"/>
      <c r="U37" s="3"/>
      <c r="V37" s="2" t="s">
        <v>30</v>
      </c>
      <c r="W37" s="6"/>
      <c r="X37" s="23" t="s">
        <v>11</v>
      </c>
      <c r="Y37" s="23"/>
      <c r="Z37" s="23"/>
      <c r="AA37" s="23"/>
      <c r="AB37" s="23"/>
      <c r="AC37" s="23"/>
      <c r="AD37" s="23"/>
      <c r="AE37" s="23"/>
      <c r="AF37" s="23"/>
      <c r="AG37" s="24" t="s">
        <v>14</v>
      </c>
      <c r="AH37" s="24"/>
      <c r="AI37" s="24"/>
      <c r="AJ37" s="24"/>
      <c r="AK37" s="24"/>
      <c r="AL37" s="24"/>
      <c r="AM37" s="24"/>
      <c r="AN37" s="24"/>
      <c r="AO37" s="24"/>
    </row>
    <row r="38" spans="1:41" x14ac:dyDescent="0.3">
      <c r="A38" s="3"/>
      <c r="B38" s="7" t="s">
        <v>3</v>
      </c>
      <c r="C38" s="8" t="s">
        <v>4</v>
      </c>
      <c r="D38" s="8" t="s">
        <v>5</v>
      </c>
      <c r="E38" s="8" t="s">
        <v>6</v>
      </c>
      <c r="F38" s="8" t="s">
        <v>7</v>
      </c>
      <c r="G38" s="8" t="s">
        <v>8</v>
      </c>
      <c r="H38" s="8" t="s">
        <v>9</v>
      </c>
      <c r="I38" s="8" t="s">
        <v>10</v>
      </c>
      <c r="J38" s="7" t="s">
        <v>12</v>
      </c>
      <c r="K38" s="7" t="s">
        <v>13</v>
      </c>
      <c r="L38" s="7" t="s">
        <v>4</v>
      </c>
      <c r="M38" s="7" t="s">
        <v>5</v>
      </c>
      <c r="N38" s="7" t="s">
        <v>6</v>
      </c>
      <c r="O38" s="7" t="s">
        <v>7</v>
      </c>
      <c r="P38" s="7" t="s">
        <v>8</v>
      </c>
      <c r="Q38" s="7" t="s">
        <v>9</v>
      </c>
      <c r="R38" s="7" t="s">
        <v>10</v>
      </c>
      <c r="S38" s="7" t="s">
        <v>12</v>
      </c>
      <c r="T38" s="7" t="s">
        <v>13</v>
      </c>
      <c r="U38" s="3"/>
      <c r="V38" s="3"/>
      <c r="W38" s="7" t="s">
        <v>3</v>
      </c>
      <c r="X38" s="8" t="s">
        <v>4</v>
      </c>
      <c r="Y38" s="8" t="s">
        <v>5</v>
      </c>
      <c r="Z38" s="8" t="s">
        <v>6</v>
      </c>
      <c r="AA38" s="8" t="s">
        <v>7</v>
      </c>
      <c r="AB38" s="8" t="s">
        <v>8</v>
      </c>
      <c r="AC38" s="8" t="s">
        <v>9</v>
      </c>
      <c r="AD38" s="8" t="s">
        <v>10</v>
      </c>
      <c r="AE38" s="7" t="s">
        <v>12</v>
      </c>
      <c r="AF38" s="7" t="s">
        <v>13</v>
      </c>
      <c r="AG38" s="7" t="s">
        <v>4</v>
      </c>
      <c r="AH38" s="7" t="s">
        <v>5</v>
      </c>
      <c r="AI38" s="7" t="s">
        <v>6</v>
      </c>
      <c r="AJ38" s="7" t="s">
        <v>7</v>
      </c>
      <c r="AK38" s="7" t="s">
        <v>8</v>
      </c>
      <c r="AL38" s="7" t="s">
        <v>9</v>
      </c>
      <c r="AM38" s="7" t="s">
        <v>10</v>
      </c>
      <c r="AN38" s="7" t="s">
        <v>12</v>
      </c>
      <c r="AO38" s="7" t="s">
        <v>13</v>
      </c>
    </row>
    <row r="39" spans="1:41" x14ac:dyDescent="0.3">
      <c r="A39" s="4" t="s">
        <v>19</v>
      </c>
      <c r="B39" s="17">
        <v>0.83209999999999995</v>
      </c>
      <c r="C39" s="17">
        <v>0.83089999999999997</v>
      </c>
      <c r="D39" s="14">
        <v>0.27272727272727199</v>
      </c>
      <c r="E39" s="14">
        <v>0.27272727272727199</v>
      </c>
      <c r="F39" s="14">
        <v>0.90270270270270203</v>
      </c>
      <c r="G39" s="14">
        <v>0.5</v>
      </c>
      <c r="H39" s="14">
        <v>0.69230769230769196</v>
      </c>
      <c r="I39" s="14">
        <v>0.86885245901639296</v>
      </c>
      <c r="J39" s="10">
        <v>0.54007369518127402</v>
      </c>
      <c r="K39" s="14">
        <v>0.53583682665100096</v>
      </c>
      <c r="L39" s="17">
        <v>0.86539999999999995</v>
      </c>
      <c r="M39" s="14">
        <v>0.11111111111111099</v>
      </c>
      <c r="N39" s="14">
        <v>0</v>
      </c>
      <c r="O39" s="14">
        <v>0.94708994708994698</v>
      </c>
      <c r="P39" s="14">
        <v>0.5</v>
      </c>
      <c r="Q39" s="14">
        <v>0.625</v>
      </c>
      <c r="R39" s="14">
        <v>0.85641025641025603</v>
      </c>
      <c r="S39" s="11">
        <v>0.30302772499999903</v>
      </c>
      <c r="T39" s="14">
        <v>0.66412597499999904</v>
      </c>
      <c r="U39" s="3"/>
      <c r="V39" s="4" t="s">
        <v>19</v>
      </c>
      <c r="W39" s="17">
        <v>0.71899999999999997</v>
      </c>
      <c r="X39" s="17">
        <v>0.74399999999999999</v>
      </c>
      <c r="Y39" s="14">
        <v>9.0909090909090898E-2</v>
      </c>
      <c r="Z39" s="14">
        <v>0.45454545454545398</v>
      </c>
      <c r="AA39" s="14">
        <v>0.8</v>
      </c>
      <c r="AB39" s="14">
        <v>0.84615384615384603</v>
      </c>
      <c r="AC39" s="14">
        <v>0.53333333333333299</v>
      </c>
      <c r="AD39" s="14">
        <v>0.87195121951219501</v>
      </c>
      <c r="AE39" s="11">
        <v>0.265857875543212</v>
      </c>
      <c r="AF39" s="14">
        <v>0.55567719996032705</v>
      </c>
      <c r="AG39" s="17">
        <v>0.73560000000000003</v>
      </c>
      <c r="AH39" s="14">
        <v>0.22222222222222199</v>
      </c>
      <c r="AI39" s="14">
        <v>0.1</v>
      </c>
      <c r="AJ39" s="14">
        <v>0.79365079365079305</v>
      </c>
      <c r="AK39" s="14">
        <v>0.83333333333333304</v>
      </c>
      <c r="AL39" s="14">
        <v>0.45945945945945899</v>
      </c>
      <c r="AM39" s="14">
        <v>0.84242424242424196</v>
      </c>
      <c r="AN39" s="11">
        <v>7.7395249606323102E-2</v>
      </c>
      <c r="AO39" s="9">
        <v>0.66412597499999904</v>
      </c>
    </row>
    <row r="40" spans="1:41" x14ac:dyDescent="0.3">
      <c r="A40" s="4" t="s">
        <v>20</v>
      </c>
      <c r="B40" s="17">
        <v>0.86060000000000003</v>
      </c>
      <c r="C40" s="17">
        <v>0.82609999999999995</v>
      </c>
      <c r="D40" s="14">
        <v>0</v>
      </c>
      <c r="E40" s="14">
        <v>0.1</v>
      </c>
      <c r="F40" s="14">
        <v>0.91397849462365499</v>
      </c>
      <c r="G40" s="14">
        <v>0.5</v>
      </c>
      <c r="H40" s="14">
        <v>0.45454545454545398</v>
      </c>
      <c r="I40" s="14">
        <v>0.78306878306878303</v>
      </c>
      <c r="J40" s="11">
        <v>4.9186238307949602E-3</v>
      </c>
      <c r="K40" s="14">
        <v>0.24380335833320599</v>
      </c>
      <c r="L40" s="17">
        <v>0.85580000000000001</v>
      </c>
      <c r="M40" s="14">
        <v>0.14285714285714199</v>
      </c>
      <c r="N40" s="14">
        <v>0</v>
      </c>
      <c r="O40" s="14">
        <v>0.91709844559585396</v>
      </c>
      <c r="P40" s="14">
        <v>0.8</v>
      </c>
      <c r="Q40" s="14">
        <v>0.33333333333333298</v>
      </c>
      <c r="R40" s="14">
        <v>0.84736842105263099</v>
      </c>
      <c r="S40" s="11">
        <v>0.20754864946718099</v>
      </c>
      <c r="T40" s="14">
        <v>0.64874073513908304</v>
      </c>
      <c r="U40" s="3"/>
      <c r="V40" s="4" t="s">
        <v>20</v>
      </c>
      <c r="W40" s="17">
        <v>0.78490000000000004</v>
      </c>
      <c r="X40" s="17">
        <v>0.81640000000000001</v>
      </c>
      <c r="Y40" s="14">
        <v>0</v>
      </c>
      <c r="Z40" s="14">
        <v>0.2</v>
      </c>
      <c r="AA40" s="14">
        <v>0.89784946236559104</v>
      </c>
      <c r="AB40" s="14">
        <v>0.72727272727272696</v>
      </c>
      <c r="AC40" s="14">
        <v>0.54545454545454497</v>
      </c>
      <c r="AD40" s="14">
        <v>0.79891304347826098</v>
      </c>
      <c r="AE40" s="10">
        <v>0.42074876981315601</v>
      </c>
      <c r="AF40" s="14">
        <v>0.24380335833320599</v>
      </c>
      <c r="AG40" s="17">
        <v>0.69230000000000003</v>
      </c>
      <c r="AH40" s="14">
        <v>0.14285714285714199</v>
      </c>
      <c r="AI40" s="14">
        <v>0.125</v>
      </c>
      <c r="AJ40" s="14">
        <v>0.73575129533678696</v>
      </c>
      <c r="AK40" s="14">
        <v>0.51724137931034397</v>
      </c>
      <c r="AL40" s="14">
        <v>0.48</v>
      </c>
      <c r="AM40" s="14">
        <v>0.84967320261437895</v>
      </c>
      <c r="AN40" s="11">
        <v>0.28189157282352301</v>
      </c>
      <c r="AO40" s="9">
        <v>0.64874073513908304</v>
      </c>
    </row>
    <row r="41" spans="1:41" x14ac:dyDescent="0.3">
      <c r="A41" s="4" t="s">
        <v>21</v>
      </c>
      <c r="B41" s="17">
        <v>0.85250000000000004</v>
      </c>
      <c r="C41" s="17">
        <v>0.88529999999999998</v>
      </c>
      <c r="D41" s="14">
        <v>0</v>
      </c>
      <c r="E41" s="14">
        <v>0</v>
      </c>
      <c r="F41" s="14">
        <v>0.95544554455445496</v>
      </c>
      <c r="G41" s="14">
        <v>0.66666666666666596</v>
      </c>
      <c r="H41" s="14">
        <v>0.42857142857142799</v>
      </c>
      <c r="I41" s="14">
        <v>0.86473429951690794</v>
      </c>
      <c r="J41" s="11">
        <v>8.1379014791106902E-2</v>
      </c>
      <c r="K41" s="14">
        <v>0.237578138288879</v>
      </c>
      <c r="L41" s="17">
        <v>0.84930000000000005</v>
      </c>
      <c r="M41" s="14">
        <v>0</v>
      </c>
      <c r="N41" s="14">
        <v>0.18181818181818099</v>
      </c>
      <c r="O41" s="14">
        <v>0.91542288557213902</v>
      </c>
      <c r="P41" s="14">
        <v>0.77777777777777701</v>
      </c>
      <c r="Q41" s="14">
        <v>0.6</v>
      </c>
      <c r="R41" s="14">
        <v>0.85427135678391897</v>
      </c>
      <c r="S41" s="11">
        <v>0.35554093528633002</v>
      </c>
      <c r="T41" s="14">
        <v>0.25654903316841099</v>
      </c>
      <c r="U41" s="3"/>
      <c r="V41" s="4" t="s">
        <v>21</v>
      </c>
      <c r="W41" s="17">
        <v>0.77659999999999996</v>
      </c>
      <c r="X41" s="17">
        <v>0.77980000000000005</v>
      </c>
      <c r="Y41" s="14">
        <v>0</v>
      </c>
      <c r="Z41" s="14">
        <v>0.375</v>
      </c>
      <c r="AA41" s="14">
        <v>0.82673267326732602</v>
      </c>
      <c r="AB41" s="14">
        <v>0.5</v>
      </c>
      <c r="AC41" s="14">
        <v>0.6</v>
      </c>
      <c r="AD41" s="14">
        <v>0.84916201117318402</v>
      </c>
      <c r="AE41" s="11">
        <v>9.5386602622794595E-2</v>
      </c>
      <c r="AF41" s="14">
        <v>0.237578138288879</v>
      </c>
      <c r="AG41" s="17">
        <v>0.85840000000000005</v>
      </c>
      <c r="AH41" s="14">
        <v>0.28571428571428498</v>
      </c>
      <c r="AI41" s="14">
        <v>0.27272727272727199</v>
      </c>
      <c r="AJ41" s="14">
        <v>0.91044776119402904</v>
      </c>
      <c r="AK41" s="14">
        <v>0.69230769230769196</v>
      </c>
      <c r="AL41" s="14">
        <v>0.6</v>
      </c>
      <c r="AM41" s="14">
        <v>0.86666666666666603</v>
      </c>
      <c r="AN41" s="11">
        <v>8.4282357035255301E-2</v>
      </c>
      <c r="AO41" s="9">
        <v>0.25654903316841099</v>
      </c>
    </row>
    <row r="42" spans="1:41" x14ac:dyDescent="0.3">
      <c r="A42" s="4" t="s">
        <v>23</v>
      </c>
      <c r="B42" s="17">
        <v>0.8135</v>
      </c>
      <c r="C42" s="17">
        <v>0.82569999999999999</v>
      </c>
      <c r="D42" s="14">
        <v>0</v>
      </c>
      <c r="E42" s="14">
        <v>0</v>
      </c>
      <c r="F42" s="14">
        <v>0.90404040404040398</v>
      </c>
      <c r="G42" s="14">
        <v>0.4</v>
      </c>
      <c r="H42" s="14">
        <v>0.18181818181818099</v>
      </c>
      <c r="I42" s="14">
        <v>0.84183673469387699</v>
      </c>
      <c r="J42" s="10">
        <v>0.35166932619109098</v>
      </c>
      <c r="K42" s="14">
        <v>1.18199068010329E-2</v>
      </c>
      <c r="L42" s="17">
        <v>0.86760000000000004</v>
      </c>
      <c r="M42" s="14">
        <v>0.1</v>
      </c>
      <c r="N42" s="14">
        <v>0.1</v>
      </c>
      <c r="O42" s="14">
        <v>0.94472361809045202</v>
      </c>
      <c r="P42" s="14">
        <v>0.625</v>
      </c>
      <c r="Q42" s="14">
        <v>0.6</v>
      </c>
      <c r="R42" s="14">
        <v>0.82926829268292601</v>
      </c>
      <c r="S42" s="10">
        <v>-0.23601936705336499</v>
      </c>
      <c r="T42" s="14">
        <v>-0.26142998923697403</v>
      </c>
      <c r="U42" s="3"/>
      <c r="V42" s="4" t="s">
        <v>23</v>
      </c>
      <c r="W42" s="17">
        <v>0.77129999999999999</v>
      </c>
      <c r="X42" s="17">
        <v>0.74770000000000003</v>
      </c>
      <c r="Y42" s="14">
        <v>0.3</v>
      </c>
      <c r="Z42" s="14">
        <v>0</v>
      </c>
      <c r="AA42" s="14">
        <v>0.80808080808080796</v>
      </c>
      <c r="AB42" s="14">
        <v>0.58333333333333304</v>
      </c>
      <c r="AC42" s="14">
        <v>0.5625</v>
      </c>
      <c r="AD42" s="14">
        <v>0.83615819209039499</v>
      </c>
      <c r="AE42" s="10">
        <v>9.6459111662911795E-2</v>
      </c>
      <c r="AF42" s="14">
        <v>1.18199068010329E-2</v>
      </c>
      <c r="AG42" s="17">
        <v>0.82189999999999996</v>
      </c>
      <c r="AH42" s="14">
        <v>0.3</v>
      </c>
      <c r="AI42" s="14">
        <v>0.1</v>
      </c>
      <c r="AJ42" s="14">
        <v>0.88442211055276299</v>
      </c>
      <c r="AK42" s="14">
        <v>0.53333333333333299</v>
      </c>
      <c r="AL42" s="14">
        <v>0.66666666666666596</v>
      </c>
      <c r="AM42" s="14">
        <v>0.83769633507853403</v>
      </c>
      <c r="AN42" s="10">
        <v>-0.122243573311853</v>
      </c>
      <c r="AO42" s="9">
        <v>-0.26142998923697403</v>
      </c>
    </row>
    <row r="43" spans="1:41" x14ac:dyDescent="0.3">
      <c r="A43" s="4" t="s">
        <v>25</v>
      </c>
      <c r="B43" s="17">
        <f>AVERAGE(B39:B42)</f>
        <v>0.83967499999999995</v>
      </c>
      <c r="C43" s="17">
        <f t="shared" ref="C43:T43" si="8">AVERAGE(C39:C42)</f>
        <v>0.84199999999999997</v>
      </c>
      <c r="D43" s="17">
        <f t="shared" si="8"/>
        <v>6.8181818181817996E-2</v>
      </c>
      <c r="E43" s="17">
        <f t="shared" si="8"/>
        <v>9.3181818181818005E-2</v>
      </c>
      <c r="F43" s="17">
        <f t="shared" si="8"/>
        <v>0.91904178648030399</v>
      </c>
      <c r="G43" s="17">
        <f t="shared" si="8"/>
        <v>0.5166666666666665</v>
      </c>
      <c r="H43" s="17">
        <f t="shared" si="8"/>
        <v>0.43931068931068873</v>
      </c>
      <c r="I43" s="17">
        <f t="shared" si="8"/>
        <v>0.83962306907399031</v>
      </c>
      <c r="J43" s="15">
        <f t="shared" si="8"/>
        <v>0.2445101649985667</v>
      </c>
      <c r="K43" s="17">
        <f t="shared" si="8"/>
        <v>0.25725955751852975</v>
      </c>
      <c r="L43" s="17">
        <f t="shared" si="8"/>
        <v>0.85952499999999998</v>
      </c>
      <c r="M43" s="17">
        <f t="shared" si="8"/>
        <v>8.8492063492063233E-2</v>
      </c>
      <c r="N43" s="17">
        <f t="shared" si="8"/>
        <v>7.0454545454545242E-2</v>
      </c>
      <c r="O43" s="17">
        <f t="shared" si="8"/>
        <v>0.93108372408709794</v>
      </c>
      <c r="P43" s="17">
        <f t="shared" si="8"/>
        <v>0.67569444444444426</v>
      </c>
      <c r="Q43" s="17">
        <f t="shared" si="8"/>
        <v>0.5395833333333333</v>
      </c>
      <c r="R43" s="17">
        <f t="shared" si="8"/>
        <v>0.84682958173243295</v>
      </c>
      <c r="S43" s="15">
        <f t="shared" si="8"/>
        <v>0.15752448567503627</v>
      </c>
      <c r="T43" s="17">
        <f t="shared" si="8"/>
        <v>0.32699643851762977</v>
      </c>
      <c r="U43" s="3"/>
      <c r="V43" s="4" t="s">
        <v>25</v>
      </c>
      <c r="W43" s="17">
        <f>AVERAGE(W39:W42)</f>
        <v>0.76295000000000002</v>
      </c>
      <c r="X43" s="17">
        <f t="shared" ref="X43:AO43" si="9">AVERAGE(X39:X42)</f>
        <v>0.77197500000000008</v>
      </c>
      <c r="Y43" s="17">
        <f t="shared" si="9"/>
        <v>9.7727272727272718E-2</v>
      </c>
      <c r="Z43" s="17">
        <f t="shared" si="9"/>
        <v>0.25738636363636347</v>
      </c>
      <c r="AA43" s="17">
        <f t="shared" si="9"/>
        <v>0.83316573592843124</v>
      </c>
      <c r="AB43" s="17">
        <f t="shared" si="9"/>
        <v>0.66418997668997648</v>
      </c>
      <c r="AC43" s="17">
        <f t="shared" si="9"/>
        <v>0.56032196969696946</v>
      </c>
      <c r="AD43" s="17">
        <f t="shared" si="9"/>
        <v>0.83904611656350869</v>
      </c>
      <c r="AE43" s="15">
        <f t="shared" si="9"/>
        <v>0.21961308991051859</v>
      </c>
      <c r="AF43" s="17">
        <f t="shared" si="9"/>
        <v>0.26221965084586124</v>
      </c>
      <c r="AG43" s="17">
        <f t="shared" si="9"/>
        <v>0.77705000000000002</v>
      </c>
      <c r="AH43" s="17">
        <f t="shared" si="9"/>
        <v>0.23769841269841224</v>
      </c>
      <c r="AI43" s="17">
        <f t="shared" si="9"/>
        <v>0.149431818181818</v>
      </c>
      <c r="AJ43" s="17">
        <f t="shared" si="9"/>
        <v>0.83106799018359312</v>
      </c>
      <c r="AK43" s="17">
        <f t="shared" si="9"/>
        <v>0.64405393457117555</v>
      </c>
      <c r="AL43" s="17">
        <f t="shared" si="9"/>
        <v>0.55153153153153123</v>
      </c>
      <c r="AM43" s="17">
        <f t="shared" si="9"/>
        <v>0.84911511169595522</v>
      </c>
      <c r="AN43" s="15">
        <f t="shared" si="9"/>
        <v>8.0331401538312114E-2</v>
      </c>
      <c r="AO43" s="17">
        <f t="shared" si="9"/>
        <v>0.32699643851762977</v>
      </c>
    </row>
    <row r="44" spans="1:41" x14ac:dyDescent="0.3">
      <c r="A44" s="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3"/>
      <c r="V44" s="3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 spans="1:41" x14ac:dyDescent="0.3">
      <c r="A45" s="16" t="s">
        <v>31</v>
      </c>
      <c r="B45" s="17">
        <f>AVERAGE(B29:B33,B39:B42)</f>
        <v>0.8482777777777778</v>
      </c>
      <c r="C45" s="17">
        <f t="shared" ref="C45:T45" si="10">AVERAGE(C29:C33,C39:C42)</f>
        <v>0.8610000000000001</v>
      </c>
      <c r="D45" s="17">
        <f t="shared" si="10"/>
        <v>4.0404040404040317E-2</v>
      </c>
      <c r="E45" s="17">
        <f t="shared" si="10"/>
        <v>9.0796857463524006E-2</v>
      </c>
      <c r="F45" s="17">
        <f t="shared" si="10"/>
        <v>0.93394201856823522</v>
      </c>
      <c r="G45" s="17">
        <f t="shared" si="10"/>
        <v>0.54334215167548483</v>
      </c>
      <c r="H45" s="17">
        <f t="shared" si="10"/>
        <v>0.42549610882944183</v>
      </c>
      <c r="I45" s="17">
        <f t="shared" si="10"/>
        <v>0.83887170040939696</v>
      </c>
      <c r="J45" s="15">
        <f t="shared" si="10"/>
        <v>5.4242468055996376E-2</v>
      </c>
      <c r="K45" s="17">
        <f t="shared" si="10"/>
        <v>0.10158126594791406</v>
      </c>
      <c r="L45" s="17">
        <f t="shared" si="10"/>
        <v>0.86155555555555574</v>
      </c>
      <c r="M45" s="17">
        <f t="shared" si="10"/>
        <v>0.13192239858906513</v>
      </c>
      <c r="N45" s="17">
        <f t="shared" si="10"/>
        <v>5.353535353535345E-2</v>
      </c>
      <c r="O45" s="17">
        <f t="shared" si="10"/>
        <v>0.938147220735571</v>
      </c>
      <c r="P45" s="17">
        <f t="shared" si="10"/>
        <v>0.64135802469135783</v>
      </c>
      <c r="Q45" s="17">
        <f t="shared" si="10"/>
        <v>0.5242063492063489</v>
      </c>
      <c r="R45" s="17">
        <f t="shared" si="10"/>
        <v>0.8471415748328881</v>
      </c>
      <c r="S45" s="13">
        <f t="shared" si="10"/>
        <v>1.3255770145652586E-2</v>
      </c>
      <c r="T45" s="17">
        <f t="shared" si="10"/>
        <v>-6.1651181465506482E-3</v>
      </c>
      <c r="U45" s="3"/>
      <c r="V45" s="16" t="s">
        <v>32</v>
      </c>
      <c r="W45" s="17">
        <f>AVERAGE(W29:W33,W39:W42)</f>
        <v>0.76433333333333353</v>
      </c>
      <c r="X45" s="17">
        <f t="shared" ref="X45:AO45" si="11">AVERAGE(X29:X33,X39:X42)</f>
        <v>0.75875555555555552</v>
      </c>
      <c r="Y45" s="17">
        <f t="shared" si="11"/>
        <v>0.18400673400673387</v>
      </c>
      <c r="Z45" s="17">
        <f t="shared" si="11"/>
        <v>0.21778900112233432</v>
      </c>
      <c r="AA45" s="17">
        <f t="shared" si="11"/>
        <v>0.81145083451513111</v>
      </c>
      <c r="AB45" s="17">
        <f t="shared" si="11"/>
        <v>0.59690494690494655</v>
      </c>
      <c r="AC45" s="17">
        <f t="shared" si="11"/>
        <v>0.57006480797131176</v>
      </c>
      <c r="AD45" s="17">
        <f t="shared" si="11"/>
        <v>0.84557985460587504</v>
      </c>
      <c r="AE45" s="13">
        <f t="shared" si="11"/>
        <v>0.12529976883208691</v>
      </c>
      <c r="AF45" s="17">
        <f t="shared" si="11"/>
        <v>0.1032644069413105</v>
      </c>
      <c r="AG45" s="17">
        <f t="shared" si="11"/>
        <v>0.75675555555555551</v>
      </c>
      <c r="AH45" s="17">
        <f t="shared" si="11"/>
        <v>0.2018558601891933</v>
      </c>
      <c r="AI45" s="17">
        <f t="shared" si="11"/>
        <v>0.14031986531986515</v>
      </c>
      <c r="AJ45" s="17">
        <f t="shared" si="11"/>
        <v>0.81490721686910694</v>
      </c>
      <c r="AK45" s="17">
        <f t="shared" si="11"/>
        <v>0.58881106670153283</v>
      </c>
      <c r="AL45" s="17">
        <f t="shared" si="11"/>
        <v>0.5424595807929139</v>
      </c>
      <c r="AM45" s="17">
        <f t="shared" si="11"/>
        <v>0.84540400121938564</v>
      </c>
      <c r="AN45" s="15">
        <f t="shared" si="11"/>
        <v>-8.1819233839612815E-2</v>
      </c>
      <c r="AO45" s="17">
        <f t="shared" si="11"/>
        <v>-6.1651181465506482E-3</v>
      </c>
    </row>
    <row r="48" spans="1:41" x14ac:dyDescent="0.3">
      <c r="A48" t="s">
        <v>33</v>
      </c>
    </row>
    <row r="49" spans="1:21" x14ac:dyDescent="0.3">
      <c r="A49" s="16" t="s">
        <v>26</v>
      </c>
      <c r="B49" s="4">
        <v>0.71378888888888892</v>
      </c>
      <c r="C49" s="4">
        <v>0.71228888888888897</v>
      </c>
      <c r="D49" s="4">
        <v>0.25423656565656549</v>
      </c>
      <c r="E49" s="4">
        <v>0.28375408529741847</v>
      </c>
      <c r="F49" s="4">
        <v>0.75098782320490465</v>
      </c>
      <c r="G49" s="4">
        <v>0.56902568172568158</v>
      </c>
      <c r="H49" s="4">
        <v>0.50472170428819962</v>
      </c>
      <c r="I49" s="4">
        <v>0.84159525048232442</v>
      </c>
      <c r="J49" s="15">
        <v>7.1539866506982241E-2</v>
      </c>
      <c r="K49" s="4">
        <v>0.10158126594791406</v>
      </c>
      <c r="L49" s="4">
        <v>0.72843333333333327</v>
      </c>
      <c r="M49" s="4">
        <v>0.21373256373256355</v>
      </c>
      <c r="N49" s="4">
        <v>0.25707070707070689</v>
      </c>
      <c r="O49" s="4">
        <v>0.77818110078698277</v>
      </c>
      <c r="P49" s="4">
        <v>0.56404717563573081</v>
      </c>
      <c r="Q49" s="4">
        <v>0.56398921250453793</v>
      </c>
      <c r="R49" s="4">
        <v>0.84795151426708448</v>
      </c>
      <c r="S49" s="13">
        <v>0.10801694426235879</v>
      </c>
      <c r="T49" s="4">
        <v>-6.1651181465506482E-3</v>
      </c>
      <c r="U49" s="19"/>
    </row>
    <row r="50" spans="1:21" x14ac:dyDescent="0.3">
      <c r="A50" s="16" t="s">
        <v>27</v>
      </c>
      <c r="B50" s="4">
        <v>0.42711111111111111</v>
      </c>
      <c r="C50" s="4">
        <v>0.40614444444444447</v>
      </c>
      <c r="D50" s="4">
        <v>0.62401795735129051</v>
      </c>
      <c r="E50" s="4">
        <v>0.59455667789001099</v>
      </c>
      <c r="F50" s="4">
        <v>0.3876232167775428</v>
      </c>
      <c r="G50" s="4">
        <v>0.56968438159494417</v>
      </c>
      <c r="H50" s="4">
        <v>0.54198052453215861</v>
      </c>
      <c r="I50" s="4">
        <v>0.84594770159745236</v>
      </c>
      <c r="J50" s="15">
        <v>8.7028625554351133E-3</v>
      </c>
      <c r="K50" s="4">
        <v>0.10158126594791406</v>
      </c>
      <c r="L50" s="4">
        <v>0.44571111111111111</v>
      </c>
      <c r="M50" s="4">
        <v>0.66484688151354798</v>
      </c>
      <c r="N50" s="4">
        <v>0.59332210998877655</v>
      </c>
      <c r="O50" s="4">
        <v>0.42749477217843929</v>
      </c>
      <c r="P50" s="4">
        <v>0.56104278279747477</v>
      </c>
      <c r="Q50" s="4">
        <v>0.60075953448666009</v>
      </c>
      <c r="R50" s="4">
        <v>0.86088859944806884</v>
      </c>
      <c r="S50" s="15">
        <v>-0.19401299697546975</v>
      </c>
      <c r="T50" s="4">
        <v>-6.1651181465506482E-3</v>
      </c>
    </row>
    <row r="51" spans="1:21" x14ac:dyDescent="0.3">
      <c r="A51" s="16" t="s">
        <v>31</v>
      </c>
      <c r="B51" s="17">
        <v>0.8482777777777778</v>
      </c>
      <c r="C51" s="17">
        <v>0.8610000000000001</v>
      </c>
      <c r="D51" s="17">
        <v>4.0404040404040317E-2</v>
      </c>
      <c r="E51" s="17">
        <v>9.0796857463524006E-2</v>
      </c>
      <c r="F51" s="17">
        <v>0.93394201856823522</v>
      </c>
      <c r="G51" s="17">
        <v>0.54334215167548483</v>
      </c>
      <c r="H51" s="17">
        <v>0.42549610882944183</v>
      </c>
      <c r="I51" s="17">
        <v>0.83887170040939696</v>
      </c>
      <c r="J51" s="15">
        <v>5.4242468055996376E-2</v>
      </c>
      <c r="K51" s="4">
        <v>0.10158126594791406</v>
      </c>
      <c r="L51" s="17">
        <v>0.86155555555555574</v>
      </c>
      <c r="M51" s="17">
        <v>0.13192239858906513</v>
      </c>
      <c r="N51" s="17">
        <v>5.353535353535345E-2</v>
      </c>
      <c r="O51" s="17">
        <v>0.938147220735571</v>
      </c>
      <c r="P51" s="17">
        <v>0.64135802469135783</v>
      </c>
      <c r="Q51" s="17">
        <v>0.5242063492063489</v>
      </c>
      <c r="R51" s="17">
        <v>0.8471415748328881</v>
      </c>
      <c r="S51" s="13">
        <v>1.3255770145652586E-2</v>
      </c>
      <c r="T51" s="4">
        <v>-6.1651181465506482E-3</v>
      </c>
    </row>
    <row r="52" spans="1:21" x14ac:dyDescent="0.3">
      <c r="A52" s="16" t="s">
        <v>32</v>
      </c>
      <c r="B52" s="17">
        <v>0.76433333333333353</v>
      </c>
      <c r="C52" s="17">
        <v>0.75875555555555552</v>
      </c>
      <c r="D52" s="17">
        <v>0.18400673400673387</v>
      </c>
      <c r="E52" s="17">
        <v>0.21778900112233432</v>
      </c>
      <c r="F52" s="17">
        <v>0.81145083451513111</v>
      </c>
      <c r="G52" s="17">
        <v>0.59690494690494655</v>
      </c>
      <c r="H52" s="17">
        <v>0.57006480797131176</v>
      </c>
      <c r="I52" s="17">
        <v>0.84557985460587504</v>
      </c>
      <c r="J52" s="13">
        <v>0.12529976883208691</v>
      </c>
      <c r="K52" s="4">
        <v>0.10158126594791406</v>
      </c>
      <c r="L52" s="17">
        <v>0.75675555555555551</v>
      </c>
      <c r="M52" s="17">
        <v>0.2018558601891933</v>
      </c>
      <c r="N52" s="17">
        <v>0.14031986531986515</v>
      </c>
      <c r="O52" s="17">
        <v>0.81490721686910694</v>
      </c>
      <c r="P52" s="17">
        <v>0.58881106670153283</v>
      </c>
      <c r="Q52" s="17">
        <v>0.5424595807929139</v>
      </c>
      <c r="R52" s="17">
        <v>0.84540400121938564</v>
      </c>
      <c r="S52" s="15">
        <v>-8.1819233839612815E-2</v>
      </c>
      <c r="T52" s="4">
        <v>-6.1651181465506482E-3</v>
      </c>
      <c r="U52" s="19"/>
    </row>
  </sheetData>
  <mergeCells count="16">
    <mergeCell ref="C37:K37"/>
    <mergeCell ref="L37:T37"/>
    <mergeCell ref="X37:AF37"/>
    <mergeCell ref="AG37:AO37"/>
    <mergeCell ref="X3:AF3"/>
    <mergeCell ref="AG3:AO3"/>
    <mergeCell ref="X13:AF13"/>
    <mergeCell ref="AG13:AO13"/>
    <mergeCell ref="C27:K27"/>
    <mergeCell ref="L27:T27"/>
    <mergeCell ref="X27:AF27"/>
    <mergeCell ref="AG27:AO27"/>
    <mergeCell ref="C3:K3"/>
    <mergeCell ref="L3:T3"/>
    <mergeCell ref="C13:K13"/>
    <mergeCell ref="L13:T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4CD5-8A56-4C29-A8D4-3E4B1E27AB36}">
  <dimension ref="A1:AM100"/>
  <sheetViews>
    <sheetView tabSelected="1" topLeftCell="A58" zoomScale="70" zoomScaleNormal="70" workbookViewId="0">
      <selection activeCell="L107" sqref="L107"/>
    </sheetView>
  </sheetViews>
  <sheetFormatPr defaultRowHeight="14.4" x14ac:dyDescent="0.3"/>
  <cols>
    <col min="1" max="1" width="34.109375" bestFit="1" customWidth="1"/>
    <col min="2" max="2" width="15.2187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16.21875" bestFit="1" customWidth="1"/>
    <col min="7" max="7" width="16.77734375" bestFit="1" customWidth="1"/>
    <col min="8" max="8" width="17.21875" bestFit="1" customWidth="1"/>
    <col min="9" max="9" width="12.6640625" bestFit="1" customWidth="1"/>
    <col min="10" max="10" width="16.5546875" bestFit="1" customWidth="1"/>
    <col min="11" max="11" width="12.88671875" bestFit="1" customWidth="1"/>
    <col min="12" max="13" width="12" bestFit="1" customWidth="1"/>
    <col min="14" max="14" width="12.77734375" bestFit="1" customWidth="1"/>
    <col min="15" max="15" width="16.21875" bestFit="1" customWidth="1"/>
    <col min="16" max="16" width="16.77734375" bestFit="1" customWidth="1"/>
    <col min="17" max="17" width="17.21875" bestFit="1" customWidth="1"/>
    <col min="18" max="18" width="12.109375" bestFit="1" customWidth="1"/>
    <col min="19" max="19" width="16.5546875" bestFit="1" customWidth="1"/>
    <col min="21" max="21" width="38.5546875" bestFit="1" customWidth="1"/>
    <col min="22" max="22" width="15.21875" bestFit="1" customWidth="1"/>
    <col min="23" max="25" width="14.44140625" bestFit="1" customWidth="1"/>
    <col min="26" max="26" width="17.77734375" bestFit="1" customWidth="1"/>
    <col min="27" max="27" width="18.33203125" bestFit="1" customWidth="1"/>
    <col min="28" max="28" width="18.5546875" bestFit="1" customWidth="1"/>
    <col min="29" max="29" width="15.44140625" bestFit="1" customWidth="1"/>
    <col min="30" max="30" width="17.33203125" bestFit="1" customWidth="1"/>
    <col min="31" max="31" width="15.21875" bestFit="1" customWidth="1"/>
    <col min="32" max="34" width="14.44140625" bestFit="1" customWidth="1"/>
    <col min="35" max="35" width="17.77734375" bestFit="1" customWidth="1"/>
    <col min="36" max="36" width="18.33203125" bestFit="1" customWidth="1"/>
    <col min="37" max="37" width="18.5546875" bestFit="1" customWidth="1"/>
    <col min="38" max="38" width="15.44140625" bestFit="1" customWidth="1"/>
    <col min="39" max="39" width="17.33203125" bestFit="1" customWidth="1"/>
  </cols>
  <sheetData>
    <row r="1" spans="1:39" x14ac:dyDescent="0.3">
      <c r="A1" s="1" t="s">
        <v>0</v>
      </c>
      <c r="U1" s="1" t="s">
        <v>0</v>
      </c>
    </row>
    <row r="2" spans="1:39" x14ac:dyDescent="0.3">
      <c r="A2" s="2" t="s">
        <v>34</v>
      </c>
      <c r="B2" s="23" t="s">
        <v>11</v>
      </c>
      <c r="C2" s="23"/>
      <c r="D2" s="23"/>
      <c r="E2" s="23"/>
      <c r="F2" s="23"/>
      <c r="G2" s="23"/>
      <c r="H2" s="23"/>
      <c r="I2" s="23"/>
      <c r="J2" s="23"/>
      <c r="K2" s="24" t="s">
        <v>14</v>
      </c>
      <c r="L2" s="24"/>
      <c r="M2" s="24"/>
      <c r="N2" s="24"/>
      <c r="O2" s="24"/>
      <c r="P2" s="24"/>
      <c r="Q2" s="24"/>
      <c r="R2" s="24"/>
      <c r="S2" s="24"/>
      <c r="U2" s="2" t="s">
        <v>36</v>
      </c>
      <c r="V2" s="23" t="s">
        <v>11</v>
      </c>
      <c r="W2" s="23"/>
      <c r="X2" s="23"/>
      <c r="Y2" s="23"/>
      <c r="Z2" s="23"/>
      <c r="AA2" s="23"/>
      <c r="AB2" s="23"/>
      <c r="AC2" s="23"/>
      <c r="AD2" s="23"/>
      <c r="AE2" s="24" t="s">
        <v>14</v>
      </c>
      <c r="AF2" s="24"/>
      <c r="AG2" s="24"/>
      <c r="AH2" s="24"/>
      <c r="AI2" s="24"/>
      <c r="AJ2" s="24"/>
      <c r="AK2" s="24"/>
      <c r="AL2" s="24"/>
      <c r="AM2" s="24"/>
    </row>
    <row r="3" spans="1:39" x14ac:dyDescent="0.3">
      <c r="A3" s="3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7" t="s">
        <v>12</v>
      </c>
      <c r="J3" s="7" t="s">
        <v>13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12</v>
      </c>
      <c r="S3" s="7" t="s">
        <v>13</v>
      </c>
      <c r="U3" s="3"/>
      <c r="V3" s="8" t="s">
        <v>4</v>
      </c>
      <c r="W3" s="8" t="s">
        <v>5</v>
      </c>
      <c r="X3" s="8" t="s">
        <v>6</v>
      </c>
      <c r="Y3" s="8" t="s">
        <v>7</v>
      </c>
      <c r="Z3" s="8" t="s">
        <v>8</v>
      </c>
      <c r="AA3" s="8" t="s">
        <v>9</v>
      </c>
      <c r="AB3" s="8" t="s">
        <v>10</v>
      </c>
      <c r="AC3" s="7" t="s">
        <v>12</v>
      </c>
      <c r="AD3" s="7" t="s">
        <v>13</v>
      </c>
      <c r="AE3" s="7" t="s">
        <v>4</v>
      </c>
      <c r="AF3" s="7" t="s">
        <v>5</v>
      </c>
      <c r="AG3" s="7" t="s">
        <v>6</v>
      </c>
      <c r="AH3" s="7" t="s">
        <v>7</v>
      </c>
      <c r="AI3" s="7" t="s">
        <v>8</v>
      </c>
      <c r="AJ3" s="7" t="s">
        <v>9</v>
      </c>
      <c r="AK3" s="7" t="s">
        <v>10</v>
      </c>
      <c r="AL3" s="7" t="s">
        <v>12</v>
      </c>
      <c r="AM3" s="7" t="s">
        <v>13</v>
      </c>
    </row>
    <row r="4" spans="1:39" x14ac:dyDescent="0.3">
      <c r="A4" s="4" t="s">
        <v>2</v>
      </c>
      <c r="B4" s="20">
        <v>0.701834857463836</v>
      </c>
      <c r="C4" s="14">
        <v>0.22222222222222199</v>
      </c>
      <c r="D4" s="14">
        <v>0.66666666666666596</v>
      </c>
      <c r="E4" s="14">
        <v>0.72499999999999998</v>
      </c>
      <c r="F4" s="14">
        <v>0.53333333333333299</v>
      </c>
      <c r="G4" s="14">
        <v>0.5</v>
      </c>
      <c r="H4" s="14">
        <v>0.79220779220779203</v>
      </c>
      <c r="I4" s="10">
        <v>-6.3117234036994499E-2</v>
      </c>
      <c r="J4" s="14">
        <v>7.30802773938658E-2</v>
      </c>
      <c r="K4" s="17">
        <v>0.67441862821578902</v>
      </c>
      <c r="L4" s="14">
        <v>0.25</v>
      </c>
      <c r="M4" s="14">
        <v>0.33333333333333298</v>
      </c>
      <c r="N4" s="14">
        <v>0.70707070707070696</v>
      </c>
      <c r="O4" s="14">
        <v>0.42857142857142799</v>
      </c>
      <c r="P4" s="14">
        <v>0.55882352941176405</v>
      </c>
      <c r="Q4" s="14">
        <v>0.84210526315789402</v>
      </c>
      <c r="R4" s="10">
        <v>-0.29951714970775301</v>
      </c>
      <c r="S4" s="14">
        <v>-0.48998182398364498</v>
      </c>
      <c r="U4" s="4" t="s">
        <v>2</v>
      </c>
      <c r="V4" s="21">
        <v>0.70642203092574996</v>
      </c>
      <c r="W4" s="14">
        <v>0.55555555555555503</v>
      </c>
      <c r="X4" s="14">
        <v>0.11111111111111099</v>
      </c>
      <c r="Y4" s="14">
        <v>0.74</v>
      </c>
      <c r="Z4" s="14">
        <v>0.42857142857142799</v>
      </c>
      <c r="AA4" s="14">
        <v>0.36363636363636298</v>
      </c>
      <c r="AB4" s="14">
        <v>0.79374999999999996</v>
      </c>
      <c r="AC4" s="11">
        <v>-0.106268945871472</v>
      </c>
      <c r="AD4" s="14">
        <v>-7.30802773938658E-2</v>
      </c>
      <c r="AE4" s="17">
        <v>0.70232558250427202</v>
      </c>
      <c r="AF4" s="14">
        <v>0.25</v>
      </c>
      <c r="AG4" s="14">
        <v>0.33333333333333298</v>
      </c>
      <c r="AH4" s="14">
        <v>0.73737373737373701</v>
      </c>
      <c r="AI4" s="14">
        <v>0.52777777777777701</v>
      </c>
      <c r="AJ4" s="14">
        <v>0.55000000000000004</v>
      </c>
      <c r="AK4" s="14">
        <v>0.873417721518987</v>
      </c>
      <c r="AL4" s="10">
        <v>-0.19602050065736801</v>
      </c>
      <c r="AM4" s="14">
        <v>-0.48998182398364498</v>
      </c>
    </row>
    <row r="5" spans="1:39" x14ac:dyDescent="0.3">
      <c r="A5" s="4" t="s">
        <v>15</v>
      </c>
      <c r="B5" s="17">
        <v>0.65596330165863004</v>
      </c>
      <c r="C5" s="14">
        <v>0.25</v>
      </c>
      <c r="D5" s="14">
        <v>0.22222222222222199</v>
      </c>
      <c r="E5" s="14">
        <v>0.691542288557214</v>
      </c>
      <c r="F5" s="14">
        <v>0.5625</v>
      </c>
      <c r="G5" s="14">
        <v>0.48571428571428499</v>
      </c>
      <c r="H5" s="14">
        <v>0.85333333333333306</v>
      </c>
      <c r="I5" s="10">
        <v>-2.6669411838007698E-2</v>
      </c>
      <c r="J5" s="14">
        <v>-5.5453241299438502E-2</v>
      </c>
      <c r="K5" s="17">
        <v>0.71162790060043302</v>
      </c>
      <c r="L5" s="14">
        <v>0.33333333333333298</v>
      </c>
      <c r="M5" s="14">
        <v>0.4</v>
      </c>
      <c r="N5" s="14">
        <v>0.75129533678756399</v>
      </c>
      <c r="O5" s="14">
        <v>0.65625</v>
      </c>
      <c r="P5" s="14">
        <v>0.83333333333333304</v>
      </c>
      <c r="Q5" s="14">
        <v>0.867088607594936</v>
      </c>
      <c r="R5" s="10">
        <v>4.86999422612183E-2</v>
      </c>
      <c r="S5" s="14">
        <v>-7.6698832763671801E-2</v>
      </c>
      <c r="U5" s="4" t="s">
        <v>15</v>
      </c>
      <c r="V5" s="17">
        <v>0.77064222097396795</v>
      </c>
      <c r="W5" s="14">
        <v>0.125</v>
      </c>
      <c r="X5" s="14">
        <v>0.22222222222222199</v>
      </c>
      <c r="Y5" s="14">
        <v>0.82089552238805896</v>
      </c>
      <c r="Z5" s="14">
        <v>0.4</v>
      </c>
      <c r="AA5" s="14">
        <v>0.41666666666666602</v>
      </c>
      <c r="AB5" s="14">
        <v>0.86516853932584203</v>
      </c>
      <c r="AC5" s="10">
        <v>5.5489208976267001E-3</v>
      </c>
      <c r="AD5" s="14">
        <v>-5.5453241299438502E-2</v>
      </c>
      <c r="AE5" s="17">
        <v>0.80930233001708896</v>
      </c>
      <c r="AF5" s="14">
        <v>0.16666666666666599</v>
      </c>
      <c r="AG5" s="14">
        <v>0</v>
      </c>
      <c r="AH5" s="14">
        <v>0.89119170984455898</v>
      </c>
      <c r="AI5" s="14">
        <v>0.41666666666666602</v>
      </c>
      <c r="AJ5" s="14">
        <v>0.54545454545454497</v>
      </c>
      <c r="AK5" s="14">
        <v>0.86387434554973797</v>
      </c>
      <c r="AL5" s="11">
        <v>-0.10381209956314499</v>
      </c>
      <c r="AM5" s="14">
        <v>-7.6698832763671801E-2</v>
      </c>
    </row>
    <row r="6" spans="1:39" x14ac:dyDescent="0.3">
      <c r="A6" s="4" t="s">
        <v>16</v>
      </c>
      <c r="B6" s="17">
        <v>0.79620856046676602</v>
      </c>
      <c r="C6" s="14">
        <v>0.375</v>
      </c>
      <c r="D6" s="14">
        <v>0.11111111111111099</v>
      </c>
      <c r="E6" s="14">
        <v>0.84536082474226804</v>
      </c>
      <c r="F6" s="14">
        <v>0.54545454545454497</v>
      </c>
      <c r="G6" s="14">
        <v>0.5</v>
      </c>
      <c r="H6" s="14">
        <v>0.81818181818181801</v>
      </c>
      <c r="I6" s="11">
        <v>-0.24928529763243201</v>
      </c>
      <c r="J6" s="14">
        <v>-0.108793291864395</v>
      </c>
      <c r="K6" s="17">
        <v>0.76056337356567305</v>
      </c>
      <c r="L6" s="14">
        <v>0.2</v>
      </c>
      <c r="M6" s="14">
        <v>0.2</v>
      </c>
      <c r="N6" s="14">
        <v>0.818652849740932</v>
      </c>
      <c r="O6" s="14">
        <v>0.51851851851851805</v>
      </c>
      <c r="P6" s="14">
        <v>0.46153846153846101</v>
      </c>
      <c r="Q6" s="14">
        <v>0.84883720930232498</v>
      </c>
      <c r="R6" s="11">
        <v>-0.45110822647236598</v>
      </c>
      <c r="S6" s="14">
        <v>-0.41562491036300597</v>
      </c>
      <c r="U6" s="4" t="s">
        <v>16</v>
      </c>
      <c r="V6" s="17">
        <v>0.77725118398666304</v>
      </c>
      <c r="W6" s="14">
        <v>0</v>
      </c>
      <c r="X6" s="14">
        <v>0.33333333333333298</v>
      </c>
      <c r="Y6" s="14">
        <v>0.82989690721649401</v>
      </c>
      <c r="Z6" s="14">
        <v>0.47368421052631499</v>
      </c>
      <c r="AA6" s="14">
        <v>0.75</v>
      </c>
      <c r="AB6" s="14">
        <v>0.82857142857142796</v>
      </c>
      <c r="AC6" s="11">
        <v>-0.24575605910749501</v>
      </c>
      <c r="AD6" s="14">
        <v>-0.108793291864395</v>
      </c>
      <c r="AE6" s="17">
        <v>0.807511746883392</v>
      </c>
      <c r="AF6" s="14">
        <v>0.3</v>
      </c>
      <c r="AG6" s="14">
        <v>0.4</v>
      </c>
      <c r="AH6" s="14">
        <v>0.85492227979274604</v>
      </c>
      <c r="AI6" s="14">
        <v>0.5</v>
      </c>
      <c r="AJ6" s="14">
        <v>0.75</v>
      </c>
      <c r="AK6" s="14">
        <v>0.85955056179775202</v>
      </c>
      <c r="AL6" s="10">
        <v>1.6776040883349299E-2</v>
      </c>
      <c r="AM6" s="14">
        <v>-0.41562491036300597</v>
      </c>
    </row>
    <row r="7" spans="1:39" x14ac:dyDescent="0.3">
      <c r="A7" s="4" t="s">
        <v>17</v>
      </c>
      <c r="B7" s="17">
        <v>0.70642203092574996</v>
      </c>
      <c r="C7" s="14">
        <v>0.27272727272727199</v>
      </c>
      <c r="D7" s="14">
        <v>0</v>
      </c>
      <c r="E7" s="14">
        <v>0.75124378109452705</v>
      </c>
      <c r="F7" s="14">
        <v>0.38461538461538403</v>
      </c>
      <c r="G7" s="14">
        <v>0.35714285714285698</v>
      </c>
      <c r="H7" s="14">
        <v>0.85276073619631898</v>
      </c>
      <c r="I7" s="11">
        <v>0.17816729226455599</v>
      </c>
      <c r="J7" s="14">
        <v>0.35772906737556398</v>
      </c>
      <c r="K7" s="17">
        <v>0.73515981435775701</v>
      </c>
      <c r="L7" s="14">
        <v>0.3</v>
      </c>
      <c r="M7" s="14">
        <v>0.33333333333333298</v>
      </c>
      <c r="N7" s="14">
        <v>0.781725888324873</v>
      </c>
      <c r="O7" s="14">
        <v>0.625</v>
      </c>
      <c r="P7" s="14">
        <v>0.65384615384615297</v>
      </c>
      <c r="Q7" s="14">
        <v>0.83928571428571397</v>
      </c>
      <c r="R7" s="10">
        <v>7.7307930463217905E-2</v>
      </c>
      <c r="S7" s="14">
        <v>-0.14131417085266099</v>
      </c>
      <c r="U7" s="4" t="s">
        <v>17</v>
      </c>
      <c r="V7" s="17">
        <v>0.74770641326904297</v>
      </c>
      <c r="W7" s="14">
        <v>9.0909090909090898E-2</v>
      </c>
      <c r="X7" s="14">
        <v>0.5</v>
      </c>
      <c r="Y7" s="14">
        <v>0.79104477611940305</v>
      </c>
      <c r="Z7" s="14">
        <v>0.55555555555555503</v>
      </c>
      <c r="AA7" s="14">
        <v>0.48275862068965503</v>
      </c>
      <c r="AB7" s="14">
        <v>0.85294117647058798</v>
      </c>
      <c r="AC7" s="11">
        <v>-2.3015934043502599E-2</v>
      </c>
      <c r="AD7" s="14">
        <v>0.35772906737556398</v>
      </c>
      <c r="AE7" s="17">
        <v>0.73972600698471003</v>
      </c>
      <c r="AF7" s="14">
        <v>0.3</v>
      </c>
      <c r="AG7" s="14">
        <v>0.16666666666666599</v>
      </c>
      <c r="AH7" s="14">
        <v>0.79695431472081202</v>
      </c>
      <c r="AI7" s="14">
        <v>0.6</v>
      </c>
      <c r="AJ7" s="14">
        <v>0.5</v>
      </c>
      <c r="AK7" s="14">
        <v>0.831395348837209</v>
      </c>
      <c r="AL7" s="10">
        <v>-5.2977903341294701E-2</v>
      </c>
      <c r="AM7" s="14">
        <v>-0.14131417085266099</v>
      </c>
    </row>
    <row r="8" spans="1:39" x14ac:dyDescent="0.3">
      <c r="A8" s="4" t="s">
        <v>22</v>
      </c>
      <c r="B8" s="17">
        <v>0.70642203092574996</v>
      </c>
      <c r="C8" s="14">
        <v>0</v>
      </c>
      <c r="D8" s="14">
        <v>0.125</v>
      </c>
      <c r="E8" s="14">
        <v>0.75742574257425699</v>
      </c>
      <c r="F8" s="14">
        <v>0.42857142857142799</v>
      </c>
      <c r="G8" s="14">
        <v>0.65217391304347805</v>
      </c>
      <c r="H8" s="14">
        <v>0.843373493975903</v>
      </c>
      <c r="I8" s="11">
        <v>-0.47660685520991097</v>
      </c>
      <c r="J8" s="14">
        <v>-0.23520909336075699</v>
      </c>
      <c r="K8" s="17">
        <v>0.74429225921630804</v>
      </c>
      <c r="L8" s="14">
        <v>0.36363636363636298</v>
      </c>
      <c r="M8" s="14">
        <v>0.36363636363636298</v>
      </c>
      <c r="N8" s="14">
        <v>0.78680203045685204</v>
      </c>
      <c r="O8" s="14">
        <v>0.6</v>
      </c>
      <c r="P8" s="14">
        <v>0.7</v>
      </c>
      <c r="Q8" s="14">
        <v>0.85714285714285698</v>
      </c>
      <c r="R8" s="10">
        <v>0.46081136540400802</v>
      </c>
      <c r="S8" s="14">
        <v>-0.239852079426491</v>
      </c>
      <c r="U8" s="4" t="s">
        <v>22</v>
      </c>
      <c r="V8" s="17">
        <v>0.81192660331725997</v>
      </c>
      <c r="W8" s="14">
        <v>0.125</v>
      </c>
      <c r="X8" s="14">
        <v>0.25</v>
      </c>
      <c r="Y8" s="14">
        <v>0.86138613861386104</v>
      </c>
      <c r="Z8" s="14">
        <v>0.35294117647058798</v>
      </c>
      <c r="AA8" s="14">
        <v>0.64285714285714202</v>
      </c>
      <c r="AB8" s="14">
        <v>0.84946236559139698</v>
      </c>
      <c r="AC8" s="11">
        <v>-0.29353595337904698</v>
      </c>
      <c r="AD8" s="14">
        <v>-0.23520909336075699</v>
      </c>
      <c r="AE8" s="17">
        <v>0.81278538703918402</v>
      </c>
      <c r="AF8" s="14">
        <v>0.27272727272727199</v>
      </c>
      <c r="AG8" s="14">
        <v>9.0909090909090898E-2</v>
      </c>
      <c r="AH8" s="14">
        <v>0.88324873096446699</v>
      </c>
      <c r="AI8" s="14">
        <v>0.52941176470588203</v>
      </c>
      <c r="AJ8" s="14">
        <v>0.63636363636363602</v>
      </c>
      <c r="AK8" s="14">
        <v>0.86842105263157798</v>
      </c>
      <c r="AL8" s="10">
        <v>3.3966073203224E-2</v>
      </c>
      <c r="AM8" s="14">
        <v>-0.239852079426491</v>
      </c>
    </row>
    <row r="9" spans="1:39" x14ac:dyDescent="0.3">
      <c r="A9" s="4" t="s">
        <v>24</v>
      </c>
      <c r="B9" s="17">
        <f>AVERAGE(B4:B8)</f>
        <v>0.71337015628814637</v>
      </c>
      <c r="C9" s="17">
        <f t="shared" ref="C9:S9" si="0">AVERAGE(C4:C8)</f>
        <v>0.22398989898989879</v>
      </c>
      <c r="D9" s="17">
        <f t="shared" si="0"/>
        <v>0.22499999999999978</v>
      </c>
      <c r="E9" s="17">
        <f t="shared" si="0"/>
        <v>0.75411452739365326</v>
      </c>
      <c r="F9" s="17">
        <f t="shared" si="0"/>
        <v>0.49089493839493797</v>
      </c>
      <c r="G9" s="17">
        <f t="shared" si="0"/>
        <v>0.499006211180124</v>
      </c>
      <c r="H9" s="17">
        <f t="shared" si="0"/>
        <v>0.83197143477903313</v>
      </c>
      <c r="I9" s="15">
        <f t="shared" si="0"/>
        <v>-0.12750230129055784</v>
      </c>
      <c r="J9" s="17">
        <f t="shared" si="0"/>
        <v>6.2707436489678522E-3</v>
      </c>
      <c r="K9" s="17">
        <f t="shared" si="0"/>
        <v>0.72521239519119207</v>
      </c>
      <c r="L9" s="17">
        <f t="shared" si="0"/>
        <v>0.2893939393939392</v>
      </c>
      <c r="M9" s="17">
        <f t="shared" si="0"/>
        <v>0.32606060606060583</v>
      </c>
      <c r="N9" s="17">
        <f t="shared" si="0"/>
        <v>0.76910936247618555</v>
      </c>
      <c r="O9" s="17">
        <f t="shared" si="0"/>
        <v>0.56566798941798924</v>
      </c>
      <c r="P9" s="17">
        <f t="shared" si="0"/>
        <v>0.64150829562594214</v>
      </c>
      <c r="Q9" s="17">
        <f t="shared" si="0"/>
        <v>0.85089193029674526</v>
      </c>
      <c r="R9" s="13">
        <f t="shared" si="0"/>
        <v>-3.2761227610334953E-2</v>
      </c>
      <c r="S9" s="17">
        <f t="shared" si="0"/>
        <v>-0.272694363477895</v>
      </c>
      <c r="U9" s="4" t="s">
        <v>24</v>
      </c>
      <c r="V9" s="17">
        <f>AVERAGE(V4:V8)</f>
        <v>0.76278969049453671</v>
      </c>
      <c r="W9" s="17">
        <f t="shared" ref="W9:AM9" si="1">AVERAGE(W4:W8)</f>
        <v>0.1792929292929292</v>
      </c>
      <c r="X9" s="17">
        <f t="shared" si="1"/>
        <v>0.28333333333333321</v>
      </c>
      <c r="Y9" s="17">
        <f t="shared" si="1"/>
        <v>0.80864466886756348</v>
      </c>
      <c r="Z9" s="17">
        <f t="shared" si="1"/>
        <v>0.44215047422477721</v>
      </c>
      <c r="AA9" s="17">
        <f t="shared" si="1"/>
        <v>0.53118375876996526</v>
      </c>
      <c r="AB9" s="17">
        <f t="shared" si="1"/>
        <v>0.83797870199185098</v>
      </c>
      <c r="AC9" s="15">
        <f t="shared" si="1"/>
        <v>-0.13260559430077798</v>
      </c>
      <c r="AD9" s="17">
        <f t="shared" si="1"/>
        <v>-2.2961367308578468E-2</v>
      </c>
      <c r="AE9" s="17">
        <f t="shared" si="1"/>
        <v>0.77433021068572938</v>
      </c>
      <c r="AF9" s="17">
        <f t="shared" si="1"/>
        <v>0.2578787878787876</v>
      </c>
      <c r="AG9" s="17">
        <f t="shared" si="1"/>
        <v>0.19818181818181796</v>
      </c>
      <c r="AH9" s="17">
        <f t="shared" si="1"/>
        <v>0.83273815453926425</v>
      </c>
      <c r="AI9" s="17">
        <f t="shared" si="1"/>
        <v>0.51477124183006495</v>
      </c>
      <c r="AJ9" s="17">
        <f t="shared" si="1"/>
        <v>0.5963636363636361</v>
      </c>
      <c r="AK9" s="17">
        <f t="shared" si="1"/>
        <v>0.85933180606705284</v>
      </c>
      <c r="AL9" s="13">
        <f t="shared" si="1"/>
        <v>-6.041367789504689E-2</v>
      </c>
      <c r="AM9" s="17">
        <f t="shared" si="1"/>
        <v>-0.272694363477895</v>
      </c>
    </row>
    <row r="10" spans="1:39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3">
      <c r="A11" s="12" t="s">
        <v>18</v>
      </c>
      <c r="U11" s="12" t="s">
        <v>18</v>
      </c>
    </row>
    <row r="12" spans="1:39" x14ac:dyDescent="0.3">
      <c r="A12" s="2" t="s">
        <v>34</v>
      </c>
      <c r="B12" s="23" t="s">
        <v>11</v>
      </c>
      <c r="C12" s="23"/>
      <c r="D12" s="23"/>
      <c r="E12" s="23"/>
      <c r="F12" s="23"/>
      <c r="G12" s="23"/>
      <c r="H12" s="23"/>
      <c r="I12" s="23"/>
      <c r="J12" s="23"/>
      <c r="K12" s="24" t="s">
        <v>14</v>
      </c>
      <c r="L12" s="24"/>
      <c r="M12" s="24"/>
      <c r="N12" s="24"/>
      <c r="O12" s="24"/>
      <c r="P12" s="24"/>
      <c r="Q12" s="24"/>
      <c r="R12" s="24"/>
      <c r="S12" s="24"/>
      <c r="U12" s="2" t="s">
        <v>36</v>
      </c>
      <c r="V12" s="23" t="s">
        <v>11</v>
      </c>
      <c r="W12" s="23"/>
      <c r="X12" s="23"/>
      <c r="Y12" s="23"/>
      <c r="Z12" s="23"/>
      <c r="AA12" s="23"/>
      <c r="AB12" s="23"/>
      <c r="AC12" s="23"/>
      <c r="AD12" s="23"/>
      <c r="AE12" s="24" t="s">
        <v>14</v>
      </c>
      <c r="AF12" s="24"/>
      <c r="AG12" s="24"/>
      <c r="AH12" s="24"/>
      <c r="AI12" s="24"/>
      <c r="AJ12" s="24"/>
      <c r="AK12" s="24"/>
      <c r="AL12" s="24"/>
      <c r="AM12" s="24"/>
    </row>
    <row r="13" spans="1:39" x14ac:dyDescent="0.3">
      <c r="A13" s="3"/>
      <c r="B13" s="8" t="s">
        <v>4</v>
      </c>
      <c r="C13" s="8" t="s">
        <v>5</v>
      </c>
      <c r="D13" s="8" t="s">
        <v>6</v>
      </c>
      <c r="E13" s="8" t="s">
        <v>7</v>
      </c>
      <c r="F13" s="8" t="s">
        <v>8</v>
      </c>
      <c r="G13" s="8" t="s">
        <v>9</v>
      </c>
      <c r="H13" s="8" t="s">
        <v>10</v>
      </c>
      <c r="I13" s="7" t="s">
        <v>12</v>
      </c>
      <c r="J13" s="7" t="s">
        <v>13</v>
      </c>
      <c r="K13" s="7" t="s">
        <v>4</v>
      </c>
      <c r="L13" s="7" t="s">
        <v>5</v>
      </c>
      <c r="M13" s="7" t="s">
        <v>6</v>
      </c>
      <c r="N13" s="7" t="s">
        <v>7</v>
      </c>
      <c r="O13" s="7" t="s">
        <v>8</v>
      </c>
      <c r="P13" s="7" t="s">
        <v>9</v>
      </c>
      <c r="Q13" s="7" t="s">
        <v>10</v>
      </c>
      <c r="R13" s="7" t="s">
        <v>12</v>
      </c>
      <c r="S13" s="7" t="s">
        <v>13</v>
      </c>
      <c r="U13" s="3"/>
      <c r="V13" s="8" t="s">
        <v>4</v>
      </c>
      <c r="W13" s="8" t="s">
        <v>5</v>
      </c>
      <c r="X13" s="8" t="s">
        <v>6</v>
      </c>
      <c r="Y13" s="8" t="s">
        <v>7</v>
      </c>
      <c r="Z13" s="8" t="s">
        <v>8</v>
      </c>
      <c r="AA13" s="8" t="s">
        <v>9</v>
      </c>
      <c r="AB13" s="8" t="s">
        <v>10</v>
      </c>
      <c r="AC13" s="7" t="s">
        <v>12</v>
      </c>
      <c r="AD13" s="7" t="s">
        <v>13</v>
      </c>
      <c r="AE13" s="7" t="s">
        <v>4</v>
      </c>
      <c r="AF13" s="7" t="s">
        <v>5</v>
      </c>
      <c r="AG13" s="7" t="s">
        <v>6</v>
      </c>
      <c r="AH13" s="7" t="s">
        <v>7</v>
      </c>
      <c r="AI13" s="7" t="s">
        <v>8</v>
      </c>
      <c r="AJ13" s="7" t="s">
        <v>9</v>
      </c>
      <c r="AK13" s="7" t="s">
        <v>10</v>
      </c>
      <c r="AL13" s="7" t="s">
        <v>12</v>
      </c>
      <c r="AM13" s="7" t="s">
        <v>13</v>
      </c>
    </row>
    <row r="14" spans="1:39" x14ac:dyDescent="0.3">
      <c r="A14" s="4" t="s">
        <v>19</v>
      </c>
      <c r="B14" s="17">
        <v>0.72946858406066895</v>
      </c>
      <c r="C14" s="14">
        <v>0.18181818181818099</v>
      </c>
      <c r="D14" s="14">
        <v>0.45454545454545398</v>
      </c>
      <c r="E14" s="14">
        <v>0.77837837837837798</v>
      </c>
      <c r="F14" s="14">
        <v>0.42857142857142799</v>
      </c>
      <c r="G14" s="14">
        <v>0.55555555555555503</v>
      </c>
      <c r="H14" s="14">
        <v>0.867088607594936</v>
      </c>
      <c r="I14" s="11">
        <v>0.10673661718597301</v>
      </c>
      <c r="J14" s="14">
        <v>0.53583682665100096</v>
      </c>
      <c r="K14" s="17">
        <v>0.75961536169052102</v>
      </c>
      <c r="L14" s="14">
        <v>0.11111111111111099</v>
      </c>
      <c r="M14" s="14">
        <v>0.2</v>
      </c>
      <c r="N14" s="14">
        <v>0.82010582010582</v>
      </c>
      <c r="O14" s="14">
        <v>0.63636363636363602</v>
      </c>
      <c r="P14" s="14">
        <v>0.46153846153846101</v>
      </c>
      <c r="Q14" s="14">
        <v>0.85294117647058798</v>
      </c>
      <c r="R14" s="11">
        <v>0.42618701729736203</v>
      </c>
      <c r="S14" s="14">
        <v>0.66412597499999904</v>
      </c>
      <c r="U14" s="4" t="s">
        <v>19</v>
      </c>
      <c r="V14" s="17">
        <v>0.77777779102325395</v>
      </c>
      <c r="W14" s="14">
        <v>0.36363636363636298</v>
      </c>
      <c r="X14" s="14">
        <v>0.18181818181818099</v>
      </c>
      <c r="Y14" s="14">
        <v>0.83783783783783705</v>
      </c>
      <c r="Z14" s="14">
        <v>0.592592592592592</v>
      </c>
      <c r="AA14" s="14">
        <v>0.77777777777777701</v>
      </c>
      <c r="AB14" s="14">
        <v>0.86470588235294099</v>
      </c>
      <c r="AC14" s="11">
        <v>0.37553890513000399</v>
      </c>
      <c r="AD14" s="14">
        <v>0.53583682665100096</v>
      </c>
      <c r="AE14" s="17">
        <v>0.79326921701431197</v>
      </c>
      <c r="AF14" s="14">
        <v>0.22222222222222199</v>
      </c>
      <c r="AG14" s="14">
        <v>0</v>
      </c>
      <c r="AH14" s="14">
        <v>0.862433862433862</v>
      </c>
      <c r="AI14" s="14">
        <v>0.41176470588235298</v>
      </c>
      <c r="AJ14" s="14">
        <v>0.36363636363636298</v>
      </c>
      <c r="AK14" s="14">
        <v>0.84357541899441302</v>
      </c>
      <c r="AL14" s="11">
        <v>0.34030297207336302</v>
      </c>
      <c r="AM14" s="14">
        <v>0.66412597499999904</v>
      </c>
    </row>
    <row r="15" spans="1:39" x14ac:dyDescent="0.3">
      <c r="A15" s="4" t="s">
        <v>20</v>
      </c>
      <c r="B15" s="17">
        <v>0.58937197923660201</v>
      </c>
      <c r="C15" s="14">
        <v>0.63636363636363602</v>
      </c>
      <c r="D15" s="14">
        <v>0.3</v>
      </c>
      <c r="E15" s="14">
        <v>0.60215053763440796</v>
      </c>
      <c r="F15" s="14">
        <v>0.75609756097560898</v>
      </c>
      <c r="G15" s="14">
        <v>0.55813953488372003</v>
      </c>
      <c r="H15" s="14">
        <v>0.81147540983606503</v>
      </c>
      <c r="I15" s="10">
        <v>0.26382472049674899</v>
      </c>
      <c r="J15" s="14">
        <v>0.24380335833320599</v>
      </c>
      <c r="K15" s="17">
        <v>0.54807692766189497</v>
      </c>
      <c r="L15" s="14">
        <v>0.28571428571428498</v>
      </c>
      <c r="M15" s="14">
        <v>0.375</v>
      </c>
      <c r="N15" s="14">
        <v>0.56476683937823802</v>
      </c>
      <c r="O15" s="14">
        <v>0.6</v>
      </c>
      <c r="P15" s="14">
        <v>0.55263157894736803</v>
      </c>
      <c r="Q15" s="14">
        <v>0.86554621848739499</v>
      </c>
      <c r="R15" s="11">
        <v>0.56700706445636595</v>
      </c>
      <c r="S15" s="14">
        <v>0.64874073513908304</v>
      </c>
      <c r="U15" s="4" t="s">
        <v>20</v>
      </c>
      <c r="V15" s="17">
        <v>0.42995169758796598</v>
      </c>
      <c r="W15" s="14">
        <v>0.72727272727272696</v>
      </c>
      <c r="X15" s="14">
        <v>0.8</v>
      </c>
      <c r="Y15" s="14">
        <v>0.39247311827956899</v>
      </c>
      <c r="Z15" s="14">
        <v>0.58928571428571397</v>
      </c>
      <c r="AA15" s="14">
        <v>0.61333333333333295</v>
      </c>
      <c r="AB15" s="14">
        <v>0.81333333333333302</v>
      </c>
      <c r="AC15" s="10">
        <v>0.38853262242717601</v>
      </c>
      <c r="AD15" s="14">
        <v>0.24380335833320599</v>
      </c>
      <c r="AE15" s="17">
        <v>0.5</v>
      </c>
      <c r="AF15" s="14">
        <v>0.57142857142857095</v>
      </c>
      <c r="AG15" s="14">
        <v>0.5</v>
      </c>
      <c r="AH15" s="14">
        <v>0.49740932642487001</v>
      </c>
      <c r="AI15" s="14">
        <v>0.69047619047619002</v>
      </c>
      <c r="AJ15" s="14">
        <v>0.52380952380952295</v>
      </c>
      <c r="AK15" s="14">
        <v>0.84313725490196001</v>
      </c>
      <c r="AL15" s="11">
        <v>0.15276040341424801</v>
      </c>
      <c r="AM15" s="14">
        <v>0.64874073513908304</v>
      </c>
    </row>
    <row r="16" spans="1:39" x14ac:dyDescent="0.3">
      <c r="A16" s="4" t="s">
        <v>21</v>
      </c>
      <c r="B16" s="17">
        <v>0.78440368175506503</v>
      </c>
      <c r="C16" s="14">
        <v>0.125</v>
      </c>
      <c r="D16" s="14">
        <v>0.25</v>
      </c>
      <c r="E16" s="14">
        <v>0.83168316831683098</v>
      </c>
      <c r="F16" s="14">
        <v>0.66666666666666596</v>
      </c>
      <c r="G16" s="14">
        <v>0.45454545454545398</v>
      </c>
      <c r="H16" s="14">
        <v>0.86111111111111105</v>
      </c>
      <c r="I16" s="11">
        <v>-1.5205241775602101E-4</v>
      </c>
      <c r="J16" s="14">
        <v>0.237578138288879</v>
      </c>
      <c r="K16" s="17">
        <v>0.78538811206817605</v>
      </c>
      <c r="L16" s="14">
        <v>0.14285714285714199</v>
      </c>
      <c r="M16" s="14">
        <v>0.18181818181818099</v>
      </c>
      <c r="N16" s="14">
        <v>0.84079601990049702</v>
      </c>
      <c r="O16" s="14">
        <v>0.63157894736842102</v>
      </c>
      <c r="P16" s="14">
        <v>0.375</v>
      </c>
      <c r="Q16" s="14">
        <v>0.85245901639344202</v>
      </c>
      <c r="R16" s="11">
        <v>1.0861736101912999E-2</v>
      </c>
      <c r="S16" s="14">
        <v>0.25654903316841099</v>
      </c>
      <c r="U16" s="4" t="s">
        <v>21</v>
      </c>
      <c r="V16">
        <v>0.81192660331725997</v>
      </c>
      <c r="W16" s="14">
        <v>0</v>
      </c>
      <c r="X16" s="14">
        <v>0</v>
      </c>
      <c r="Y16" s="14">
        <v>0.87623762376237602</v>
      </c>
      <c r="Z16" s="14">
        <v>0.33333333333333298</v>
      </c>
      <c r="AA16" s="14">
        <v>0.42105263157894701</v>
      </c>
      <c r="AB16" s="14">
        <v>0.84895833333333304</v>
      </c>
      <c r="AC16" s="11">
        <v>3.0459293557357801E-2</v>
      </c>
      <c r="AD16" s="14">
        <v>0.237578138288879</v>
      </c>
      <c r="AE16" s="17">
        <v>0.81735157966613703</v>
      </c>
      <c r="AF16" s="14">
        <v>0.14285714285714199</v>
      </c>
      <c r="AG16" s="14">
        <v>0.18181818181818099</v>
      </c>
      <c r="AH16" s="14">
        <v>0.87562189054726303</v>
      </c>
      <c r="AI16" s="14">
        <v>0.5</v>
      </c>
      <c r="AJ16" s="14">
        <v>0.5</v>
      </c>
      <c r="AK16" s="14">
        <v>0.84736842105263099</v>
      </c>
      <c r="AL16" s="11">
        <v>7.4436082865142195E-2</v>
      </c>
      <c r="AM16" s="14">
        <v>0.25654903316841099</v>
      </c>
    </row>
    <row r="17" spans="1:39" x14ac:dyDescent="0.3">
      <c r="A17" s="4" t="s">
        <v>23</v>
      </c>
      <c r="B17" s="17">
        <v>0.57339447736740101</v>
      </c>
      <c r="C17" s="14">
        <v>0.4</v>
      </c>
      <c r="D17" s="14">
        <v>0.4</v>
      </c>
      <c r="E17" s="14">
        <v>0.59090909090909005</v>
      </c>
      <c r="F17" s="14">
        <v>0.52941176470588203</v>
      </c>
      <c r="G17" s="14">
        <v>0.50909090909090904</v>
      </c>
      <c r="H17" s="14">
        <v>0.8203125</v>
      </c>
      <c r="I17" s="10">
        <v>0.23320547060708899</v>
      </c>
      <c r="J17" s="14">
        <v>1.18199068010329E-2</v>
      </c>
      <c r="K17" s="17">
        <v>0.68036532402038497</v>
      </c>
      <c r="L17" s="14">
        <v>0.4</v>
      </c>
      <c r="M17" s="14">
        <v>0.2</v>
      </c>
      <c r="N17" s="14">
        <v>0.71859296482412005</v>
      </c>
      <c r="O17" s="14">
        <v>0.57142857142857095</v>
      </c>
      <c r="P17" s="14">
        <v>0.52941176470588203</v>
      </c>
      <c r="Q17" s="14">
        <v>0.82692307692307698</v>
      </c>
      <c r="R17" s="10">
        <v>6.7884211128090594E-2</v>
      </c>
      <c r="S17" s="14">
        <v>-0.26142998923697403</v>
      </c>
      <c r="U17" s="4" t="s">
        <v>23</v>
      </c>
      <c r="V17" s="17">
        <v>0.72935777902603105</v>
      </c>
      <c r="W17" s="14">
        <v>0</v>
      </c>
      <c r="X17" s="14">
        <v>0.1</v>
      </c>
      <c r="Y17" s="14">
        <v>0.79797979797979701</v>
      </c>
      <c r="Z17" s="14">
        <v>0.5625</v>
      </c>
      <c r="AA17" s="14">
        <v>0.48</v>
      </c>
      <c r="AB17" s="14">
        <v>0.81818181818181801</v>
      </c>
      <c r="AC17" s="10">
        <v>0.26216913643836898</v>
      </c>
      <c r="AD17" s="14">
        <v>1.18199068010329E-2</v>
      </c>
      <c r="AE17" s="17">
        <v>0.73972600698471003</v>
      </c>
      <c r="AF17" s="14">
        <v>0.1</v>
      </c>
      <c r="AG17" s="14">
        <v>0.1</v>
      </c>
      <c r="AH17" s="14">
        <v>0.80402010050251205</v>
      </c>
      <c r="AI17" s="14">
        <v>0.72222222222222199</v>
      </c>
      <c r="AJ17" s="14">
        <v>0.56521739130434701</v>
      </c>
      <c r="AK17" s="14">
        <v>0.82485875706214595</v>
      </c>
      <c r="AL17" s="10">
        <v>-7.45562810663708E-2</v>
      </c>
      <c r="AM17" s="14">
        <v>-0.26142998923697403</v>
      </c>
    </row>
    <row r="18" spans="1:39" x14ac:dyDescent="0.3">
      <c r="A18" s="4" t="s">
        <v>25</v>
      </c>
      <c r="B18" s="17">
        <f>AVERAGE(B14:B17)</f>
        <v>0.66915968060493425</v>
      </c>
      <c r="C18" s="17">
        <f t="shared" ref="C18:S18" si="2">AVERAGE(C14:C17)</f>
        <v>0.33579545454545423</v>
      </c>
      <c r="D18" s="17">
        <f t="shared" si="2"/>
        <v>0.35113636363636347</v>
      </c>
      <c r="E18" s="17">
        <f t="shared" si="2"/>
        <v>0.70078029380967677</v>
      </c>
      <c r="F18" s="17">
        <f t="shared" si="2"/>
        <v>0.59518685522989623</v>
      </c>
      <c r="G18" s="17">
        <f t="shared" si="2"/>
        <v>0.5193328635189095</v>
      </c>
      <c r="H18" s="17">
        <f t="shared" si="2"/>
        <v>0.83999690713552799</v>
      </c>
      <c r="I18" s="15">
        <f t="shared" si="2"/>
        <v>0.15090368896801373</v>
      </c>
      <c r="J18" s="17">
        <f t="shared" si="2"/>
        <v>0.25725955751852975</v>
      </c>
      <c r="K18" s="17">
        <f t="shared" si="2"/>
        <v>0.69336143136024431</v>
      </c>
      <c r="L18" s="17">
        <f t="shared" si="2"/>
        <v>0.2349206349206345</v>
      </c>
      <c r="M18" s="17">
        <f t="shared" si="2"/>
        <v>0.23920454545454523</v>
      </c>
      <c r="N18" s="17">
        <f t="shared" si="2"/>
        <v>0.73606541105216872</v>
      </c>
      <c r="O18" s="17">
        <f t="shared" si="2"/>
        <v>0.60984278879015696</v>
      </c>
      <c r="P18" s="17">
        <f t="shared" si="2"/>
        <v>0.47964545129792774</v>
      </c>
      <c r="Q18" s="17">
        <f t="shared" si="2"/>
        <v>0.84946737206862555</v>
      </c>
      <c r="R18" s="15">
        <f t="shared" si="2"/>
        <v>0.26798500724593288</v>
      </c>
      <c r="S18" s="17">
        <f t="shared" si="2"/>
        <v>0.32699643851762977</v>
      </c>
      <c r="U18" s="4" t="s">
        <v>25</v>
      </c>
      <c r="V18" s="17">
        <f>AVERAGE(V14:V17)</f>
        <v>0.68725346773862772</v>
      </c>
      <c r="W18" s="17">
        <f t="shared" ref="W18:AM18" si="3">AVERAGE(W14:W17)</f>
        <v>0.27272727272727249</v>
      </c>
      <c r="X18" s="17">
        <f t="shared" si="3"/>
        <v>0.27045454545454528</v>
      </c>
      <c r="Y18" s="17">
        <f t="shared" si="3"/>
        <v>0.7261320944648948</v>
      </c>
      <c r="Z18" s="17">
        <f t="shared" si="3"/>
        <v>0.51942791005290978</v>
      </c>
      <c r="AA18" s="17">
        <f t="shared" si="3"/>
        <v>0.57304093567251424</v>
      </c>
      <c r="AB18" s="17">
        <f t="shared" si="3"/>
        <v>0.83629484180035629</v>
      </c>
      <c r="AC18" s="13">
        <f t="shared" si="3"/>
        <v>0.2641749893882267</v>
      </c>
      <c r="AD18" s="17">
        <f t="shared" si="3"/>
        <v>0.25725955751852975</v>
      </c>
      <c r="AE18" s="17">
        <f t="shared" si="3"/>
        <v>0.71258670091628962</v>
      </c>
      <c r="AF18" s="17">
        <f t="shared" si="3"/>
        <v>0.25912698412698376</v>
      </c>
      <c r="AG18" s="17">
        <f t="shared" si="3"/>
        <v>0.19545454545454524</v>
      </c>
      <c r="AH18" s="17">
        <f t="shared" si="3"/>
        <v>0.7598712949771268</v>
      </c>
      <c r="AI18" s="17">
        <f t="shared" si="3"/>
        <v>0.58111577964519123</v>
      </c>
      <c r="AJ18" s="17">
        <f t="shared" si="3"/>
        <v>0.48816581968755823</v>
      </c>
      <c r="AK18" s="17">
        <f t="shared" si="3"/>
        <v>0.83973496300278749</v>
      </c>
      <c r="AL18" s="15">
        <f t="shared" si="3"/>
        <v>0.12323579432159562</v>
      </c>
      <c r="AM18" s="17">
        <f t="shared" si="3"/>
        <v>0.32699643851762977</v>
      </c>
    </row>
    <row r="19" spans="1:39" x14ac:dyDescent="0.3">
      <c r="A19" s="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U19" s="3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1:39" x14ac:dyDescent="0.3">
      <c r="A20" s="16" t="s">
        <v>35</v>
      </c>
      <c r="B20" s="17">
        <f>AVERAGE(B14:B17,B4:B8)</f>
        <v>0.69372105598449663</v>
      </c>
      <c r="C20" s="17">
        <f t="shared" ref="C20:S20" si="4">AVERAGE(C14:C17,C4:C8)</f>
        <v>0.27368125701459012</v>
      </c>
      <c r="D20" s="17">
        <f t="shared" si="4"/>
        <v>0.2810606060606059</v>
      </c>
      <c r="E20" s="17">
        <f t="shared" si="4"/>
        <v>0.73041042357855257</v>
      </c>
      <c r="F20" s="17">
        <f t="shared" si="4"/>
        <v>0.53724690143269727</v>
      </c>
      <c r="G20" s="17">
        <f t="shared" si="4"/>
        <v>0.50804027888625092</v>
      </c>
      <c r="H20" s="17">
        <f t="shared" si="4"/>
        <v>0.83553831138191959</v>
      </c>
      <c r="I20" s="15">
        <f t="shared" si="4"/>
        <v>-3.7663056200815978E-3</v>
      </c>
      <c r="J20" s="17">
        <f t="shared" si="4"/>
        <v>0.11782132759099539</v>
      </c>
      <c r="K20" s="17">
        <f t="shared" si="4"/>
        <v>0.71105641126632635</v>
      </c>
      <c r="L20" s="17">
        <f t="shared" si="4"/>
        <v>0.26518358185024821</v>
      </c>
      <c r="M20" s="17">
        <f t="shared" si="4"/>
        <v>0.28745791245791219</v>
      </c>
      <c r="N20" s="17">
        <f t="shared" si="4"/>
        <v>0.75442316184328917</v>
      </c>
      <c r="O20" s="17">
        <f t="shared" si="4"/>
        <v>0.58530123358339703</v>
      </c>
      <c r="P20" s="17">
        <f t="shared" si="4"/>
        <v>0.56956925370238021</v>
      </c>
      <c r="Q20" s="17">
        <f t="shared" si="4"/>
        <v>0.85025879330646992</v>
      </c>
      <c r="R20" s="13">
        <f t="shared" si="4"/>
        <v>0.10090376565911742</v>
      </c>
      <c r="S20" s="17">
        <f t="shared" si="4"/>
        <v>-6.1651181465506334E-3</v>
      </c>
      <c r="U20" s="16" t="s">
        <v>37</v>
      </c>
      <c r="V20" s="17">
        <f>AVERAGE(V4:V8,V14:V17)</f>
        <v>0.72921803593635504</v>
      </c>
      <c r="W20" s="17">
        <f t="shared" ref="W20:AM20" si="5">AVERAGE(W4:W8,W14:W17)</f>
        <v>0.22081930415263734</v>
      </c>
      <c r="X20" s="17">
        <f t="shared" si="5"/>
        <v>0.27760942760942747</v>
      </c>
      <c r="Y20" s="17">
        <f t="shared" si="5"/>
        <v>0.77197241357748836</v>
      </c>
      <c r="Z20" s="17">
        <f t="shared" si="5"/>
        <v>0.47649600125950287</v>
      </c>
      <c r="AA20" s="17">
        <f t="shared" si="5"/>
        <v>0.54978694850443155</v>
      </c>
      <c r="AB20" s="17">
        <f t="shared" si="5"/>
        <v>0.83723031968452011</v>
      </c>
      <c r="AC20" s="15">
        <f t="shared" si="5"/>
        <v>4.3741331783224098E-2</v>
      </c>
      <c r="AD20" s="17">
        <f t="shared" si="5"/>
        <v>0.10158126594791406</v>
      </c>
      <c r="AE20" s="17">
        <f t="shared" si="5"/>
        <v>0.74688865078820066</v>
      </c>
      <c r="AF20" s="17">
        <f t="shared" si="5"/>
        <v>0.25843354176687477</v>
      </c>
      <c r="AG20" s="17">
        <f t="shared" si="5"/>
        <v>0.19696969696969677</v>
      </c>
      <c r="AH20" s="17">
        <f t="shared" si="5"/>
        <v>0.80035288362275869</v>
      </c>
      <c r="AI20" s="17">
        <f t="shared" si="5"/>
        <v>0.54425770308123222</v>
      </c>
      <c r="AJ20" s="17">
        <f t="shared" si="5"/>
        <v>0.54827571784093476</v>
      </c>
      <c r="AK20" s="17">
        <f t="shared" si="5"/>
        <v>0.85062209803849043</v>
      </c>
      <c r="AL20" s="13">
        <f t="shared" si="5"/>
        <v>2.1208309756794219E-2</v>
      </c>
      <c r="AM20" s="17">
        <f t="shared" si="5"/>
        <v>-6.1651181465506482E-3</v>
      </c>
    </row>
    <row r="23" spans="1:39" x14ac:dyDescent="0.3">
      <c r="A23" s="1" t="s">
        <v>0</v>
      </c>
      <c r="U23" s="1" t="s">
        <v>0</v>
      </c>
    </row>
    <row r="24" spans="1:39" x14ac:dyDescent="0.3">
      <c r="A24" s="2" t="s">
        <v>40</v>
      </c>
      <c r="B24" s="23" t="s">
        <v>11</v>
      </c>
      <c r="C24" s="23"/>
      <c r="D24" s="23"/>
      <c r="E24" s="23"/>
      <c r="F24" s="23"/>
      <c r="G24" s="23"/>
      <c r="H24" s="23"/>
      <c r="I24" s="23"/>
      <c r="J24" s="23"/>
      <c r="K24" s="24" t="s">
        <v>14</v>
      </c>
      <c r="L24" s="24"/>
      <c r="M24" s="24"/>
      <c r="N24" s="24"/>
      <c r="O24" s="24"/>
      <c r="P24" s="24"/>
      <c r="Q24" s="24"/>
      <c r="R24" s="24"/>
      <c r="S24" s="24"/>
      <c r="U24" s="2" t="s">
        <v>38</v>
      </c>
      <c r="V24" s="23" t="s">
        <v>11</v>
      </c>
      <c r="W24" s="23"/>
      <c r="X24" s="23"/>
      <c r="Y24" s="23"/>
      <c r="Z24" s="23"/>
      <c r="AA24" s="23"/>
      <c r="AB24" s="23"/>
      <c r="AC24" s="23"/>
      <c r="AD24" s="23"/>
      <c r="AE24" s="24" t="s">
        <v>14</v>
      </c>
      <c r="AF24" s="24"/>
      <c r="AG24" s="24"/>
      <c r="AH24" s="24"/>
      <c r="AI24" s="24"/>
      <c r="AJ24" s="24"/>
      <c r="AK24" s="24"/>
      <c r="AL24" s="24"/>
      <c r="AM24" s="24"/>
    </row>
    <row r="25" spans="1:39" x14ac:dyDescent="0.3">
      <c r="A25" s="3"/>
      <c r="B25" s="8" t="s">
        <v>4</v>
      </c>
      <c r="C25" s="8" t="s">
        <v>5</v>
      </c>
      <c r="D25" s="8" t="s">
        <v>6</v>
      </c>
      <c r="E25" s="8" t="s">
        <v>7</v>
      </c>
      <c r="F25" s="8" t="s">
        <v>8</v>
      </c>
      <c r="G25" s="8" t="s">
        <v>9</v>
      </c>
      <c r="H25" s="8" t="s">
        <v>10</v>
      </c>
      <c r="I25" s="7" t="s">
        <v>12</v>
      </c>
      <c r="J25" s="7" t="s">
        <v>13</v>
      </c>
      <c r="K25" s="7" t="s">
        <v>4</v>
      </c>
      <c r="L25" s="7" t="s">
        <v>5</v>
      </c>
      <c r="M25" s="7" t="s">
        <v>6</v>
      </c>
      <c r="N25" s="7" t="s">
        <v>7</v>
      </c>
      <c r="O25" s="7" t="s">
        <v>8</v>
      </c>
      <c r="P25" s="7" t="s">
        <v>9</v>
      </c>
      <c r="Q25" s="7" t="s">
        <v>10</v>
      </c>
      <c r="R25" s="7" t="s">
        <v>12</v>
      </c>
      <c r="S25" s="7" t="s">
        <v>13</v>
      </c>
      <c r="U25" s="3"/>
      <c r="V25" s="8" t="s">
        <v>4</v>
      </c>
      <c r="W25" s="8" t="s">
        <v>5</v>
      </c>
      <c r="X25" s="8" t="s">
        <v>6</v>
      </c>
      <c r="Y25" s="8" t="s">
        <v>7</v>
      </c>
      <c r="Z25" s="8" t="s">
        <v>8</v>
      </c>
      <c r="AA25" s="8" t="s">
        <v>9</v>
      </c>
      <c r="AB25" s="8" t="s">
        <v>10</v>
      </c>
      <c r="AC25" s="7" t="s">
        <v>12</v>
      </c>
      <c r="AD25" s="7" t="s">
        <v>13</v>
      </c>
      <c r="AE25" s="7" t="s">
        <v>4</v>
      </c>
      <c r="AF25" s="7" t="s">
        <v>5</v>
      </c>
      <c r="AG25" s="7" t="s">
        <v>6</v>
      </c>
      <c r="AH25" s="7" t="s">
        <v>7</v>
      </c>
      <c r="AI25" s="7" t="s">
        <v>8</v>
      </c>
      <c r="AJ25" s="7" t="s">
        <v>9</v>
      </c>
      <c r="AK25" s="7" t="s">
        <v>10</v>
      </c>
      <c r="AL25" s="7" t="s">
        <v>12</v>
      </c>
      <c r="AM25" s="7" t="s">
        <v>13</v>
      </c>
    </row>
    <row r="26" spans="1:39" x14ac:dyDescent="0.3">
      <c r="A26" s="4" t="s">
        <v>2</v>
      </c>
      <c r="B26" s="17">
        <v>0.74311923980712802</v>
      </c>
      <c r="C26" s="14">
        <v>0.22222222222222199</v>
      </c>
      <c r="D26" s="14">
        <v>0.11111111111111099</v>
      </c>
      <c r="E26" s="14">
        <v>0.79500000000000004</v>
      </c>
      <c r="F26" s="14">
        <v>0.434782608695652</v>
      </c>
      <c r="G26" s="14">
        <v>0.28571428571428498</v>
      </c>
      <c r="H26" s="14">
        <v>0.77456647398843903</v>
      </c>
      <c r="I26" s="10">
        <v>-2.5447332506513699E-2</v>
      </c>
      <c r="J26" s="14">
        <v>-7.30802773938658E-2</v>
      </c>
      <c r="K26" s="17">
        <v>0.80000001192092896</v>
      </c>
      <c r="L26" s="14">
        <v>0.25</v>
      </c>
      <c r="M26" s="14">
        <v>0.22222222222222199</v>
      </c>
      <c r="N26" s="14">
        <v>0.84848484848484795</v>
      </c>
      <c r="O26" s="14">
        <v>0.434782608695652</v>
      </c>
      <c r="P26" s="14">
        <v>0.63636363636363602</v>
      </c>
      <c r="Q26" s="14">
        <v>0.85555555555555496</v>
      </c>
      <c r="R26" s="10">
        <v>-0.46593694330088498</v>
      </c>
      <c r="S26" s="14">
        <v>-0.48998182398364498</v>
      </c>
      <c r="U26" s="4" t="s">
        <v>2</v>
      </c>
      <c r="V26" s="4">
        <v>0.82568806409835804</v>
      </c>
      <c r="W26" s="9">
        <v>0.11111111111111099</v>
      </c>
      <c r="X26" s="9">
        <v>0.33333333333333298</v>
      </c>
      <c r="Y26" s="9">
        <v>0.88</v>
      </c>
      <c r="Z26" s="9">
        <v>0.58333333333333304</v>
      </c>
      <c r="AA26" s="9">
        <v>0.4</v>
      </c>
      <c r="AB26" s="9">
        <v>0.78947368421052599</v>
      </c>
      <c r="AC26" s="10">
        <v>-3.9960096965002703E-2</v>
      </c>
      <c r="AD26" s="9">
        <v>-7.30802773938658E-2</v>
      </c>
      <c r="AE26" s="4">
        <v>0.78139537572860696</v>
      </c>
      <c r="AF26" s="9">
        <v>0</v>
      </c>
      <c r="AG26" s="9">
        <v>0</v>
      </c>
      <c r="AH26" s="9">
        <v>0.84848484848484795</v>
      </c>
      <c r="AI26" s="9">
        <v>0.6</v>
      </c>
      <c r="AJ26" s="9">
        <v>0.54545454545454497</v>
      </c>
      <c r="AK26" s="9">
        <v>0.84699453551912496</v>
      </c>
      <c r="AL26" s="10">
        <v>-0.191274468119281</v>
      </c>
      <c r="AM26" s="9">
        <v>-0.48998182398364498</v>
      </c>
    </row>
    <row r="27" spans="1:39" x14ac:dyDescent="0.3">
      <c r="A27" s="4" t="s">
        <v>15</v>
      </c>
      <c r="B27" s="21">
        <v>0.71559631824493397</v>
      </c>
      <c r="C27" s="14">
        <v>0.125</v>
      </c>
      <c r="D27" s="14">
        <v>0.33333333333333298</v>
      </c>
      <c r="E27" s="14">
        <v>0.75621890547263604</v>
      </c>
      <c r="F27" s="14">
        <v>0.4</v>
      </c>
      <c r="G27" s="14">
        <v>0.5</v>
      </c>
      <c r="H27" s="14">
        <v>0.86503067484662499</v>
      </c>
      <c r="I27" s="10">
        <v>-3.5239127022242599E-2</v>
      </c>
      <c r="J27" s="14">
        <v>-5.5453241299438502E-2</v>
      </c>
      <c r="K27" s="17">
        <v>0.75348836183547896</v>
      </c>
      <c r="L27" s="14">
        <v>0</v>
      </c>
      <c r="M27" s="14">
        <v>0.1</v>
      </c>
      <c r="N27" s="14">
        <v>0.83419689119170903</v>
      </c>
      <c r="O27" s="14">
        <v>0.46153846153846101</v>
      </c>
      <c r="P27" s="14">
        <v>0.59090909090909005</v>
      </c>
      <c r="Q27" s="14">
        <v>0.86592178770949702</v>
      </c>
      <c r="R27" s="10">
        <v>9.1395482233929001E-2</v>
      </c>
      <c r="S27" s="14">
        <v>-7.6698832763671801E-2</v>
      </c>
      <c r="U27" s="4" t="s">
        <v>15</v>
      </c>
      <c r="V27" s="21">
        <v>0.81651377677917403</v>
      </c>
      <c r="W27" s="14">
        <v>0</v>
      </c>
      <c r="X27" s="14">
        <v>0</v>
      </c>
      <c r="Y27" s="14">
        <v>0.885572139303482</v>
      </c>
      <c r="Z27" s="14">
        <v>0.66666666666666596</v>
      </c>
      <c r="AA27" s="14">
        <v>0.36363636363636298</v>
      </c>
      <c r="AB27" s="14">
        <v>0.85051546391752497</v>
      </c>
      <c r="AC27" s="10">
        <v>0.120947791407156</v>
      </c>
      <c r="AD27" s="14">
        <v>-5.5453241299438502E-2</v>
      </c>
      <c r="AE27" s="17">
        <v>0.83255815505981401</v>
      </c>
      <c r="AF27" s="14">
        <v>8.3333333333333301E-2</v>
      </c>
      <c r="AG27" s="14">
        <v>0.1</v>
      </c>
      <c r="AH27" s="14">
        <v>0.91709844559585396</v>
      </c>
      <c r="AI27" s="14">
        <v>0.72727272727272696</v>
      </c>
      <c r="AJ27" s="14">
        <v>0.57142857142857095</v>
      </c>
      <c r="AK27" s="14">
        <v>0.86734693877550995</v>
      </c>
      <c r="AL27" s="10">
        <v>-1.55573660821322E-2</v>
      </c>
      <c r="AM27" s="14">
        <v>-7.6698832763671801E-2</v>
      </c>
    </row>
    <row r="28" spans="1:39" x14ac:dyDescent="0.3">
      <c r="A28" s="4" t="s">
        <v>16</v>
      </c>
      <c r="B28" s="17">
        <v>0.76777249574661199</v>
      </c>
      <c r="C28" s="14">
        <v>0.25</v>
      </c>
      <c r="D28" s="14">
        <v>0.11111111111111099</v>
      </c>
      <c r="E28" s="14">
        <v>0.81958762886597902</v>
      </c>
      <c r="F28" s="14">
        <v>0.66666666666666596</v>
      </c>
      <c r="G28" s="14">
        <v>0.57142857142857095</v>
      </c>
      <c r="H28" s="14">
        <v>0.81976744186046502</v>
      </c>
      <c r="I28" s="11">
        <v>-0.15708561494031001</v>
      </c>
      <c r="J28" s="14">
        <v>-0.108793291864395</v>
      </c>
      <c r="K28" s="17">
        <v>0.78403753042221003</v>
      </c>
      <c r="L28" s="14">
        <v>0.2</v>
      </c>
      <c r="M28" s="14">
        <v>0</v>
      </c>
      <c r="N28" s="14">
        <v>0.85492227979274604</v>
      </c>
      <c r="O28" s="14">
        <v>0.38888888888888801</v>
      </c>
      <c r="P28" s="14">
        <v>0.66666666666666596</v>
      </c>
      <c r="Q28" s="14">
        <v>0.81868131868131799</v>
      </c>
      <c r="R28" s="10">
        <v>-0.14347292644918</v>
      </c>
      <c r="S28" s="14">
        <v>-0.41562491036300597</v>
      </c>
      <c r="U28" s="4" t="s">
        <v>16</v>
      </c>
      <c r="V28" s="17">
        <v>0.80568718910217196</v>
      </c>
      <c r="W28" s="14">
        <v>0.125</v>
      </c>
      <c r="X28" s="14">
        <v>0.22222222222222199</v>
      </c>
      <c r="Y28" s="14">
        <v>0.86082474226804095</v>
      </c>
      <c r="Z28" s="14">
        <v>0.6</v>
      </c>
      <c r="AA28" s="14">
        <v>0.4375</v>
      </c>
      <c r="AB28" s="14">
        <v>0.82681564245810002</v>
      </c>
      <c r="AC28" s="10">
        <v>-6.4310242284584193E-2</v>
      </c>
      <c r="AD28" s="14">
        <v>-0.108793291864395</v>
      </c>
      <c r="AE28" s="17">
        <v>0.73239433765411299</v>
      </c>
      <c r="AF28" s="14">
        <v>0.2</v>
      </c>
      <c r="AG28" s="14">
        <v>0.1</v>
      </c>
      <c r="AH28" s="14">
        <v>0.79274611398963701</v>
      </c>
      <c r="AI28" s="14">
        <v>0.3</v>
      </c>
      <c r="AJ28" s="14">
        <v>0.61538461538461497</v>
      </c>
      <c r="AK28" s="14">
        <v>0.84023668639053195</v>
      </c>
      <c r="AL28" s="10">
        <v>-0.38101244278860102</v>
      </c>
      <c r="AM28" s="14">
        <v>-0.41562491036300597</v>
      </c>
    </row>
    <row r="29" spans="1:39" x14ac:dyDescent="0.3">
      <c r="A29" s="4" t="s">
        <v>17</v>
      </c>
      <c r="B29" s="17">
        <v>0.766055047512054</v>
      </c>
      <c r="C29" s="14">
        <v>9.0909090909090898E-2</v>
      </c>
      <c r="D29" s="14">
        <v>0.16666666666666599</v>
      </c>
      <c r="E29" s="14">
        <v>0.82089552238805896</v>
      </c>
      <c r="F29" s="14">
        <v>0.6</v>
      </c>
      <c r="G29" s="14">
        <v>0.53571428571428503</v>
      </c>
      <c r="H29" s="14">
        <v>0.86033519553072602</v>
      </c>
      <c r="I29" s="11">
        <v>3.58593659727095E-2</v>
      </c>
      <c r="J29" s="14">
        <v>0.35772906737556398</v>
      </c>
      <c r="K29" s="17">
        <v>0.80365294218063299</v>
      </c>
      <c r="L29" s="14">
        <v>0.2</v>
      </c>
      <c r="M29" s="14">
        <v>0.16666666666666599</v>
      </c>
      <c r="N29" s="14">
        <v>0.87309644670050701</v>
      </c>
      <c r="O29" s="14">
        <v>0.57142857142857095</v>
      </c>
      <c r="P29" s="14">
        <v>0.54545454545454497</v>
      </c>
      <c r="Q29" s="14">
        <v>0.82539682539682502</v>
      </c>
      <c r="R29" s="10">
        <v>-5.5453234375381501E-2</v>
      </c>
      <c r="S29" s="14">
        <v>-0.14131417085266099</v>
      </c>
      <c r="U29" s="4" t="s">
        <v>17</v>
      </c>
      <c r="V29" s="17">
        <v>0.81192660331725997</v>
      </c>
      <c r="W29" s="14">
        <v>0.18181818181818099</v>
      </c>
      <c r="X29" s="14">
        <v>0.16666666666666599</v>
      </c>
      <c r="Y29" s="14">
        <v>0.86567164179104406</v>
      </c>
      <c r="Z29" s="14">
        <v>0.36842105263157898</v>
      </c>
      <c r="AA29" s="14">
        <v>0.6</v>
      </c>
      <c r="AB29" s="14">
        <v>0.86170212765957399</v>
      </c>
      <c r="AC29" s="10">
        <v>0.35890014803256898</v>
      </c>
      <c r="AD29" s="14">
        <v>0.35772906737556398</v>
      </c>
      <c r="AE29" s="17">
        <v>0.78082191944122303</v>
      </c>
      <c r="AF29" s="14">
        <v>0</v>
      </c>
      <c r="AG29" s="14">
        <v>0</v>
      </c>
      <c r="AH29" s="14">
        <v>0.86802030456852697</v>
      </c>
      <c r="AI29" s="14">
        <v>0.58823529411764697</v>
      </c>
      <c r="AJ29" s="14">
        <v>0.625</v>
      </c>
      <c r="AK29" s="14">
        <v>0.81347150259067302</v>
      </c>
      <c r="AL29" s="10">
        <v>-0.123016339610291</v>
      </c>
      <c r="AM29" s="14">
        <v>-0.14131417085266099</v>
      </c>
    </row>
    <row r="30" spans="1:39" x14ac:dyDescent="0.3">
      <c r="A30" s="4" t="s">
        <v>22</v>
      </c>
      <c r="B30" s="17">
        <v>0.78440368175506503</v>
      </c>
      <c r="C30" s="14">
        <v>0.125</v>
      </c>
      <c r="D30" s="14">
        <v>0.125</v>
      </c>
      <c r="E30" s="14">
        <v>0.83663366336633604</v>
      </c>
      <c r="F30" s="14">
        <v>0.39130434782608597</v>
      </c>
      <c r="G30" s="14">
        <v>0.57142857142857095</v>
      </c>
      <c r="H30" s="14">
        <v>0.85555555555555496</v>
      </c>
      <c r="I30" s="10">
        <v>-0.19739039320837301</v>
      </c>
      <c r="J30" s="14">
        <v>-0.23520909336075699</v>
      </c>
      <c r="K30" s="17">
        <v>0.78995436429977395</v>
      </c>
      <c r="L30" s="14">
        <v>9.0909090909090898E-2</v>
      </c>
      <c r="M30" s="14">
        <v>0.18181818181818099</v>
      </c>
      <c r="N30" s="14">
        <v>0.86294416243654803</v>
      </c>
      <c r="O30" s="14">
        <v>0.4375</v>
      </c>
      <c r="P30" s="14">
        <v>0.71428571428571397</v>
      </c>
      <c r="Q30" s="14">
        <v>0.840425531914893</v>
      </c>
      <c r="R30" s="10">
        <v>0.54087597626650397</v>
      </c>
      <c r="S30" s="14">
        <v>-0.239852079426491</v>
      </c>
      <c r="U30" s="4" t="s">
        <v>22</v>
      </c>
      <c r="V30" s="17">
        <v>0.79357796907424905</v>
      </c>
      <c r="W30" s="14">
        <v>0</v>
      </c>
      <c r="X30" s="14">
        <v>0.125</v>
      </c>
      <c r="Y30" s="14">
        <v>0.85148514851485102</v>
      </c>
      <c r="Z30" s="14">
        <v>0.46666666666666601</v>
      </c>
      <c r="AA30" s="14">
        <v>0.4375</v>
      </c>
      <c r="AB30" s="14">
        <v>0.85483870967741904</v>
      </c>
      <c r="AC30" s="10">
        <v>-0.18747737079851701</v>
      </c>
      <c r="AD30" s="14">
        <v>-0.23520909336075699</v>
      </c>
      <c r="AE30" s="17">
        <v>0.77625572681427002</v>
      </c>
      <c r="AF30" s="14">
        <v>0.18181818181818099</v>
      </c>
      <c r="AG30" s="14">
        <v>0</v>
      </c>
      <c r="AH30" s="14">
        <v>0.85279187817258795</v>
      </c>
      <c r="AI30" s="14">
        <v>0.72222222222222199</v>
      </c>
      <c r="AJ30" s="14">
        <v>0.57142857142857095</v>
      </c>
      <c r="AK30" s="14">
        <v>0.83870967741935398</v>
      </c>
      <c r="AL30" s="10">
        <v>0.39965314994478102</v>
      </c>
      <c r="AM30" s="14">
        <v>-0.239852079426491</v>
      </c>
    </row>
    <row r="31" spans="1:39" x14ac:dyDescent="0.3">
      <c r="A31" s="4" t="s">
        <v>24</v>
      </c>
      <c r="B31" s="17">
        <f>AVERAGE(B26:B30)</f>
        <v>0.75538935661315865</v>
      </c>
      <c r="C31" s="17">
        <f t="shared" ref="C31:S31" si="6">AVERAGE(C26:C30)</f>
        <v>0.16262626262626259</v>
      </c>
      <c r="D31" s="17">
        <f t="shared" si="6"/>
        <v>0.16944444444444418</v>
      </c>
      <c r="E31" s="17">
        <f t="shared" si="6"/>
        <v>0.80566714401860207</v>
      </c>
      <c r="F31" s="17">
        <f t="shared" si="6"/>
        <v>0.4985507246376808</v>
      </c>
      <c r="G31" s="17">
        <f t="shared" si="6"/>
        <v>0.49285714285714233</v>
      </c>
      <c r="H31" s="17">
        <f t="shared" si="6"/>
        <v>0.835051068356362</v>
      </c>
      <c r="I31" s="15">
        <f t="shared" si="6"/>
        <v>-7.5860620340945956E-2</v>
      </c>
      <c r="J31" s="17">
        <f t="shared" si="6"/>
        <v>-2.2961367308578468E-2</v>
      </c>
      <c r="K31" s="17">
        <f t="shared" si="6"/>
        <v>0.78622664213180493</v>
      </c>
      <c r="L31" s="17">
        <f t="shared" si="6"/>
        <v>0.14818181818181819</v>
      </c>
      <c r="M31" s="17">
        <f t="shared" si="6"/>
        <v>0.13414141414141378</v>
      </c>
      <c r="N31" s="17">
        <f t="shared" si="6"/>
        <v>0.85472892572127157</v>
      </c>
      <c r="O31" s="17">
        <f t="shared" si="6"/>
        <v>0.45882770611031437</v>
      </c>
      <c r="P31" s="17">
        <f t="shared" si="6"/>
        <v>0.63073593073593026</v>
      </c>
      <c r="Q31" s="17">
        <f t="shared" si="6"/>
        <v>0.84119620385161764</v>
      </c>
      <c r="R31" s="13">
        <f t="shared" si="6"/>
        <v>-6.5183291250026972E-3</v>
      </c>
      <c r="S31" s="17">
        <f t="shared" si="6"/>
        <v>-0.272694363477895</v>
      </c>
      <c r="U31" s="4" t="s">
        <v>24</v>
      </c>
      <c r="V31" s="17">
        <f>AVERAGE(V26:V30)</f>
        <v>0.81067872047424261</v>
      </c>
      <c r="W31" s="17">
        <f t="shared" ref="W31:AM31" si="7">AVERAGE(W26:W30)</f>
        <v>8.3585858585858402E-2</v>
      </c>
      <c r="X31" s="17">
        <f t="shared" si="7"/>
        <v>0.16944444444444418</v>
      </c>
      <c r="Y31" s="17">
        <f t="shared" si="7"/>
        <v>0.86871073437548374</v>
      </c>
      <c r="Z31" s="17">
        <f t="shared" si="7"/>
        <v>0.53701754385964884</v>
      </c>
      <c r="AA31" s="17">
        <f t="shared" si="7"/>
        <v>0.44772727272727258</v>
      </c>
      <c r="AB31" s="17">
        <f t="shared" si="7"/>
        <v>0.8366691255846288</v>
      </c>
      <c r="AC31" s="13">
        <f t="shared" si="7"/>
        <v>3.7620045878324217E-2</v>
      </c>
      <c r="AD31" s="17">
        <f t="shared" si="7"/>
        <v>-2.2961367308578468E-2</v>
      </c>
      <c r="AE31" s="17">
        <f t="shared" si="7"/>
        <v>0.78068510293960547</v>
      </c>
      <c r="AF31" s="17">
        <f t="shared" si="7"/>
        <v>9.3030303030302866E-2</v>
      </c>
      <c r="AG31" s="17">
        <f t="shared" si="7"/>
        <v>0.04</v>
      </c>
      <c r="AH31" s="17">
        <f t="shared" si="7"/>
        <v>0.85582831816229077</v>
      </c>
      <c r="AI31" s="17">
        <f t="shared" si="7"/>
        <v>0.58754604872251914</v>
      </c>
      <c r="AJ31" s="17">
        <f t="shared" si="7"/>
        <v>0.58573926073926041</v>
      </c>
      <c r="AK31" s="17">
        <f t="shared" si="7"/>
        <v>0.84135186813903873</v>
      </c>
      <c r="AL31" s="13">
        <f t="shared" si="7"/>
        <v>-6.2241493331104861E-2</v>
      </c>
      <c r="AM31" s="17">
        <f t="shared" si="7"/>
        <v>-0.272694363477895</v>
      </c>
    </row>
    <row r="32" spans="1:3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3">
      <c r="A33" s="12" t="s">
        <v>18</v>
      </c>
      <c r="U33" s="12" t="s">
        <v>18</v>
      </c>
    </row>
    <row r="34" spans="1:39" x14ac:dyDescent="0.3">
      <c r="A34" s="2" t="s">
        <v>40</v>
      </c>
      <c r="B34" s="23" t="s">
        <v>11</v>
      </c>
      <c r="C34" s="23"/>
      <c r="D34" s="23"/>
      <c r="E34" s="23"/>
      <c r="F34" s="23"/>
      <c r="G34" s="23"/>
      <c r="H34" s="23"/>
      <c r="I34" s="23"/>
      <c r="J34" s="23"/>
      <c r="K34" s="24" t="s">
        <v>14</v>
      </c>
      <c r="L34" s="24"/>
      <c r="M34" s="24"/>
      <c r="N34" s="24"/>
      <c r="O34" s="24"/>
      <c r="P34" s="24"/>
      <c r="Q34" s="24"/>
      <c r="R34" s="24"/>
      <c r="S34" s="24"/>
      <c r="U34" s="2" t="s">
        <v>38</v>
      </c>
      <c r="V34" s="23" t="s">
        <v>11</v>
      </c>
      <c r="W34" s="23"/>
      <c r="X34" s="23"/>
      <c r="Y34" s="23"/>
      <c r="Z34" s="23"/>
      <c r="AA34" s="23"/>
      <c r="AB34" s="23"/>
      <c r="AC34" s="23"/>
      <c r="AD34" s="23"/>
      <c r="AE34" s="24" t="s">
        <v>14</v>
      </c>
      <c r="AF34" s="24"/>
      <c r="AG34" s="24"/>
      <c r="AH34" s="24"/>
      <c r="AI34" s="24"/>
      <c r="AJ34" s="24"/>
      <c r="AK34" s="24"/>
      <c r="AL34" s="24"/>
      <c r="AM34" s="24"/>
    </row>
    <row r="35" spans="1:39" x14ac:dyDescent="0.3">
      <c r="A35" s="3"/>
      <c r="B35" s="8" t="s">
        <v>4</v>
      </c>
      <c r="C35" s="8" t="s">
        <v>5</v>
      </c>
      <c r="D35" s="8" t="s">
        <v>6</v>
      </c>
      <c r="E35" s="8" t="s">
        <v>7</v>
      </c>
      <c r="F35" s="8" t="s">
        <v>8</v>
      </c>
      <c r="G35" s="8" t="s">
        <v>9</v>
      </c>
      <c r="H35" s="8" t="s">
        <v>10</v>
      </c>
      <c r="I35" s="7" t="s">
        <v>12</v>
      </c>
      <c r="J35" s="7" t="s">
        <v>13</v>
      </c>
      <c r="K35" s="7" t="s">
        <v>4</v>
      </c>
      <c r="L35" s="7" t="s">
        <v>5</v>
      </c>
      <c r="M35" s="7" t="s">
        <v>6</v>
      </c>
      <c r="N35" s="7" t="s">
        <v>7</v>
      </c>
      <c r="O35" s="7" t="s">
        <v>8</v>
      </c>
      <c r="P35" s="7" t="s">
        <v>9</v>
      </c>
      <c r="Q35" s="7" t="s">
        <v>10</v>
      </c>
      <c r="R35" s="7" t="s">
        <v>12</v>
      </c>
      <c r="S35" s="7" t="s">
        <v>13</v>
      </c>
      <c r="U35" s="3"/>
      <c r="V35" s="8" t="s">
        <v>4</v>
      </c>
      <c r="W35" s="8" t="s">
        <v>5</v>
      </c>
      <c r="X35" s="8" t="s">
        <v>6</v>
      </c>
      <c r="Y35" s="8" t="s">
        <v>7</v>
      </c>
      <c r="Z35" s="8" t="s">
        <v>8</v>
      </c>
      <c r="AA35" s="8" t="s">
        <v>9</v>
      </c>
      <c r="AB35" s="8" t="s">
        <v>10</v>
      </c>
      <c r="AC35" s="7" t="s">
        <v>12</v>
      </c>
      <c r="AD35" s="7" t="s">
        <v>13</v>
      </c>
      <c r="AE35" s="7" t="s">
        <v>4</v>
      </c>
      <c r="AF35" s="7" t="s">
        <v>5</v>
      </c>
      <c r="AG35" s="7" t="s">
        <v>6</v>
      </c>
      <c r="AH35" s="7" t="s">
        <v>7</v>
      </c>
      <c r="AI35" s="7" t="s">
        <v>8</v>
      </c>
      <c r="AJ35" s="7" t="s">
        <v>9</v>
      </c>
      <c r="AK35" s="7" t="s">
        <v>10</v>
      </c>
      <c r="AL35" s="7" t="s">
        <v>12</v>
      </c>
      <c r="AM35" s="7" t="s">
        <v>13</v>
      </c>
    </row>
    <row r="36" spans="1:39" x14ac:dyDescent="0.3">
      <c r="A36" s="4" t="s">
        <v>19</v>
      </c>
      <c r="B36" s="17">
        <v>0.62801933288574197</v>
      </c>
      <c r="C36" s="14">
        <v>0.27272727272727199</v>
      </c>
      <c r="D36" s="14">
        <v>0.54545454545454497</v>
      </c>
      <c r="E36" s="14">
        <v>0.65405405405405403</v>
      </c>
      <c r="F36" s="14">
        <v>0.58333333333333304</v>
      </c>
      <c r="G36" s="14">
        <v>0.52083333333333304</v>
      </c>
      <c r="H36" s="14">
        <v>0.85074626865671599</v>
      </c>
      <c r="I36" s="11">
        <v>0.42256964414062398</v>
      </c>
      <c r="J36" s="14">
        <v>0.53583682665100096</v>
      </c>
      <c r="K36" s="17">
        <v>0.65384614467620805</v>
      </c>
      <c r="L36" s="14">
        <v>0</v>
      </c>
      <c r="M36" s="14">
        <v>0.4</v>
      </c>
      <c r="N36" s="14">
        <v>0.69841269841269804</v>
      </c>
      <c r="O36" s="14">
        <v>0.75</v>
      </c>
      <c r="P36" s="14">
        <v>0.530612244897959</v>
      </c>
      <c r="Q36" s="14">
        <v>0.85616438356164304</v>
      </c>
      <c r="R36" s="11">
        <v>0.40896331921996998</v>
      </c>
      <c r="S36" s="14">
        <v>0.66412597499999904</v>
      </c>
      <c r="U36" s="4" t="s">
        <v>19</v>
      </c>
      <c r="V36" s="17">
        <v>0.79710143804550104</v>
      </c>
      <c r="W36" s="14">
        <v>0.27272727272727199</v>
      </c>
      <c r="X36" s="14">
        <v>0</v>
      </c>
      <c r="Y36" s="14">
        <v>0.87567567567567495</v>
      </c>
      <c r="Z36" s="14">
        <v>0.5625</v>
      </c>
      <c r="AA36" s="14">
        <v>0.2</v>
      </c>
      <c r="AB36" s="14">
        <v>0.85555555555555496</v>
      </c>
      <c r="AC36" s="11">
        <v>0.35457728360595597</v>
      </c>
      <c r="AD36" s="14">
        <v>0.53583682665100096</v>
      </c>
      <c r="AE36" s="17">
        <v>0.80769228935241699</v>
      </c>
      <c r="AF36" s="14">
        <v>0.11111111111111099</v>
      </c>
      <c r="AG36" s="14">
        <v>0.1</v>
      </c>
      <c r="AH36" s="14">
        <v>0.87830687830687804</v>
      </c>
      <c r="AI36" s="14">
        <v>0.66666666666666596</v>
      </c>
      <c r="AJ36" s="14">
        <v>0.47058823529411697</v>
      </c>
      <c r="AK36" s="14">
        <v>0.86187845303867405</v>
      </c>
      <c r="AL36" s="11">
        <v>0.26633857715759202</v>
      </c>
      <c r="AM36" s="14">
        <v>0.66412597499999904</v>
      </c>
    </row>
    <row r="37" spans="1:39" x14ac:dyDescent="0.3">
      <c r="A37" s="4" t="s">
        <v>20</v>
      </c>
      <c r="B37" s="17">
        <v>0.23188406229019101</v>
      </c>
      <c r="C37" s="14">
        <v>0.72727272727272696</v>
      </c>
      <c r="D37" s="14">
        <v>0.6</v>
      </c>
      <c r="E37" s="14">
        <v>0.18279569892473099</v>
      </c>
      <c r="F37" s="14">
        <v>0.52380952380952295</v>
      </c>
      <c r="G37" s="14">
        <v>0.60655737704918</v>
      </c>
      <c r="H37" s="14">
        <v>0.8</v>
      </c>
      <c r="I37" s="11">
        <v>0.216783453426073</v>
      </c>
      <c r="J37" s="14">
        <v>0.24380335833320599</v>
      </c>
      <c r="K37" s="17">
        <v>0.26442307233810403</v>
      </c>
      <c r="L37" s="14">
        <v>1</v>
      </c>
      <c r="M37" s="14">
        <v>0.25</v>
      </c>
      <c r="N37" s="14">
        <v>0.238341968911917</v>
      </c>
      <c r="O37" s="14">
        <v>0.48695652173913001</v>
      </c>
      <c r="P37" s="14">
        <v>0.56521739130434701</v>
      </c>
      <c r="Q37" s="14">
        <v>0.89130434782608703</v>
      </c>
      <c r="R37" s="11">
        <v>0.31769029999646903</v>
      </c>
      <c r="S37" s="14">
        <v>0.64874073513908304</v>
      </c>
      <c r="U37" s="4" t="s">
        <v>20</v>
      </c>
      <c r="V37" s="17">
        <v>0.34782609343528698</v>
      </c>
      <c r="W37" s="14">
        <v>0.45454545454545398</v>
      </c>
      <c r="X37" s="14">
        <v>0.5</v>
      </c>
      <c r="Y37" s="14">
        <v>0.33333333333333298</v>
      </c>
      <c r="Z37" s="14">
        <v>0.56521739130434701</v>
      </c>
      <c r="AA37" s="14">
        <v>0.5</v>
      </c>
      <c r="AB37" s="14">
        <v>0.77464788732394296</v>
      </c>
      <c r="AC37" s="10">
        <v>0.36250246615152099</v>
      </c>
      <c r="AD37" s="14">
        <v>0.24380335833320599</v>
      </c>
      <c r="AE37" s="17">
        <v>0.38942307233810403</v>
      </c>
      <c r="AF37" s="14">
        <v>0.85714285714285698</v>
      </c>
      <c r="AG37" s="14">
        <v>0.375</v>
      </c>
      <c r="AH37" s="14">
        <v>0.37305699481865201</v>
      </c>
      <c r="AI37" s="14">
        <v>0.5</v>
      </c>
      <c r="AJ37" s="14">
        <v>0.469696969696969</v>
      </c>
      <c r="AK37" s="14">
        <v>0.89333333333333298</v>
      </c>
      <c r="AL37" s="11">
        <v>0.123923965839003</v>
      </c>
      <c r="AM37" s="14">
        <v>0.64874073513908304</v>
      </c>
    </row>
    <row r="38" spans="1:39" x14ac:dyDescent="0.3">
      <c r="A38" s="4" t="s">
        <v>21</v>
      </c>
      <c r="B38" s="22">
        <v>0.798165142536163</v>
      </c>
      <c r="C38" s="14">
        <v>0</v>
      </c>
      <c r="D38" s="14">
        <v>0.375</v>
      </c>
      <c r="E38" s="14">
        <v>0.84653465346534595</v>
      </c>
      <c r="F38" s="14">
        <v>0.46153846153846101</v>
      </c>
      <c r="G38" s="14">
        <v>0.52380952380952295</v>
      </c>
      <c r="H38" s="14">
        <v>0.85792349726775896</v>
      </c>
      <c r="I38" s="11">
        <v>0.100849240960502</v>
      </c>
      <c r="J38" s="14">
        <v>0.237578138288879</v>
      </c>
      <c r="K38" s="17">
        <v>0.83105021715164096</v>
      </c>
      <c r="L38" s="14">
        <v>0.14285714285714199</v>
      </c>
      <c r="M38" s="14">
        <v>9.0909090909090898E-2</v>
      </c>
      <c r="N38" s="14">
        <v>0.89552238805970097</v>
      </c>
      <c r="O38" s="14">
        <v>0.75</v>
      </c>
      <c r="P38" s="14">
        <v>0.53333333333333299</v>
      </c>
      <c r="Q38" s="14">
        <v>0.84615384615384603</v>
      </c>
      <c r="R38" s="11">
        <v>0.147238330854225</v>
      </c>
      <c r="S38" s="14">
        <v>0.25654903316841099</v>
      </c>
      <c r="U38" s="4" t="s">
        <v>21</v>
      </c>
      <c r="V38" s="22">
        <v>0.81651377677917403</v>
      </c>
      <c r="W38" s="14">
        <v>0</v>
      </c>
      <c r="X38" s="14">
        <v>0.125</v>
      </c>
      <c r="Y38" s="14">
        <v>0.87623762376237602</v>
      </c>
      <c r="Z38" s="14">
        <v>0.4</v>
      </c>
      <c r="AA38" s="14">
        <v>0.40909090909090901</v>
      </c>
      <c r="AB38" s="14">
        <v>0.85789473684210504</v>
      </c>
      <c r="AC38" s="11">
        <v>9.4257800784111001E-2</v>
      </c>
      <c r="AD38" s="14">
        <v>0.237578138288879</v>
      </c>
      <c r="AE38" s="17">
        <v>0.83105021715164096</v>
      </c>
      <c r="AF38" s="14">
        <v>0</v>
      </c>
      <c r="AG38" s="14">
        <v>9.0909090909090898E-2</v>
      </c>
      <c r="AH38" s="14">
        <v>0.90049751243780995</v>
      </c>
      <c r="AI38" s="14">
        <v>0.61538461538461497</v>
      </c>
      <c r="AJ38" s="14">
        <v>0.625</v>
      </c>
      <c r="AK38" s="14">
        <v>0.84771573604060901</v>
      </c>
      <c r="AL38" s="10">
        <v>0.288610214461898</v>
      </c>
      <c r="AM38" s="14">
        <v>0.25654903316841099</v>
      </c>
    </row>
    <row r="39" spans="1:39" x14ac:dyDescent="0.3">
      <c r="A39" s="4" t="s">
        <v>23</v>
      </c>
      <c r="B39" s="17">
        <v>0.77522933483123702</v>
      </c>
      <c r="C39" s="14">
        <v>0.1</v>
      </c>
      <c r="D39" s="14">
        <v>0.1</v>
      </c>
      <c r="E39" s="14">
        <v>0.84343434343434298</v>
      </c>
      <c r="F39" s="14">
        <v>0.41176470588235298</v>
      </c>
      <c r="G39" s="14">
        <v>0.61111111111111105</v>
      </c>
      <c r="H39" s="14">
        <v>0.83516483516483497</v>
      </c>
      <c r="I39" s="11">
        <v>-0.22190806733546301</v>
      </c>
      <c r="J39" s="14">
        <v>1.18199068010329E-2</v>
      </c>
      <c r="K39" s="17">
        <v>0.80365294218063299</v>
      </c>
      <c r="L39" s="14">
        <v>0.2</v>
      </c>
      <c r="M39" s="14">
        <v>0.2</v>
      </c>
      <c r="N39" s="14">
        <v>0.86432160804020097</v>
      </c>
      <c r="O39" s="14">
        <v>0.625</v>
      </c>
      <c r="P39" s="14">
        <v>0.6</v>
      </c>
      <c r="Q39" s="14">
        <v>0.82352941176470595</v>
      </c>
      <c r="R39" s="10">
        <v>-0.12902166790184999</v>
      </c>
      <c r="S39" s="14">
        <v>-0.26142998923697403</v>
      </c>
      <c r="U39" s="4" t="s">
        <v>23</v>
      </c>
      <c r="V39" s="17">
        <v>0.75229358673095703</v>
      </c>
      <c r="W39" s="14">
        <v>0.1</v>
      </c>
      <c r="X39" s="14">
        <v>0.1</v>
      </c>
      <c r="Y39" s="14">
        <v>0.81818181818181801</v>
      </c>
      <c r="Z39" s="14">
        <v>0.45161290322580599</v>
      </c>
      <c r="AA39" s="14">
        <v>0.55555555555555503</v>
      </c>
      <c r="AB39" s="14">
        <v>0.83615819209039499</v>
      </c>
      <c r="AC39" s="10">
        <v>8.3852964144133499E-2</v>
      </c>
      <c r="AD39" s="14">
        <v>1.18199068010329E-2</v>
      </c>
      <c r="AE39" s="17">
        <v>0.77168947458267201</v>
      </c>
      <c r="AF39" s="14">
        <v>0.5</v>
      </c>
      <c r="AG39" s="14">
        <v>0.1</v>
      </c>
      <c r="AH39" s="14">
        <v>0.819095477386934</v>
      </c>
      <c r="AI39" s="14">
        <v>0.63888888888888795</v>
      </c>
      <c r="AJ39" s="14">
        <v>0.5</v>
      </c>
      <c r="AK39" s="14">
        <v>0.83522727272727204</v>
      </c>
      <c r="AL39" s="10">
        <v>8.3621126283156596E-3</v>
      </c>
      <c r="AM39" s="14">
        <v>-0.26142998923697403</v>
      </c>
    </row>
    <row r="40" spans="1:39" x14ac:dyDescent="0.3">
      <c r="A40" s="4" t="s">
        <v>25</v>
      </c>
      <c r="B40" s="17">
        <f>AVERAGE(B36:B39)</f>
        <v>0.60832446813583319</v>
      </c>
      <c r="C40" s="17">
        <f t="shared" ref="C40:S40" si="8">AVERAGE(C36:C39)</f>
        <v>0.27499999999999974</v>
      </c>
      <c r="D40" s="17">
        <f t="shared" si="8"/>
        <v>0.40511363636363629</v>
      </c>
      <c r="E40" s="17">
        <f t="shared" si="8"/>
        <v>0.6317046874696185</v>
      </c>
      <c r="F40" s="17">
        <f t="shared" si="8"/>
        <v>0.49511150614091748</v>
      </c>
      <c r="G40" s="17">
        <f t="shared" si="8"/>
        <v>0.56557783632578673</v>
      </c>
      <c r="H40" s="17">
        <f t="shared" si="8"/>
        <v>0.83595865027232752</v>
      </c>
      <c r="I40" s="15">
        <f t="shared" si="8"/>
        <v>0.129573567797934</v>
      </c>
      <c r="J40" s="17">
        <f t="shared" si="8"/>
        <v>0.25725955751852975</v>
      </c>
      <c r="K40" s="17">
        <f t="shared" si="8"/>
        <v>0.63824309408664648</v>
      </c>
      <c r="L40" s="17">
        <f t="shared" si="8"/>
        <v>0.33571428571428547</v>
      </c>
      <c r="M40" s="17">
        <f t="shared" si="8"/>
        <v>0.23522727272727273</v>
      </c>
      <c r="N40" s="17">
        <f t="shared" si="8"/>
        <v>0.67414966585612923</v>
      </c>
      <c r="O40" s="17">
        <f t="shared" si="8"/>
        <v>0.65298913043478257</v>
      </c>
      <c r="P40" s="17">
        <f t="shared" si="8"/>
        <v>0.55729074238390974</v>
      </c>
      <c r="Q40" s="17">
        <f t="shared" si="8"/>
        <v>0.85428799732657057</v>
      </c>
      <c r="R40" s="15">
        <f t="shared" si="8"/>
        <v>0.1862175705422035</v>
      </c>
      <c r="S40" s="17">
        <f t="shared" si="8"/>
        <v>0.32699643851762977</v>
      </c>
      <c r="U40" s="4" t="s">
        <v>25</v>
      </c>
      <c r="V40" s="17">
        <f>AVERAGE(V36:V39)</f>
        <v>0.67843372374772981</v>
      </c>
      <c r="W40" s="17">
        <f t="shared" ref="W40:AM40" si="9">AVERAGE(W36:W39)</f>
        <v>0.20681818181818148</v>
      </c>
      <c r="X40" s="17">
        <f t="shared" si="9"/>
        <v>0.18124999999999999</v>
      </c>
      <c r="Y40" s="17">
        <f t="shared" si="9"/>
        <v>0.72585711273830045</v>
      </c>
      <c r="Z40" s="17">
        <f t="shared" si="9"/>
        <v>0.4948325736325383</v>
      </c>
      <c r="AA40" s="17">
        <f t="shared" si="9"/>
        <v>0.41616161616161595</v>
      </c>
      <c r="AB40" s="17">
        <f t="shared" si="9"/>
        <v>0.83106409295299943</v>
      </c>
      <c r="AC40" s="15">
        <f t="shared" si="9"/>
        <v>0.22379762867143038</v>
      </c>
      <c r="AD40" s="17">
        <f t="shared" si="9"/>
        <v>0.25725955751852975</v>
      </c>
      <c r="AE40" s="17">
        <f t="shared" si="9"/>
        <v>0.69996376335620858</v>
      </c>
      <c r="AF40" s="17">
        <f t="shared" si="9"/>
        <v>0.36706349206349198</v>
      </c>
      <c r="AG40" s="17">
        <f t="shared" si="9"/>
        <v>0.16647727272727272</v>
      </c>
      <c r="AH40" s="17">
        <f t="shared" si="9"/>
        <v>0.74273921573756851</v>
      </c>
      <c r="AI40" s="17">
        <f t="shared" si="9"/>
        <v>0.60523504273504225</v>
      </c>
      <c r="AJ40" s="17">
        <f t="shared" si="9"/>
        <v>0.51632130124777142</v>
      </c>
      <c r="AK40" s="17">
        <f t="shared" si="9"/>
        <v>0.85953869878497202</v>
      </c>
      <c r="AL40" s="15">
        <f t="shared" si="9"/>
        <v>0.17180871752170215</v>
      </c>
      <c r="AM40" s="17">
        <f t="shared" si="9"/>
        <v>0.32699643851762977</v>
      </c>
    </row>
    <row r="41" spans="1:39" x14ac:dyDescent="0.3">
      <c r="A41" s="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U41" s="3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 spans="1:39" x14ac:dyDescent="0.3">
      <c r="A42" s="16" t="s">
        <v>41</v>
      </c>
      <c r="B42" s="17">
        <f>AVERAGE(B26:B30,B36:B39)</f>
        <v>0.69002718395656959</v>
      </c>
      <c r="C42" s="17">
        <f t="shared" ref="C42:S42" si="10">AVERAGE(C26:C30,C36:C39)</f>
        <v>0.21257014590347911</v>
      </c>
      <c r="D42" s="17">
        <f t="shared" si="10"/>
        <v>0.27418630751964068</v>
      </c>
      <c r="E42" s="17">
        <f t="shared" si="10"/>
        <v>0.72835049666349816</v>
      </c>
      <c r="F42" s="17">
        <f t="shared" si="10"/>
        <v>0.49702218308356383</v>
      </c>
      <c r="G42" s="17">
        <f t="shared" si="10"/>
        <v>0.52517745106542868</v>
      </c>
      <c r="H42" s="17">
        <f t="shared" si="10"/>
        <v>0.83545443809679099</v>
      </c>
      <c r="I42" s="15">
        <f t="shared" si="10"/>
        <v>1.5443463276334023E-2</v>
      </c>
      <c r="J42" s="17">
        <f t="shared" si="10"/>
        <v>0.10158126594791406</v>
      </c>
      <c r="K42" s="17">
        <f t="shared" si="10"/>
        <v>0.72045617633395664</v>
      </c>
      <c r="L42" s="17">
        <f t="shared" si="10"/>
        <v>0.23152958152958142</v>
      </c>
      <c r="M42" s="17">
        <f t="shared" si="10"/>
        <v>0.17906846240179553</v>
      </c>
      <c r="N42" s="17">
        <f t="shared" si="10"/>
        <v>0.77447147689231943</v>
      </c>
      <c r="O42" s="17">
        <f t="shared" si="10"/>
        <v>0.5451216724767447</v>
      </c>
      <c r="P42" s="17">
        <f t="shared" si="10"/>
        <v>0.59809362480169892</v>
      </c>
      <c r="Q42" s="17">
        <f t="shared" si="10"/>
        <v>0.84701477872937436</v>
      </c>
      <c r="R42" s="13">
        <f t="shared" si="10"/>
        <v>7.9142070727088953E-2</v>
      </c>
      <c r="S42" s="17">
        <f t="shared" si="10"/>
        <v>-6.1651181465506482E-3</v>
      </c>
      <c r="U42" s="16" t="s">
        <v>39</v>
      </c>
      <c r="V42" s="17">
        <f>AVERAGE(V26,V26:V30,V36:V39)</f>
        <v>0.75928165614604892</v>
      </c>
      <c r="W42" s="17">
        <f t="shared" ref="W42:AM42" si="11">AVERAGE(W26,W26:W30,W36:W39)</f>
        <v>0.13563131313131288</v>
      </c>
      <c r="X42" s="17">
        <f t="shared" si="11"/>
        <v>0.19055555555555542</v>
      </c>
      <c r="Y42" s="17">
        <f t="shared" si="11"/>
        <v>0.81269821228306205</v>
      </c>
      <c r="Z42" s="17">
        <f t="shared" si="11"/>
        <v>0.5247751347161731</v>
      </c>
      <c r="AA42" s="17">
        <f t="shared" si="11"/>
        <v>0.43032828282828273</v>
      </c>
      <c r="AB42" s="17">
        <f t="shared" si="11"/>
        <v>0.82970756839456672</v>
      </c>
      <c r="AC42" s="13">
        <f t="shared" si="11"/>
        <v>0.10433306471123398</v>
      </c>
      <c r="AD42" s="17">
        <f t="shared" si="11"/>
        <v>8.4115111613736068E-2</v>
      </c>
      <c r="AE42" s="17">
        <f t="shared" si="11"/>
        <v>0.74846759438514687</v>
      </c>
      <c r="AF42" s="17">
        <f t="shared" si="11"/>
        <v>0.19334054834054823</v>
      </c>
      <c r="AG42" s="17">
        <f t="shared" si="11"/>
        <v>8.6590909090909093E-2</v>
      </c>
      <c r="AH42" s="17">
        <f t="shared" si="11"/>
        <v>0.80985833022465759</v>
      </c>
      <c r="AI42" s="17">
        <f t="shared" si="11"/>
        <v>0.59586704145527636</v>
      </c>
      <c r="AJ42" s="17">
        <f t="shared" si="11"/>
        <v>0.5539436054141933</v>
      </c>
      <c r="AK42" s="17">
        <f t="shared" si="11"/>
        <v>0.84919086713542069</v>
      </c>
      <c r="AL42" s="13">
        <f t="shared" si="11"/>
        <v>1.8475293531200337E-2</v>
      </c>
      <c r="AM42" s="17">
        <f t="shared" si="11"/>
        <v>-5.4546788730260046E-2</v>
      </c>
    </row>
    <row r="46" spans="1:39" x14ac:dyDescent="0.3">
      <c r="A46" s="1" t="s">
        <v>0</v>
      </c>
      <c r="U46" s="1" t="s">
        <v>0</v>
      </c>
    </row>
    <row r="47" spans="1:39" x14ac:dyDescent="0.3">
      <c r="A47" s="2" t="s">
        <v>42</v>
      </c>
      <c r="B47" s="23" t="s">
        <v>11</v>
      </c>
      <c r="C47" s="23"/>
      <c r="D47" s="23"/>
      <c r="E47" s="23"/>
      <c r="F47" s="23"/>
      <c r="G47" s="23"/>
      <c r="H47" s="23"/>
      <c r="I47" s="23"/>
      <c r="J47" s="23"/>
      <c r="K47" s="24" t="s">
        <v>14</v>
      </c>
      <c r="L47" s="24"/>
      <c r="M47" s="24"/>
      <c r="N47" s="24"/>
      <c r="O47" s="24"/>
      <c r="P47" s="24"/>
      <c r="Q47" s="24"/>
      <c r="R47" s="24"/>
      <c r="S47" s="24"/>
      <c r="U47" s="2" t="s">
        <v>43</v>
      </c>
      <c r="V47" s="23" t="s">
        <v>11</v>
      </c>
      <c r="W47" s="23"/>
      <c r="X47" s="23"/>
      <c r="Y47" s="23"/>
      <c r="Z47" s="23"/>
      <c r="AA47" s="23"/>
      <c r="AB47" s="23"/>
      <c r="AC47" s="23"/>
      <c r="AD47" s="23"/>
      <c r="AE47" s="24" t="s">
        <v>14</v>
      </c>
      <c r="AF47" s="24"/>
      <c r="AG47" s="24"/>
      <c r="AH47" s="24"/>
      <c r="AI47" s="24"/>
      <c r="AJ47" s="24"/>
      <c r="AK47" s="24"/>
      <c r="AL47" s="24"/>
      <c r="AM47" s="24"/>
    </row>
    <row r="48" spans="1:39" x14ac:dyDescent="0.3">
      <c r="A48" s="3"/>
      <c r="B48" s="8" t="s">
        <v>4</v>
      </c>
      <c r="C48" s="8" t="s">
        <v>5</v>
      </c>
      <c r="D48" s="8" t="s">
        <v>6</v>
      </c>
      <c r="E48" s="8" t="s">
        <v>7</v>
      </c>
      <c r="F48" s="8" t="s">
        <v>8</v>
      </c>
      <c r="G48" s="8" t="s">
        <v>9</v>
      </c>
      <c r="H48" s="8" t="s">
        <v>10</v>
      </c>
      <c r="I48" s="7" t="s">
        <v>12</v>
      </c>
      <c r="J48" s="7" t="s">
        <v>13</v>
      </c>
      <c r="K48" s="7" t="s">
        <v>4</v>
      </c>
      <c r="L48" s="7" t="s">
        <v>5</v>
      </c>
      <c r="M48" s="7" t="s">
        <v>6</v>
      </c>
      <c r="N48" s="7" t="s">
        <v>7</v>
      </c>
      <c r="O48" s="7" t="s">
        <v>8</v>
      </c>
      <c r="P48" s="7" t="s">
        <v>9</v>
      </c>
      <c r="Q48" s="7" t="s">
        <v>10</v>
      </c>
      <c r="R48" s="7" t="s">
        <v>12</v>
      </c>
      <c r="S48" s="7" t="s">
        <v>13</v>
      </c>
      <c r="U48" s="3"/>
      <c r="V48" s="8" t="s">
        <v>4</v>
      </c>
      <c r="W48" s="8" t="s">
        <v>5</v>
      </c>
      <c r="X48" s="8" t="s">
        <v>6</v>
      </c>
      <c r="Y48" s="8" t="s">
        <v>7</v>
      </c>
      <c r="Z48" s="8" t="s">
        <v>8</v>
      </c>
      <c r="AA48" s="8" t="s">
        <v>9</v>
      </c>
      <c r="AB48" s="8" t="s">
        <v>10</v>
      </c>
      <c r="AC48" s="7" t="s">
        <v>12</v>
      </c>
      <c r="AD48" s="7" t="s">
        <v>13</v>
      </c>
      <c r="AE48" s="7" t="s">
        <v>4</v>
      </c>
      <c r="AF48" s="7" t="s">
        <v>5</v>
      </c>
      <c r="AG48" s="7" t="s">
        <v>6</v>
      </c>
      <c r="AH48" s="7" t="s">
        <v>7</v>
      </c>
      <c r="AI48" s="7" t="s">
        <v>8</v>
      </c>
      <c r="AJ48" s="7" t="s">
        <v>9</v>
      </c>
      <c r="AK48" s="7" t="s">
        <v>10</v>
      </c>
      <c r="AL48" s="7" t="s">
        <v>12</v>
      </c>
      <c r="AM48" s="7" t="s">
        <v>13</v>
      </c>
    </row>
    <row r="49" spans="1:39" x14ac:dyDescent="0.3">
      <c r="A49" s="4" t="s">
        <v>2</v>
      </c>
      <c r="B49" s="21">
        <v>0.81651377677917403</v>
      </c>
      <c r="C49" s="14">
        <v>0.22222222222222199</v>
      </c>
      <c r="D49" s="14">
        <v>0.11111111111111099</v>
      </c>
      <c r="E49" s="14">
        <v>0.875</v>
      </c>
      <c r="F49" s="14">
        <v>0.29411764705882298</v>
      </c>
      <c r="G49" s="14">
        <v>0.45454545454545398</v>
      </c>
      <c r="H49" s="14">
        <v>0.79365079365079305</v>
      </c>
      <c r="I49" s="11">
        <v>-0.140146962329387</v>
      </c>
      <c r="J49" s="14">
        <v>-7.30802773938658E-2</v>
      </c>
      <c r="K49" s="17">
        <v>0.82790696620941095</v>
      </c>
      <c r="L49" s="14">
        <v>0.25</v>
      </c>
      <c r="M49" s="14">
        <v>0</v>
      </c>
      <c r="N49" s="14">
        <v>0.88888888888888795</v>
      </c>
      <c r="O49" s="14">
        <v>0.52631578947368396</v>
      </c>
      <c r="P49" s="14">
        <v>1</v>
      </c>
      <c r="Q49" s="14">
        <v>0.85263157894736796</v>
      </c>
      <c r="R49" s="10">
        <v>-4.9860571175349103E-2</v>
      </c>
      <c r="S49" s="14">
        <v>-0.48998182398364498</v>
      </c>
      <c r="U49" s="4" t="s">
        <v>2</v>
      </c>
      <c r="V49" s="21">
        <v>0.766055047512054</v>
      </c>
      <c r="W49" s="14">
        <v>0.33333333333333298</v>
      </c>
      <c r="X49" s="14">
        <v>0.11111111111111099</v>
      </c>
      <c r="Y49" s="14">
        <v>0.81499999999999995</v>
      </c>
      <c r="Z49" s="14">
        <v>0.42857142857142799</v>
      </c>
      <c r="AA49" s="14">
        <v>0.45</v>
      </c>
      <c r="AB49" s="14">
        <v>0.80681818181818099</v>
      </c>
      <c r="AC49" s="10">
        <v>-2.4088750733185001E-2</v>
      </c>
      <c r="AD49" s="14">
        <v>-7.30802773938658E-2</v>
      </c>
      <c r="AE49" s="17">
        <v>0.76744186878204301</v>
      </c>
      <c r="AF49" s="14">
        <v>0.25</v>
      </c>
      <c r="AG49" s="14">
        <v>0.11111111111111099</v>
      </c>
      <c r="AH49" s="14">
        <v>0.81818181818181801</v>
      </c>
      <c r="AI49" s="14">
        <v>0.5</v>
      </c>
      <c r="AJ49" s="14">
        <v>0.6</v>
      </c>
      <c r="AK49" s="14">
        <v>0.85142857142857098</v>
      </c>
      <c r="AL49" s="14">
        <v>-0.219972700482404</v>
      </c>
      <c r="AM49" s="14">
        <v>-0.48998182398364498</v>
      </c>
    </row>
    <row r="50" spans="1:39" x14ac:dyDescent="0.3">
      <c r="A50" s="4" t="s">
        <v>15</v>
      </c>
      <c r="B50" s="17">
        <v>0.67431193590164096</v>
      </c>
      <c r="C50" s="14">
        <v>0</v>
      </c>
      <c r="D50" s="14">
        <v>0.22222222222222199</v>
      </c>
      <c r="E50" s="14">
        <v>0.72139303482587003</v>
      </c>
      <c r="F50" s="14">
        <v>0.375</v>
      </c>
      <c r="G50" s="14">
        <v>0.47058823529411697</v>
      </c>
      <c r="H50" s="14">
        <v>0.84905660377358405</v>
      </c>
      <c r="I50" s="10">
        <v>-8.9561315981152804E-3</v>
      </c>
      <c r="J50" s="14">
        <v>-5.5453241299438502E-2</v>
      </c>
      <c r="K50" s="17">
        <v>0.73023253679275502</v>
      </c>
      <c r="L50" s="14">
        <v>0.25</v>
      </c>
      <c r="M50" s="14">
        <v>0.2</v>
      </c>
      <c r="N50" s="14">
        <v>0.78756476683937804</v>
      </c>
      <c r="O50" s="14">
        <v>0.55000000000000004</v>
      </c>
      <c r="P50" s="14">
        <v>0.61538461538461497</v>
      </c>
      <c r="Q50" s="14">
        <v>0.86309523809523803</v>
      </c>
      <c r="R50" s="11">
        <v>-0.129136358590138</v>
      </c>
      <c r="S50" s="14">
        <v>-7.6698832763671801E-2</v>
      </c>
      <c r="U50" s="4" t="s">
        <v>15</v>
      </c>
      <c r="V50" s="17">
        <v>0.70642203092574996</v>
      </c>
      <c r="W50" s="14">
        <v>0</v>
      </c>
      <c r="X50" s="14">
        <v>0.11111111111111099</v>
      </c>
      <c r="Y50" s="14">
        <v>0.76119402985074602</v>
      </c>
      <c r="Z50" s="14">
        <v>0.45</v>
      </c>
      <c r="AA50" s="14">
        <v>0.6</v>
      </c>
      <c r="AB50" s="14">
        <v>0.84431137724550898</v>
      </c>
      <c r="AC50" s="10">
        <v>4.1724391369008601E-2</v>
      </c>
      <c r="AD50" s="14">
        <v>-5.5453241299438502E-2</v>
      </c>
      <c r="AE50" s="17">
        <v>0.74418604373931796</v>
      </c>
      <c r="AF50" s="14">
        <v>0.16666666666666599</v>
      </c>
      <c r="AG50" s="14">
        <v>0.3</v>
      </c>
      <c r="AH50" s="14">
        <v>0.80310880829015496</v>
      </c>
      <c r="AI50" s="14">
        <v>0.6</v>
      </c>
      <c r="AJ50" s="14">
        <v>0.67857142857142805</v>
      </c>
      <c r="AK50" s="14">
        <v>0.86549707602339099</v>
      </c>
      <c r="AL50" s="14">
        <v>-0.15949334578833499</v>
      </c>
      <c r="AM50" s="14">
        <v>-7.6698832763671801E-2</v>
      </c>
    </row>
    <row r="51" spans="1:39" x14ac:dyDescent="0.3">
      <c r="A51" s="4" t="s">
        <v>16</v>
      </c>
      <c r="B51" s="17">
        <v>0.82464456558227495</v>
      </c>
      <c r="C51" s="14">
        <v>0.125</v>
      </c>
      <c r="D51" s="14">
        <v>0.22222222222222199</v>
      </c>
      <c r="E51" s="14">
        <v>0.88144329896907203</v>
      </c>
      <c r="F51" s="14">
        <v>0.6</v>
      </c>
      <c r="G51" s="14">
        <v>0.54545454545454497</v>
      </c>
      <c r="H51" s="14">
        <v>0.82065217391304301</v>
      </c>
      <c r="I51" s="10">
        <v>9.9907985193800203E-2</v>
      </c>
      <c r="J51" s="14">
        <v>-0.108793291864395</v>
      </c>
      <c r="K51" s="17">
        <v>0.769953072071075</v>
      </c>
      <c r="L51" s="14">
        <v>0.5</v>
      </c>
      <c r="M51" s="14">
        <v>0</v>
      </c>
      <c r="N51" s="14">
        <v>0.82383419689119097</v>
      </c>
      <c r="O51" s="14">
        <v>0.61290322580645096</v>
      </c>
      <c r="P51" s="14">
        <v>0.5</v>
      </c>
      <c r="Q51" s="14">
        <v>0.83815028901734101</v>
      </c>
      <c r="R51" s="10">
        <v>-0.19915823077821701</v>
      </c>
      <c r="S51" s="14">
        <v>-0.41562491036300597</v>
      </c>
      <c r="U51" s="4" t="s">
        <v>16</v>
      </c>
      <c r="V51" s="17">
        <v>0.65876775979995705</v>
      </c>
      <c r="W51" s="14">
        <v>0.25</v>
      </c>
      <c r="X51" s="14">
        <v>0.22222222222222199</v>
      </c>
      <c r="Y51" s="14">
        <v>0.69587628865979301</v>
      </c>
      <c r="Z51" s="14">
        <v>0.55319148936170204</v>
      </c>
      <c r="AA51" s="14">
        <v>0.76470588235294101</v>
      </c>
      <c r="AB51" s="14">
        <v>0.80821917808219101</v>
      </c>
      <c r="AC51" s="11">
        <v>-0.28101707506439699</v>
      </c>
      <c r="AD51" s="14">
        <v>-0.108793291864395</v>
      </c>
      <c r="AE51" s="17">
        <v>0.67136150598526001</v>
      </c>
      <c r="AF51" s="14">
        <v>0.6</v>
      </c>
      <c r="AG51" s="14">
        <v>0.2</v>
      </c>
      <c r="AH51" s="14">
        <v>0.69948186528497402</v>
      </c>
      <c r="AI51" s="14">
        <v>0.57142857142857095</v>
      </c>
      <c r="AJ51" s="14">
        <v>0.69565217391304301</v>
      </c>
      <c r="AK51" s="14">
        <v>0.83673469387755095</v>
      </c>
      <c r="AL51" s="14">
        <v>-8.0334535405135798E-2</v>
      </c>
      <c r="AM51" s="14">
        <v>-0.41562491036300597</v>
      </c>
    </row>
    <row r="52" spans="1:39" x14ac:dyDescent="0.3">
      <c r="A52" s="4" t="s">
        <v>17</v>
      </c>
      <c r="B52" s="17">
        <v>0.83486241102218595</v>
      </c>
      <c r="C52" s="14">
        <v>0</v>
      </c>
      <c r="D52" s="14">
        <v>0</v>
      </c>
      <c r="E52" s="14">
        <v>0.90547263681592005</v>
      </c>
      <c r="F52" s="14">
        <v>0.4</v>
      </c>
      <c r="G52" s="14">
        <v>0.44444444444444398</v>
      </c>
      <c r="H52" s="14">
        <v>0.85858585858585801</v>
      </c>
      <c r="I52" s="11">
        <v>4.4063420455932797E-2</v>
      </c>
      <c r="J52" s="14">
        <v>0.35772906737556398</v>
      </c>
      <c r="K52" s="17">
        <v>0.82191783189773504</v>
      </c>
      <c r="L52" s="14">
        <v>0.1</v>
      </c>
      <c r="M52" s="14">
        <v>0.16666666666666599</v>
      </c>
      <c r="N52" s="14">
        <v>0.89847715736040601</v>
      </c>
      <c r="O52" s="14">
        <v>0.42857142857142799</v>
      </c>
      <c r="P52" s="14">
        <v>0.55555555555555503</v>
      </c>
      <c r="Q52" s="14">
        <v>0.82564102564102504</v>
      </c>
      <c r="R52" s="10">
        <v>-2.9142248859479798E-4</v>
      </c>
      <c r="S52" s="14">
        <v>-0.14131417085266099</v>
      </c>
      <c r="U52" s="4" t="s">
        <v>17</v>
      </c>
      <c r="V52" s="17">
        <v>0.75229358673095703</v>
      </c>
      <c r="W52" s="14">
        <v>0.27272727272727199</v>
      </c>
      <c r="X52" s="14">
        <v>0</v>
      </c>
      <c r="Y52" s="14">
        <v>0.80099502487562102</v>
      </c>
      <c r="Z52" s="14">
        <v>0.42105263157894701</v>
      </c>
      <c r="AA52" s="14">
        <v>0.45833333333333298</v>
      </c>
      <c r="AB52" s="14">
        <v>0.856321839080459</v>
      </c>
      <c r="AC52" s="11">
        <v>0.12376238166961499</v>
      </c>
      <c r="AD52" s="14">
        <v>0.35772906737556398</v>
      </c>
      <c r="AE52" s="17">
        <v>0.74429225921630804</v>
      </c>
      <c r="AF52" s="14">
        <v>0.2</v>
      </c>
      <c r="AG52" s="14">
        <v>0.25</v>
      </c>
      <c r="AH52" s="14">
        <v>0.80203045685279095</v>
      </c>
      <c r="AI52" s="14">
        <v>0.66666666666666596</v>
      </c>
      <c r="AJ52" s="14">
        <v>0.56521739130434701</v>
      </c>
      <c r="AK52" s="14">
        <v>0.82758620689655105</v>
      </c>
      <c r="AL52" s="14">
        <v>-0.20810662304649299</v>
      </c>
      <c r="AM52" s="14">
        <v>-0.14131417085266099</v>
      </c>
    </row>
    <row r="53" spans="1:39" x14ac:dyDescent="0.3">
      <c r="A53" s="4" t="s">
        <v>22</v>
      </c>
      <c r="B53" s="17">
        <v>0.72018349170684803</v>
      </c>
      <c r="C53" s="14">
        <v>0.375</v>
      </c>
      <c r="D53" s="14">
        <v>0.125</v>
      </c>
      <c r="E53" s="14">
        <v>0.75742574257425699</v>
      </c>
      <c r="F53" s="14">
        <v>0.51428571428571401</v>
      </c>
      <c r="G53" s="14">
        <v>0.5</v>
      </c>
      <c r="H53" s="14">
        <v>0.86585365853658502</v>
      </c>
      <c r="I53" s="11">
        <v>-0.34122825017286601</v>
      </c>
      <c r="J53" s="14">
        <v>-0.23520909336075699</v>
      </c>
      <c r="K53" s="17">
        <v>0.74885845184326105</v>
      </c>
      <c r="L53" s="14">
        <v>0.45454545454545398</v>
      </c>
      <c r="M53" s="14">
        <v>0.18181818181818099</v>
      </c>
      <c r="N53" s="14">
        <v>0.79695431472081202</v>
      </c>
      <c r="O53" s="14">
        <v>0.66666666666666596</v>
      </c>
      <c r="P53" s="14">
        <v>0.80952380952380898</v>
      </c>
      <c r="Q53" s="14">
        <v>0.86470588235294099</v>
      </c>
      <c r="R53" s="10">
        <v>1.4467127563317399</v>
      </c>
      <c r="S53" s="14">
        <v>-0.239852079426491</v>
      </c>
      <c r="U53" s="4" t="s">
        <v>22</v>
      </c>
      <c r="V53" s="17">
        <v>0.77981650829315097</v>
      </c>
      <c r="W53" s="14">
        <v>0.125</v>
      </c>
      <c r="X53" s="14">
        <v>0.125</v>
      </c>
      <c r="Y53" s="14">
        <v>0.83168316831683098</v>
      </c>
      <c r="Z53" s="14">
        <v>0.5</v>
      </c>
      <c r="AA53" s="14">
        <v>0.63636363636363602</v>
      </c>
      <c r="AB53" s="14">
        <v>0.850828729281768</v>
      </c>
      <c r="AC53" s="10">
        <v>-0.11495625535815999</v>
      </c>
      <c r="AD53" s="14">
        <v>-0.23520909336075699</v>
      </c>
      <c r="AE53" s="17">
        <v>0.76255708932876498</v>
      </c>
      <c r="AF53" s="14">
        <v>0.18181818181818099</v>
      </c>
      <c r="AG53" s="14">
        <v>9.0909090909090898E-2</v>
      </c>
      <c r="AH53" s="14">
        <v>0.83248730964466999</v>
      </c>
      <c r="AI53" s="14">
        <v>0.58823529411764697</v>
      </c>
      <c r="AJ53" s="14">
        <v>0.63157894736842102</v>
      </c>
      <c r="AK53" s="14">
        <v>0.85164835164835095</v>
      </c>
      <c r="AL53" s="14">
        <v>1.0608508580506599</v>
      </c>
      <c r="AM53" s="14">
        <v>-0.239852079426491</v>
      </c>
    </row>
    <row r="54" spans="1:39" x14ac:dyDescent="0.3">
      <c r="A54" s="4" t="s">
        <v>24</v>
      </c>
      <c r="B54" s="17">
        <f>AVERAGE(B49:B53)</f>
        <v>0.7741032361984248</v>
      </c>
      <c r="C54" s="17">
        <f t="shared" ref="C54:S54" si="12">AVERAGE(C49:C53)</f>
        <v>0.1444444444444444</v>
      </c>
      <c r="D54" s="17">
        <f t="shared" si="12"/>
        <v>0.13611111111111099</v>
      </c>
      <c r="E54" s="17">
        <f t="shared" si="12"/>
        <v>0.82814694263702382</v>
      </c>
      <c r="F54" s="17">
        <f t="shared" si="12"/>
        <v>0.43668067226890733</v>
      </c>
      <c r="G54" s="17">
        <f t="shared" si="12"/>
        <v>0.48300653594771192</v>
      </c>
      <c r="H54" s="17">
        <f t="shared" si="12"/>
        <v>0.83755981769197274</v>
      </c>
      <c r="I54" s="15">
        <f t="shared" si="12"/>
        <v>-6.927198769012706E-2</v>
      </c>
      <c r="J54" s="17">
        <f t="shared" si="12"/>
        <v>-2.2961367308578468E-2</v>
      </c>
      <c r="K54" s="17">
        <f t="shared" si="12"/>
        <v>0.77977377176284735</v>
      </c>
      <c r="L54" s="17">
        <f t="shared" si="12"/>
        <v>0.3109090909090908</v>
      </c>
      <c r="M54" s="17">
        <f t="shared" si="12"/>
        <v>0.1096969696969694</v>
      </c>
      <c r="N54" s="17">
        <f t="shared" si="12"/>
        <v>0.83914386494013515</v>
      </c>
      <c r="O54" s="17">
        <f t="shared" si="12"/>
        <v>0.55689142210364584</v>
      </c>
      <c r="P54" s="17">
        <f t="shared" si="12"/>
        <v>0.69609279609279573</v>
      </c>
      <c r="Q54" s="17">
        <f t="shared" si="12"/>
        <v>0.84884480281078256</v>
      </c>
      <c r="R54" s="13">
        <f t="shared" si="12"/>
        <v>0.2136532346598882</v>
      </c>
      <c r="S54" s="17">
        <f t="shared" si="12"/>
        <v>-0.272694363477895</v>
      </c>
      <c r="U54" s="4" t="s">
        <v>24</v>
      </c>
      <c r="V54" s="17">
        <f>AVERAGE(V49:V53)</f>
        <v>0.73267098665237373</v>
      </c>
      <c r="W54" s="17">
        <f t="shared" ref="W54:AM54" si="13">AVERAGE(W49:W53)</f>
        <v>0.196212121212121</v>
      </c>
      <c r="X54" s="17">
        <f t="shared" si="13"/>
        <v>0.11388888888888879</v>
      </c>
      <c r="Y54" s="17">
        <f t="shared" si="13"/>
        <v>0.78094970234059824</v>
      </c>
      <c r="Z54" s="17">
        <f t="shared" si="13"/>
        <v>0.47056310990241534</v>
      </c>
      <c r="AA54" s="17">
        <f t="shared" si="13"/>
        <v>0.58188057040998198</v>
      </c>
      <c r="AB54" s="17">
        <f t="shared" si="13"/>
        <v>0.83329986110162169</v>
      </c>
      <c r="AC54" s="15">
        <f t="shared" si="13"/>
        <v>-5.0915061623423671E-2</v>
      </c>
      <c r="AD54" s="17">
        <f t="shared" si="13"/>
        <v>-2.2961367308578468E-2</v>
      </c>
      <c r="AE54" s="17">
        <f t="shared" si="13"/>
        <v>0.73796775341033882</v>
      </c>
      <c r="AF54" s="17">
        <f t="shared" si="13"/>
        <v>0.27969696969696939</v>
      </c>
      <c r="AG54" s="17">
        <f t="shared" si="13"/>
        <v>0.19040404040404038</v>
      </c>
      <c r="AH54" s="17">
        <f t="shared" si="13"/>
        <v>0.79105805165088161</v>
      </c>
      <c r="AI54" s="17">
        <f t="shared" si="13"/>
        <v>0.58526610644257671</v>
      </c>
      <c r="AJ54" s="17">
        <f t="shared" si="13"/>
        <v>0.63420398823144786</v>
      </c>
      <c r="AK54" s="17">
        <f t="shared" si="13"/>
        <v>0.84657897997488296</v>
      </c>
      <c r="AL54" s="17">
        <f t="shared" si="13"/>
        <v>7.8588730665658441E-2</v>
      </c>
      <c r="AM54" s="17">
        <f t="shared" si="13"/>
        <v>-0.272694363477895</v>
      </c>
    </row>
    <row r="55" spans="1:39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3">
      <c r="A56" s="12" t="s">
        <v>18</v>
      </c>
      <c r="U56" s="12" t="s">
        <v>18</v>
      </c>
    </row>
    <row r="57" spans="1:39" x14ac:dyDescent="0.3">
      <c r="A57" s="2" t="s">
        <v>42</v>
      </c>
      <c r="B57" s="23" t="s">
        <v>11</v>
      </c>
      <c r="C57" s="23"/>
      <c r="D57" s="23"/>
      <c r="E57" s="23"/>
      <c r="F57" s="23"/>
      <c r="G57" s="23"/>
      <c r="H57" s="23"/>
      <c r="I57" s="23"/>
      <c r="J57" s="23"/>
      <c r="K57" s="24" t="s">
        <v>14</v>
      </c>
      <c r="L57" s="24"/>
      <c r="M57" s="24"/>
      <c r="N57" s="24"/>
      <c r="O57" s="24"/>
      <c r="P57" s="24"/>
      <c r="Q57" s="24"/>
      <c r="R57" s="24"/>
      <c r="S57" s="24"/>
      <c r="U57" s="2" t="s">
        <v>43</v>
      </c>
      <c r="V57" s="23" t="s">
        <v>11</v>
      </c>
      <c r="W57" s="23"/>
      <c r="X57" s="23"/>
      <c r="Y57" s="23"/>
      <c r="Z57" s="23"/>
      <c r="AA57" s="23"/>
      <c r="AB57" s="23"/>
      <c r="AC57" s="23"/>
      <c r="AD57" s="23"/>
      <c r="AE57" s="24" t="s">
        <v>14</v>
      </c>
      <c r="AF57" s="24"/>
      <c r="AG57" s="24"/>
      <c r="AH57" s="24"/>
      <c r="AI57" s="24"/>
      <c r="AJ57" s="24"/>
      <c r="AK57" s="24"/>
      <c r="AL57" s="24"/>
      <c r="AM57" s="24"/>
    </row>
    <row r="58" spans="1:39" x14ac:dyDescent="0.3">
      <c r="A58" s="3"/>
      <c r="B58" s="8" t="s">
        <v>4</v>
      </c>
      <c r="C58" s="8" t="s">
        <v>5</v>
      </c>
      <c r="D58" s="8" t="s">
        <v>6</v>
      </c>
      <c r="E58" s="8" t="s">
        <v>7</v>
      </c>
      <c r="F58" s="8" t="s">
        <v>8</v>
      </c>
      <c r="G58" s="8" t="s">
        <v>9</v>
      </c>
      <c r="H58" s="8" t="s">
        <v>10</v>
      </c>
      <c r="I58" s="7" t="s">
        <v>12</v>
      </c>
      <c r="J58" s="7" t="s">
        <v>13</v>
      </c>
      <c r="K58" s="7" t="s">
        <v>4</v>
      </c>
      <c r="L58" s="7" t="s">
        <v>5</v>
      </c>
      <c r="M58" s="7" t="s">
        <v>6</v>
      </c>
      <c r="N58" s="7" t="s">
        <v>7</v>
      </c>
      <c r="O58" s="7" t="s">
        <v>8</v>
      </c>
      <c r="P58" s="7" t="s">
        <v>9</v>
      </c>
      <c r="Q58" s="7" t="s">
        <v>10</v>
      </c>
      <c r="R58" s="7" t="s">
        <v>12</v>
      </c>
      <c r="S58" s="7" t="s">
        <v>13</v>
      </c>
      <c r="U58" s="3"/>
      <c r="V58" s="8" t="s">
        <v>4</v>
      </c>
      <c r="W58" s="8" t="s">
        <v>5</v>
      </c>
      <c r="X58" s="8" t="s">
        <v>6</v>
      </c>
      <c r="Y58" s="8" t="s">
        <v>7</v>
      </c>
      <c r="Z58" s="8" t="s">
        <v>8</v>
      </c>
      <c r="AA58" s="8" t="s">
        <v>9</v>
      </c>
      <c r="AB58" s="8" t="s">
        <v>10</v>
      </c>
      <c r="AC58" s="7" t="s">
        <v>12</v>
      </c>
      <c r="AD58" s="7" t="s">
        <v>13</v>
      </c>
      <c r="AE58" s="7" t="s">
        <v>4</v>
      </c>
      <c r="AF58" s="7" t="s">
        <v>5</v>
      </c>
      <c r="AG58" s="7" t="s">
        <v>6</v>
      </c>
      <c r="AH58" s="7" t="s">
        <v>7</v>
      </c>
      <c r="AI58" s="7" t="s">
        <v>8</v>
      </c>
      <c r="AJ58" s="7" t="s">
        <v>9</v>
      </c>
      <c r="AK58" s="7" t="s">
        <v>10</v>
      </c>
      <c r="AL58" s="7" t="s">
        <v>12</v>
      </c>
      <c r="AM58" s="7" t="s">
        <v>13</v>
      </c>
    </row>
    <row r="59" spans="1:39" x14ac:dyDescent="0.3">
      <c r="A59" s="4" t="s">
        <v>19</v>
      </c>
      <c r="B59" s="17">
        <v>0.81159418821334794</v>
      </c>
      <c r="C59" s="14">
        <v>0.27272727272727199</v>
      </c>
      <c r="D59" s="14">
        <v>9.0909090909090898E-2</v>
      </c>
      <c r="E59" s="14">
        <v>0.88648648648648598</v>
      </c>
      <c r="F59" s="14">
        <v>0.8</v>
      </c>
      <c r="G59" s="14">
        <v>0.4</v>
      </c>
      <c r="H59" s="14">
        <v>0.85635359116022103</v>
      </c>
      <c r="I59" s="10">
        <v>0.62265316802673298</v>
      </c>
      <c r="J59" s="14">
        <v>0.53583682665100096</v>
      </c>
      <c r="K59" s="17">
        <v>0.8125</v>
      </c>
      <c r="L59" s="14">
        <v>0</v>
      </c>
      <c r="M59" s="14">
        <v>0.2</v>
      </c>
      <c r="N59" s="14">
        <v>0.88359788359788305</v>
      </c>
      <c r="O59" s="14">
        <v>0.66666666666666596</v>
      </c>
      <c r="P59" s="14">
        <v>0.77777777777777701</v>
      </c>
      <c r="Q59" s="14">
        <v>0.84699453551912496</v>
      </c>
      <c r="R59" s="11">
        <v>0.54790537748107904</v>
      </c>
      <c r="S59" s="14">
        <v>0.66412597499999904</v>
      </c>
      <c r="U59" s="4" t="s">
        <v>19</v>
      </c>
      <c r="V59" s="17">
        <v>0.80676329135894698</v>
      </c>
      <c r="W59" s="14">
        <v>9.0909090909090898E-2</v>
      </c>
      <c r="X59" s="14">
        <v>0.18181818181818099</v>
      </c>
      <c r="Y59" s="14">
        <v>0.88648648648648598</v>
      </c>
      <c r="Z59" s="14">
        <v>0.5</v>
      </c>
      <c r="AA59" s="14">
        <v>0.5625</v>
      </c>
      <c r="AB59" s="14">
        <v>0.86263736263736202</v>
      </c>
      <c r="AC59" s="11">
        <v>0.165596973007201</v>
      </c>
      <c r="AD59" s="14">
        <v>0.53583682665100096</v>
      </c>
      <c r="AE59" s="17">
        <v>0.75480771064758301</v>
      </c>
      <c r="AF59" s="14">
        <v>0</v>
      </c>
      <c r="AG59" s="14">
        <v>0.1</v>
      </c>
      <c r="AH59" s="14">
        <v>0.82539682539682502</v>
      </c>
      <c r="AI59" s="14">
        <v>0.66666666666666596</v>
      </c>
      <c r="AJ59" s="14">
        <v>0.46428571428571402</v>
      </c>
      <c r="AK59" s="14">
        <v>0.82658959537572196</v>
      </c>
      <c r="AL59" s="11">
        <v>0.13665729217529199</v>
      </c>
      <c r="AM59" s="14">
        <v>0.66412597499999904</v>
      </c>
    </row>
    <row r="60" spans="1:39" x14ac:dyDescent="0.3">
      <c r="A60" s="4" t="s">
        <v>20</v>
      </c>
      <c r="B60" s="17">
        <v>0.79710143804550104</v>
      </c>
      <c r="C60" s="14">
        <v>0.18181818181818099</v>
      </c>
      <c r="D60" s="14">
        <v>0</v>
      </c>
      <c r="E60" s="14">
        <v>0.87634408602150504</v>
      </c>
      <c r="F60" s="14">
        <v>0.76470588235294101</v>
      </c>
      <c r="G60" s="14">
        <v>0.75</v>
      </c>
      <c r="H60" s="14">
        <v>0.79005524861878396</v>
      </c>
      <c r="I60" s="11">
        <v>0.187318222339248</v>
      </c>
      <c r="J60" s="14">
        <v>0.24380335833320599</v>
      </c>
      <c r="K60" s="17">
        <v>0.84615385532379095</v>
      </c>
      <c r="L60" s="14">
        <v>0.42857142857142799</v>
      </c>
      <c r="M60" s="14">
        <v>0</v>
      </c>
      <c r="N60" s="14">
        <v>0.89637305699481795</v>
      </c>
      <c r="O60" s="14">
        <v>0.58823529411764697</v>
      </c>
      <c r="P60" s="14">
        <v>0.66666666666666596</v>
      </c>
      <c r="Q60" s="14">
        <v>0.85869565217391297</v>
      </c>
      <c r="R60" s="11">
        <v>0.138940633793639</v>
      </c>
      <c r="S60" s="14">
        <v>0.64874073513908304</v>
      </c>
      <c r="U60" s="4" t="s">
        <v>20</v>
      </c>
      <c r="V60" s="17">
        <v>0.84541064500808705</v>
      </c>
      <c r="W60" s="14">
        <v>0</v>
      </c>
      <c r="X60" s="14">
        <v>0.1</v>
      </c>
      <c r="Y60" s="14">
        <v>0.93548387096774099</v>
      </c>
      <c r="Z60" s="14">
        <v>0.42857142857142799</v>
      </c>
      <c r="AA60" s="14">
        <v>0.83333333333333304</v>
      </c>
      <c r="AB60" s="14">
        <v>0.79792746113989599</v>
      </c>
      <c r="AC60" s="11">
        <v>0.12629507067708901</v>
      </c>
      <c r="AD60" s="14">
        <v>0.24380335833320599</v>
      </c>
      <c r="AE60" s="17">
        <v>0.85576921701431197</v>
      </c>
      <c r="AF60" s="14">
        <v>0.14285714285714199</v>
      </c>
      <c r="AG60" s="14">
        <v>0</v>
      </c>
      <c r="AH60" s="14">
        <v>0.91709844559585396</v>
      </c>
      <c r="AI60" s="14">
        <v>0.57142857142857095</v>
      </c>
      <c r="AJ60" s="14">
        <v>0.54545454545454497</v>
      </c>
      <c r="AK60" s="14">
        <v>0.862433862433862</v>
      </c>
      <c r="AL60" s="11">
        <v>0.25158202267160301</v>
      </c>
      <c r="AM60" s="14">
        <v>0.64874073513908304</v>
      </c>
    </row>
    <row r="61" spans="1:39" x14ac:dyDescent="0.3">
      <c r="A61" s="4" t="s">
        <v>21</v>
      </c>
      <c r="B61" s="17">
        <v>0.71559631824493397</v>
      </c>
      <c r="C61" s="14">
        <v>0</v>
      </c>
      <c r="D61" s="14">
        <v>0.375</v>
      </c>
      <c r="E61" s="14">
        <v>0.75742574257425699</v>
      </c>
      <c r="F61" s="14">
        <v>0.78571428571428503</v>
      </c>
      <c r="G61" s="14">
        <v>0.42105263157894701</v>
      </c>
      <c r="H61" s="14">
        <v>0.84848484848484795</v>
      </c>
      <c r="I61" s="11">
        <v>7.3862251072310703E-2</v>
      </c>
      <c r="J61" s="14">
        <v>0.237578138288879</v>
      </c>
      <c r="K61" s="17">
        <v>0.79452055692672696</v>
      </c>
      <c r="L61" s="14">
        <v>0</v>
      </c>
      <c r="M61" s="14">
        <v>9.0909090909090898E-2</v>
      </c>
      <c r="N61" s="14">
        <v>0.86069651741293496</v>
      </c>
      <c r="O61" s="14">
        <v>0.42857142857142799</v>
      </c>
      <c r="P61" s="14">
        <v>0.4</v>
      </c>
      <c r="Q61" s="14">
        <v>0.83597883597883604</v>
      </c>
      <c r="R61" s="11">
        <v>-1.02428323019037E-2</v>
      </c>
      <c r="S61" s="14">
        <v>0.25654903316841099</v>
      </c>
      <c r="U61" s="4" t="s">
        <v>21</v>
      </c>
      <c r="V61" s="22">
        <v>0.76146787405014005</v>
      </c>
      <c r="W61" s="14">
        <v>0.125</v>
      </c>
      <c r="X61" s="14">
        <v>0.25</v>
      </c>
      <c r="Y61" s="14">
        <v>0.80693069306930698</v>
      </c>
      <c r="Z61" s="14">
        <v>0.54545454545454497</v>
      </c>
      <c r="AA61" s="14">
        <v>0.46875</v>
      </c>
      <c r="AB61" s="14">
        <v>0.85057471264367801</v>
      </c>
      <c r="AC61" s="11">
        <v>0.18621476681518501</v>
      </c>
      <c r="AD61" s="14">
        <v>0.237578138288879</v>
      </c>
      <c r="AE61" s="17">
        <v>0.78538811206817605</v>
      </c>
      <c r="AF61" s="14">
        <v>0</v>
      </c>
      <c r="AG61" s="14">
        <v>0</v>
      </c>
      <c r="AH61" s="14">
        <v>0.85572139303482497</v>
      </c>
      <c r="AI61" s="14">
        <v>0.5</v>
      </c>
      <c r="AJ61" s="14">
        <v>0.40909090909090901</v>
      </c>
      <c r="AK61" s="14">
        <v>0.84736842105263099</v>
      </c>
      <c r="AL61" s="11">
        <v>0.13677460762920299</v>
      </c>
      <c r="AM61" s="14">
        <v>0.25654903316841099</v>
      </c>
    </row>
    <row r="62" spans="1:39" x14ac:dyDescent="0.3">
      <c r="A62" s="4" t="s">
        <v>23</v>
      </c>
      <c r="B62" s="17">
        <v>0.72018349170684803</v>
      </c>
      <c r="C62" s="14">
        <v>0.2</v>
      </c>
      <c r="D62" s="14">
        <v>0.4</v>
      </c>
      <c r="E62" s="14">
        <v>0.76262626262626199</v>
      </c>
      <c r="F62" s="14">
        <v>0.66666666666666596</v>
      </c>
      <c r="G62" s="14">
        <v>0.48148148148148101</v>
      </c>
      <c r="H62" s="14">
        <v>0.85276073619631898</v>
      </c>
      <c r="I62" s="10">
        <v>0.30183189645476199</v>
      </c>
      <c r="J62" s="14">
        <v>1.18199068010329E-2</v>
      </c>
      <c r="K62" s="17">
        <v>0.77625572681427002</v>
      </c>
      <c r="L62" s="14">
        <v>0.1</v>
      </c>
      <c r="M62" s="14">
        <v>0.2</v>
      </c>
      <c r="N62" s="14">
        <v>0.83919597989949701</v>
      </c>
      <c r="O62" s="14">
        <v>0.47368421052631499</v>
      </c>
      <c r="P62" s="14">
        <v>0.6875</v>
      </c>
      <c r="Q62" s="14">
        <v>0.82513661202185695</v>
      </c>
      <c r="R62" s="10">
        <v>0.14339992269453999</v>
      </c>
      <c r="S62" s="14">
        <v>-0.26142998923697403</v>
      </c>
      <c r="U62" s="4" t="s">
        <v>23</v>
      </c>
      <c r="V62" s="17">
        <v>0.75229358673095703</v>
      </c>
      <c r="W62" s="14">
        <v>0.2</v>
      </c>
      <c r="X62" s="14">
        <v>0.2</v>
      </c>
      <c r="Y62" s="14">
        <v>0.80808080808080796</v>
      </c>
      <c r="Z62" s="14">
        <v>0.44444444444444398</v>
      </c>
      <c r="AA62" s="14">
        <v>0.5</v>
      </c>
      <c r="AB62" s="14">
        <v>0.83428571428571396</v>
      </c>
      <c r="AC62" s="10">
        <v>0.102186049207353</v>
      </c>
      <c r="AD62" s="14">
        <v>1.18199068010329E-2</v>
      </c>
      <c r="AE62" s="17">
        <v>0.730593621730804</v>
      </c>
      <c r="AF62" s="14">
        <v>0</v>
      </c>
      <c r="AG62" s="14">
        <v>0.2</v>
      </c>
      <c r="AH62" s="14">
        <v>0.79396984924623104</v>
      </c>
      <c r="AI62" s="14">
        <v>0.45454545454545398</v>
      </c>
      <c r="AJ62" s="14">
        <v>0.54545454545454497</v>
      </c>
      <c r="AK62" s="14">
        <v>0.83908045977011503</v>
      </c>
      <c r="AL62" s="11">
        <v>-0.38797210840187002</v>
      </c>
      <c r="AM62" s="14">
        <v>-0.26142998923697403</v>
      </c>
    </row>
    <row r="63" spans="1:39" x14ac:dyDescent="0.3">
      <c r="A63" s="4" t="s">
        <v>25</v>
      </c>
      <c r="B63" s="17">
        <f>AVERAGE(B59:B62)</f>
        <v>0.76111885905265775</v>
      </c>
      <c r="C63" s="17">
        <f t="shared" ref="C63:S63" si="14">AVERAGE(C59:C62)</f>
        <v>0.16363636363636325</v>
      </c>
      <c r="D63" s="17">
        <f t="shared" si="14"/>
        <v>0.21647727272727274</v>
      </c>
      <c r="E63" s="17">
        <f t="shared" si="14"/>
        <v>0.82072064442712755</v>
      </c>
      <c r="F63" s="17">
        <f t="shared" si="14"/>
        <v>0.75427170868347304</v>
      </c>
      <c r="G63" s="17">
        <f t="shared" si="14"/>
        <v>0.51313352826510694</v>
      </c>
      <c r="H63" s="17">
        <f t="shared" si="14"/>
        <v>0.83691360611504306</v>
      </c>
      <c r="I63" s="13">
        <f t="shared" si="14"/>
        <v>0.29641638447326341</v>
      </c>
      <c r="J63" s="17">
        <f t="shared" si="14"/>
        <v>0.25725955751852975</v>
      </c>
      <c r="K63" s="17">
        <f t="shared" si="14"/>
        <v>0.80735753476619698</v>
      </c>
      <c r="L63" s="17">
        <f t="shared" si="14"/>
        <v>0.13214285714285701</v>
      </c>
      <c r="M63" s="17">
        <f t="shared" si="14"/>
        <v>0.12272727272727273</v>
      </c>
      <c r="N63" s="17">
        <f t="shared" si="14"/>
        <v>0.86996585947628335</v>
      </c>
      <c r="O63" s="17">
        <f t="shared" si="14"/>
        <v>0.53928939997051395</v>
      </c>
      <c r="P63" s="17">
        <f t="shared" si="14"/>
        <v>0.63298611111111069</v>
      </c>
      <c r="Q63" s="17">
        <f t="shared" si="14"/>
        <v>0.8417014089234327</v>
      </c>
      <c r="R63" s="15">
        <f t="shared" si="14"/>
        <v>0.20500077541683859</v>
      </c>
      <c r="S63" s="17">
        <f t="shared" si="14"/>
        <v>0.32699643851762977</v>
      </c>
      <c r="U63" s="4" t="s">
        <v>25</v>
      </c>
      <c r="V63" s="20">
        <f>AVERAGE(V59:V62)</f>
        <v>0.79148384928703275</v>
      </c>
      <c r="W63" s="20">
        <f t="shared" ref="W63:AM63" si="15">AVERAGE(W59:W62)</f>
        <v>0.10397727272727272</v>
      </c>
      <c r="X63" s="20">
        <f t="shared" si="15"/>
        <v>0.18295454545454526</v>
      </c>
      <c r="Y63" s="20">
        <f t="shared" si="15"/>
        <v>0.85924546465108542</v>
      </c>
      <c r="Z63" s="20">
        <f t="shared" si="15"/>
        <v>0.47961760461760422</v>
      </c>
      <c r="AA63" s="20">
        <f t="shared" si="15"/>
        <v>0.59114583333333326</v>
      </c>
      <c r="AB63" s="20">
        <f t="shared" si="15"/>
        <v>0.83635631267666255</v>
      </c>
      <c r="AC63" s="25">
        <f t="shared" si="15"/>
        <v>0.14507321492670699</v>
      </c>
      <c r="AD63" s="20">
        <f t="shared" si="15"/>
        <v>0.25725955751852975</v>
      </c>
      <c r="AE63" s="20">
        <f t="shared" si="15"/>
        <v>0.78163966536521878</v>
      </c>
      <c r="AF63" s="20">
        <f t="shared" si="15"/>
        <v>3.5714285714285497E-2</v>
      </c>
      <c r="AG63" s="20">
        <f t="shared" si="15"/>
        <v>7.5000000000000011E-2</v>
      </c>
      <c r="AH63" s="20">
        <f t="shared" si="15"/>
        <v>0.8480466283184338</v>
      </c>
      <c r="AI63" s="20">
        <f t="shared" si="15"/>
        <v>0.54816017316017274</v>
      </c>
      <c r="AJ63" s="20">
        <f t="shared" si="15"/>
        <v>0.49107142857142821</v>
      </c>
      <c r="AK63" s="20">
        <f t="shared" si="15"/>
        <v>0.8438680846580825</v>
      </c>
      <c r="AL63" s="25">
        <f t="shared" si="15"/>
        <v>3.4260453518556999E-2</v>
      </c>
      <c r="AM63" s="20">
        <f t="shared" si="15"/>
        <v>0.32699643851762977</v>
      </c>
    </row>
    <row r="64" spans="1:39" x14ac:dyDescent="0.3">
      <c r="A64" s="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U64" s="3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</row>
    <row r="65" spans="1:39" x14ac:dyDescent="0.3">
      <c r="A65" s="16" t="s">
        <v>44</v>
      </c>
      <c r="B65" s="17">
        <f>AVERAGE(B49:B53,B59:B62)</f>
        <v>0.76833240191141716</v>
      </c>
      <c r="C65" s="17">
        <f t="shared" ref="C65:S65" si="16">AVERAGE(C49:C53,C59:C62)</f>
        <v>0.15297418630751944</v>
      </c>
      <c r="D65" s="17">
        <f t="shared" si="16"/>
        <v>0.1718294051627384</v>
      </c>
      <c r="E65" s="17">
        <f t="shared" si="16"/>
        <v>0.8248463656548477</v>
      </c>
      <c r="F65" s="17">
        <f t="shared" si="16"/>
        <v>0.57783224400871425</v>
      </c>
      <c r="G65" s="17">
        <f t="shared" si="16"/>
        <v>0.49639631031099868</v>
      </c>
      <c r="H65" s="17">
        <f t="shared" si="16"/>
        <v>0.83727261254667051</v>
      </c>
      <c r="I65" s="15">
        <f t="shared" si="16"/>
        <v>9.3256177715824257E-2</v>
      </c>
      <c r="J65" s="17">
        <f t="shared" si="16"/>
        <v>0.10158126594791406</v>
      </c>
      <c r="K65" s="17">
        <f t="shared" si="16"/>
        <v>0.79203322198655834</v>
      </c>
      <c r="L65" s="17">
        <f t="shared" si="16"/>
        <v>0.23145743145743131</v>
      </c>
      <c r="M65" s="17">
        <f t="shared" si="16"/>
        <v>0.11548821548821533</v>
      </c>
      <c r="N65" s="17">
        <f t="shared" si="16"/>
        <v>0.85284252917842318</v>
      </c>
      <c r="O65" s="17">
        <f t="shared" si="16"/>
        <v>0.54906830115558725</v>
      </c>
      <c r="P65" s="17">
        <f t="shared" si="16"/>
        <v>0.66804538054538021</v>
      </c>
      <c r="Q65" s="17">
        <f t="shared" si="16"/>
        <v>0.84566996108307146</v>
      </c>
      <c r="R65" s="13">
        <f t="shared" si="16"/>
        <v>0.20980769721853279</v>
      </c>
      <c r="S65" s="17">
        <f t="shared" si="16"/>
        <v>-6.1651181465506482E-3</v>
      </c>
      <c r="U65" s="16" t="s">
        <v>45</v>
      </c>
      <c r="V65" s="17">
        <f>AVERAGE(V49:V53,V59:V62)</f>
        <v>0.75881003671222225</v>
      </c>
      <c r="W65" s="17">
        <f t="shared" ref="W65:AM65" si="17">AVERAGE(W49:W53,W59:W62)</f>
        <v>0.15521885521885509</v>
      </c>
      <c r="X65" s="17">
        <f t="shared" si="17"/>
        <v>0.14458473625140278</v>
      </c>
      <c r="Y65" s="17">
        <f t="shared" si="17"/>
        <v>0.81574781892303705</v>
      </c>
      <c r="Z65" s="17">
        <f t="shared" si="17"/>
        <v>0.47458732977583268</v>
      </c>
      <c r="AA65" s="17">
        <f t="shared" si="17"/>
        <v>0.58599846504258257</v>
      </c>
      <c r="AB65" s="17">
        <f t="shared" si="17"/>
        <v>0.834658284023862</v>
      </c>
      <c r="AC65" s="15">
        <f t="shared" si="17"/>
        <v>3.6190839065523291E-2</v>
      </c>
      <c r="AD65" s="17">
        <f t="shared" si="17"/>
        <v>0.10158126594791406</v>
      </c>
      <c r="AE65" s="17">
        <f t="shared" si="17"/>
        <v>0.75737749205695215</v>
      </c>
      <c r="AF65" s="17">
        <f t="shared" si="17"/>
        <v>0.17126022126022097</v>
      </c>
      <c r="AG65" s="17">
        <f t="shared" si="17"/>
        <v>0.13911335578002243</v>
      </c>
      <c r="AH65" s="17">
        <f t="shared" si="17"/>
        <v>0.8163863079475715</v>
      </c>
      <c r="AI65" s="17">
        <f t="shared" si="17"/>
        <v>0.56877458053928609</v>
      </c>
      <c r="AJ65" s="17">
        <f t="shared" si="17"/>
        <v>0.57058951727143925</v>
      </c>
      <c r="AK65" s="17">
        <f t="shared" si="17"/>
        <v>0.84537413761186064</v>
      </c>
      <c r="AL65" s="13">
        <f t="shared" si="17"/>
        <v>5.8887274155835577E-2</v>
      </c>
      <c r="AM65" s="17">
        <f t="shared" si="17"/>
        <v>-6.1651181465506482E-3</v>
      </c>
    </row>
    <row r="68" spans="1:39" x14ac:dyDescent="0.3">
      <c r="A68" s="1" t="s">
        <v>0</v>
      </c>
      <c r="U68" s="1" t="s">
        <v>0</v>
      </c>
    </row>
    <row r="69" spans="1:39" x14ac:dyDescent="0.3">
      <c r="A69" s="2" t="s">
        <v>46</v>
      </c>
      <c r="B69" s="23" t="s">
        <v>11</v>
      </c>
      <c r="C69" s="23"/>
      <c r="D69" s="23"/>
      <c r="E69" s="23"/>
      <c r="F69" s="23"/>
      <c r="G69" s="23"/>
      <c r="H69" s="23"/>
      <c r="I69" s="23"/>
      <c r="J69" s="23"/>
      <c r="K69" s="24" t="s">
        <v>14</v>
      </c>
      <c r="L69" s="24"/>
      <c r="M69" s="24"/>
      <c r="N69" s="24"/>
      <c r="O69" s="24"/>
      <c r="P69" s="24"/>
      <c r="Q69" s="24"/>
      <c r="R69" s="24"/>
      <c r="S69" s="24"/>
      <c r="U69" s="2" t="s">
        <v>47</v>
      </c>
      <c r="V69" s="23" t="s">
        <v>11</v>
      </c>
      <c r="W69" s="23"/>
      <c r="X69" s="23"/>
      <c r="Y69" s="23"/>
      <c r="Z69" s="23"/>
      <c r="AA69" s="23"/>
      <c r="AB69" s="23"/>
      <c r="AC69" s="23"/>
      <c r="AD69" s="23"/>
      <c r="AE69" s="24" t="s">
        <v>14</v>
      </c>
      <c r="AF69" s="24"/>
      <c r="AG69" s="24"/>
      <c r="AH69" s="24"/>
      <c r="AI69" s="24"/>
      <c r="AJ69" s="24"/>
      <c r="AK69" s="24"/>
      <c r="AL69" s="24"/>
      <c r="AM69" s="24"/>
    </row>
    <row r="70" spans="1:39" x14ac:dyDescent="0.3">
      <c r="A70" s="3"/>
      <c r="B70" s="8" t="s">
        <v>4</v>
      </c>
      <c r="C70" s="8" t="s">
        <v>5</v>
      </c>
      <c r="D70" s="8" t="s">
        <v>6</v>
      </c>
      <c r="E70" s="8" t="s">
        <v>7</v>
      </c>
      <c r="F70" s="8" t="s">
        <v>8</v>
      </c>
      <c r="G70" s="8" t="s">
        <v>9</v>
      </c>
      <c r="H70" s="8" t="s">
        <v>10</v>
      </c>
      <c r="I70" s="7" t="s">
        <v>12</v>
      </c>
      <c r="J70" s="7" t="s">
        <v>13</v>
      </c>
      <c r="K70" s="7" t="s">
        <v>4</v>
      </c>
      <c r="L70" s="7" t="s">
        <v>5</v>
      </c>
      <c r="M70" s="7" t="s">
        <v>6</v>
      </c>
      <c r="N70" s="7" t="s">
        <v>7</v>
      </c>
      <c r="O70" s="7" t="s">
        <v>8</v>
      </c>
      <c r="P70" s="7" t="s">
        <v>9</v>
      </c>
      <c r="Q70" s="7" t="s">
        <v>10</v>
      </c>
      <c r="R70" s="7" t="s">
        <v>12</v>
      </c>
      <c r="S70" s="7" t="s">
        <v>13</v>
      </c>
      <c r="U70" s="3"/>
      <c r="V70" s="8" t="s">
        <v>4</v>
      </c>
      <c r="W70" s="8" t="s">
        <v>5</v>
      </c>
      <c r="X70" s="8" t="s">
        <v>6</v>
      </c>
      <c r="Y70" s="8" t="s">
        <v>7</v>
      </c>
      <c r="Z70" s="8" t="s">
        <v>8</v>
      </c>
      <c r="AA70" s="8" t="s">
        <v>9</v>
      </c>
      <c r="AB70" s="8" t="s">
        <v>10</v>
      </c>
      <c r="AC70" s="7" t="s">
        <v>12</v>
      </c>
      <c r="AD70" s="7" t="s">
        <v>13</v>
      </c>
      <c r="AE70" s="7" t="s">
        <v>4</v>
      </c>
      <c r="AF70" s="7" t="s">
        <v>5</v>
      </c>
      <c r="AG70" s="7" t="s">
        <v>6</v>
      </c>
      <c r="AH70" s="7" t="s">
        <v>7</v>
      </c>
      <c r="AI70" s="7" t="s">
        <v>8</v>
      </c>
      <c r="AJ70" s="7" t="s">
        <v>9</v>
      </c>
      <c r="AK70" s="7" t="s">
        <v>10</v>
      </c>
      <c r="AL70" s="7" t="s">
        <v>12</v>
      </c>
      <c r="AM70" s="7" t="s">
        <v>13</v>
      </c>
    </row>
    <row r="71" spans="1:39" x14ac:dyDescent="0.3">
      <c r="A71" s="4" t="s">
        <v>2</v>
      </c>
      <c r="B71" s="17">
        <v>0.78440368175506503</v>
      </c>
      <c r="C71" s="14">
        <v>0.55555555555555503</v>
      </c>
      <c r="D71" s="14">
        <v>0</v>
      </c>
      <c r="E71" s="14">
        <v>0.83</v>
      </c>
      <c r="F71" s="14">
        <v>0.55555555555555503</v>
      </c>
      <c r="G71" s="14">
        <v>0.30769230769230699</v>
      </c>
      <c r="H71" s="14">
        <v>0.83615819209039499</v>
      </c>
      <c r="I71" s="11">
        <v>-8.3376005656600305E-2</v>
      </c>
      <c r="J71" s="14">
        <v>-7.30802773938658E-2</v>
      </c>
      <c r="K71" s="17">
        <v>0.78604650497436501</v>
      </c>
      <c r="L71" s="14">
        <v>0.125</v>
      </c>
      <c r="M71" s="14">
        <v>0</v>
      </c>
      <c r="N71" s="14">
        <v>0.84848484848484795</v>
      </c>
      <c r="O71" s="14">
        <v>0.55555555555555503</v>
      </c>
      <c r="P71" s="14">
        <v>0.5</v>
      </c>
      <c r="Q71" s="14">
        <v>0.84699453551912496</v>
      </c>
      <c r="R71" s="10">
        <v>-0.33296327882120502</v>
      </c>
      <c r="S71" s="14">
        <v>-0.48998182398364498</v>
      </c>
      <c r="U71" s="4" t="s">
        <v>2</v>
      </c>
      <c r="V71" s="17">
        <v>0.72477066516876198</v>
      </c>
      <c r="W71" s="14">
        <v>0.22222222222222199</v>
      </c>
      <c r="X71" s="14">
        <v>0.33333333333333298</v>
      </c>
      <c r="Y71" s="14">
        <v>0.76500000000000001</v>
      </c>
      <c r="Z71" s="14">
        <v>0.58064516129032195</v>
      </c>
      <c r="AA71" s="14">
        <v>0.61904761904761896</v>
      </c>
      <c r="AB71" s="14">
        <v>0.824242424242424</v>
      </c>
      <c r="AC71" s="11">
        <v>-9.2024651036977698E-2</v>
      </c>
      <c r="AD71" s="14">
        <v>-7.30802773938658E-2</v>
      </c>
      <c r="AE71" s="17">
        <v>0.66511625051498402</v>
      </c>
      <c r="AF71" s="14">
        <v>0.25</v>
      </c>
      <c r="AG71" s="14">
        <v>0.11111111111111099</v>
      </c>
      <c r="AH71" s="14">
        <v>0.70707070707070696</v>
      </c>
      <c r="AI71" s="14">
        <v>0.40476190476190399</v>
      </c>
      <c r="AJ71" s="14">
        <v>0.55000000000000004</v>
      </c>
      <c r="AK71" s="14">
        <v>0.85526315789473595</v>
      </c>
      <c r="AL71" s="10">
        <v>-0.35487013152626801</v>
      </c>
      <c r="AM71" s="14">
        <v>-0.48998182398364498</v>
      </c>
    </row>
    <row r="72" spans="1:39" x14ac:dyDescent="0.3">
      <c r="A72" s="4" t="s">
        <v>15</v>
      </c>
      <c r="B72" s="21">
        <v>0.67431193590164096</v>
      </c>
      <c r="C72" s="14">
        <v>0</v>
      </c>
      <c r="D72" s="14">
        <v>0.22222222222222199</v>
      </c>
      <c r="E72" s="14">
        <v>0.72139303482587003</v>
      </c>
      <c r="F72" s="14">
        <v>0.51428571428571401</v>
      </c>
      <c r="G72" s="14">
        <v>0.76</v>
      </c>
      <c r="H72" s="14">
        <v>0.87261146496815201</v>
      </c>
      <c r="I72" s="10">
        <v>1.23260097906826E-2</v>
      </c>
      <c r="J72" s="14">
        <v>-5.5453241299438502E-2</v>
      </c>
      <c r="K72" s="17">
        <v>0.73953485488891602</v>
      </c>
      <c r="L72" s="14">
        <v>0.16666666666666599</v>
      </c>
      <c r="M72" s="14">
        <v>0</v>
      </c>
      <c r="N72" s="14">
        <v>0.81347150259067302</v>
      </c>
      <c r="O72" s="14">
        <v>0.57142857142857095</v>
      </c>
      <c r="P72" s="14">
        <v>0.63636363636363602</v>
      </c>
      <c r="Q72" s="14">
        <v>0.84571428571428497</v>
      </c>
      <c r="R72" s="10">
        <v>-7.2712819164705206E-2</v>
      </c>
      <c r="S72" s="14">
        <v>-7.6698832763671801E-2</v>
      </c>
      <c r="U72" s="4" t="s">
        <v>15</v>
      </c>
      <c r="V72" s="21">
        <v>0.75229358673095703</v>
      </c>
      <c r="W72" s="14">
        <v>0.375</v>
      </c>
      <c r="X72" s="14">
        <v>0.22222222222222199</v>
      </c>
      <c r="Y72" s="14">
        <v>0.79104477611940305</v>
      </c>
      <c r="Z72" s="14">
        <v>0.56521739130434701</v>
      </c>
      <c r="AA72" s="14">
        <v>0.70833333333333304</v>
      </c>
      <c r="AB72" s="14">
        <v>0.876470588235294</v>
      </c>
      <c r="AC72" s="10">
        <v>-3.0663078025055399E-2</v>
      </c>
      <c r="AD72" s="14">
        <v>-5.5453241299438502E-2</v>
      </c>
      <c r="AE72" s="17">
        <v>0.73023253679275502</v>
      </c>
      <c r="AF72" s="14">
        <v>0.25</v>
      </c>
      <c r="AG72" s="14">
        <v>0.1</v>
      </c>
      <c r="AH72" s="14">
        <v>0.79274611398963701</v>
      </c>
      <c r="AI72" s="14">
        <v>0.55555555555555503</v>
      </c>
      <c r="AJ72" s="14">
        <v>0.47058823529411697</v>
      </c>
      <c r="AK72" s="14">
        <v>0.85294117647058798</v>
      </c>
      <c r="AL72" s="10">
        <v>0.131525973313497</v>
      </c>
      <c r="AM72" s="14">
        <v>-7.6698832763671801E-2</v>
      </c>
    </row>
    <row r="73" spans="1:39" x14ac:dyDescent="0.3">
      <c r="A73" s="4" t="s">
        <v>16</v>
      </c>
      <c r="B73" s="17">
        <v>0.77251183986663796</v>
      </c>
      <c r="C73" s="14">
        <v>0</v>
      </c>
      <c r="D73" s="14">
        <v>0.11111111111111099</v>
      </c>
      <c r="E73" s="14">
        <v>0.83505154639175205</v>
      </c>
      <c r="F73" s="14">
        <v>0.36363636363636298</v>
      </c>
      <c r="G73" s="14">
        <v>0.63636363636363602</v>
      </c>
      <c r="H73" s="14">
        <v>0.83050847457627097</v>
      </c>
      <c r="I73" s="11">
        <v>-0.20906067084348201</v>
      </c>
      <c r="J73" s="14">
        <v>-0.108793291864395</v>
      </c>
      <c r="K73" s="17">
        <v>0.85446012020110995</v>
      </c>
      <c r="L73" s="14">
        <v>0.2</v>
      </c>
      <c r="M73" s="14">
        <v>0.1</v>
      </c>
      <c r="N73" s="14">
        <v>0.92746113989637302</v>
      </c>
      <c r="O73" s="14">
        <v>0.33333333333333298</v>
      </c>
      <c r="P73" s="14">
        <v>0.2</v>
      </c>
      <c r="Q73" s="14">
        <v>0.82564102564102504</v>
      </c>
      <c r="R73" s="10">
        <v>-0.25393999040160098</v>
      </c>
      <c r="S73" s="14">
        <v>-0.41562491036300597</v>
      </c>
      <c r="U73" s="4" t="s">
        <v>16</v>
      </c>
      <c r="V73" s="17">
        <v>0.73459714651107699</v>
      </c>
      <c r="W73" s="14">
        <v>0.125</v>
      </c>
      <c r="X73" s="14">
        <v>0.33333333333333298</v>
      </c>
      <c r="Y73" s="14">
        <v>0.77835051546391698</v>
      </c>
      <c r="Z73" s="14">
        <v>0.4375</v>
      </c>
      <c r="AA73" s="14">
        <v>0.61290322580645096</v>
      </c>
      <c r="AB73" s="14">
        <v>0.82208588957055195</v>
      </c>
      <c r="AC73" s="10">
        <v>-8.8294056077409297E-2</v>
      </c>
      <c r="AD73" s="14">
        <v>-0.108793291864395</v>
      </c>
      <c r="AE73" s="17">
        <v>0.76056337356567305</v>
      </c>
      <c r="AF73" s="14">
        <v>0.3</v>
      </c>
      <c r="AG73" s="14">
        <v>0.1</v>
      </c>
      <c r="AH73" s="14">
        <v>0.818652849740932</v>
      </c>
      <c r="AI73" s="14">
        <v>0.5</v>
      </c>
      <c r="AJ73" s="14">
        <v>0.53333333333333299</v>
      </c>
      <c r="AK73" s="14">
        <v>0.81502890173410403</v>
      </c>
      <c r="AL73" s="10">
        <v>-5.2077404321063399E-2</v>
      </c>
      <c r="AM73" s="14">
        <v>-0.41562491036300597</v>
      </c>
    </row>
    <row r="74" spans="1:39" x14ac:dyDescent="0.3">
      <c r="A74" s="4" t="s">
        <v>17</v>
      </c>
      <c r="B74" s="17">
        <v>0.82568806409835804</v>
      </c>
      <c r="C74" s="14">
        <v>0.27272727272727199</v>
      </c>
      <c r="D74" s="14">
        <v>0.16666666666666599</v>
      </c>
      <c r="E74" s="14">
        <v>0.87562189054726303</v>
      </c>
      <c r="F74" s="14">
        <v>0.58823529411764697</v>
      </c>
      <c r="G74" s="14">
        <v>0.69230769230769196</v>
      </c>
      <c r="H74" s="14">
        <v>0.86096256684491901</v>
      </c>
      <c r="I74" s="11">
        <v>0.140617408854675</v>
      </c>
      <c r="J74" s="14">
        <v>0.35772906737556398</v>
      </c>
      <c r="K74" s="17">
        <v>0.83105021715164096</v>
      </c>
      <c r="L74" s="14">
        <v>0.3</v>
      </c>
      <c r="M74" s="14">
        <v>8.3333333333333301E-2</v>
      </c>
      <c r="N74" s="14">
        <v>0.90355329949238505</v>
      </c>
      <c r="O74" s="14">
        <v>0.3125</v>
      </c>
      <c r="P74" s="14">
        <v>0.625</v>
      </c>
      <c r="Q74" s="14">
        <v>0.84020618556700999</v>
      </c>
      <c r="R74" s="10">
        <v>9.19714001050944E-2</v>
      </c>
      <c r="S74" s="14">
        <v>-0.14131417085266099</v>
      </c>
      <c r="U74" s="4" t="s">
        <v>17</v>
      </c>
      <c r="V74" s="17">
        <v>0.69266057014465299</v>
      </c>
      <c r="W74" s="14">
        <v>0.45454545454545398</v>
      </c>
      <c r="X74" s="14">
        <v>0.33333333333333298</v>
      </c>
      <c r="Y74" s="14">
        <v>0.71641791044776104</v>
      </c>
      <c r="Z74" s="14">
        <v>0.51612903225806395</v>
      </c>
      <c r="AA74" s="14">
        <v>0.51612903225806395</v>
      </c>
      <c r="AB74" s="14">
        <v>0.86928104575163401</v>
      </c>
      <c r="AC74" s="11">
        <v>0.33736622352447398</v>
      </c>
      <c r="AD74" s="14">
        <v>0.35772906737556398</v>
      </c>
      <c r="AE74" s="17">
        <v>0.80365294218063299</v>
      </c>
      <c r="AF74" s="14">
        <v>0.3</v>
      </c>
      <c r="AG74" s="14">
        <v>0.5</v>
      </c>
      <c r="AH74" s="14">
        <v>0.84771573604060901</v>
      </c>
      <c r="AI74" s="14">
        <v>0.72222222222222199</v>
      </c>
      <c r="AJ74" s="14">
        <v>0.71428571428571397</v>
      </c>
      <c r="AK74" s="14">
        <v>0.84916201117318402</v>
      </c>
      <c r="AL74" s="10">
        <v>-1.33777350061423E-2</v>
      </c>
      <c r="AM74" s="14">
        <v>-0.14131417085266099</v>
      </c>
    </row>
    <row r="75" spans="1:39" x14ac:dyDescent="0.3">
      <c r="A75" s="4" t="s">
        <v>22</v>
      </c>
      <c r="B75" s="17">
        <v>0.76146787405014005</v>
      </c>
      <c r="C75" s="14">
        <v>0.125</v>
      </c>
      <c r="D75" s="14">
        <v>0.125</v>
      </c>
      <c r="E75" s="14">
        <v>0.81188118811881105</v>
      </c>
      <c r="F75" s="14">
        <v>0.2</v>
      </c>
      <c r="G75" s="14">
        <v>0.6</v>
      </c>
      <c r="H75" s="14">
        <v>0.83615819209039499</v>
      </c>
      <c r="I75" s="11">
        <v>-0.315870491452443</v>
      </c>
      <c r="J75" s="14">
        <v>-0.23520909336075699</v>
      </c>
      <c r="K75" s="17">
        <v>0.79452055692672696</v>
      </c>
      <c r="L75" s="14">
        <v>0.18181818181818099</v>
      </c>
      <c r="M75" s="14">
        <v>0</v>
      </c>
      <c r="N75" s="14">
        <v>0.87309644670050701</v>
      </c>
      <c r="O75" s="14">
        <v>0.69230769230769196</v>
      </c>
      <c r="P75" s="14">
        <v>0.5</v>
      </c>
      <c r="Q75" s="14">
        <v>0.85863874345549696</v>
      </c>
      <c r="R75" s="10">
        <v>0.46650562251626299</v>
      </c>
      <c r="S75" s="14">
        <v>-0.239852079426491</v>
      </c>
      <c r="U75" s="4" t="s">
        <v>22</v>
      </c>
      <c r="V75" s="17">
        <v>0.78899085521697998</v>
      </c>
      <c r="W75" s="14">
        <v>0.25</v>
      </c>
      <c r="X75" s="14">
        <v>0</v>
      </c>
      <c r="Y75" s="14">
        <v>0.841584158415841</v>
      </c>
      <c r="Z75" s="14">
        <v>0.61538461538461497</v>
      </c>
      <c r="AA75" s="14">
        <v>0.52380952380952295</v>
      </c>
      <c r="AB75" s="14">
        <v>0.85245901639344202</v>
      </c>
      <c r="AC75" s="10">
        <v>-6.7070884347582599E-2</v>
      </c>
      <c r="AD75" s="14">
        <v>-0.23520909336075699</v>
      </c>
      <c r="AE75" s="17">
        <v>0.76712328195571899</v>
      </c>
      <c r="AF75" s="14">
        <v>0.18181818181818099</v>
      </c>
      <c r="AG75" s="14">
        <v>0.27272727272727199</v>
      </c>
      <c r="AH75" s="14">
        <v>0.82741116751268995</v>
      </c>
      <c r="AI75" s="14">
        <v>0.77777777777777701</v>
      </c>
      <c r="AJ75" s="14">
        <v>0.51724137931034397</v>
      </c>
      <c r="AK75" s="14">
        <v>0.85555555555555496</v>
      </c>
      <c r="AL75" s="10">
        <v>0.56597261222934703</v>
      </c>
      <c r="AM75" s="14">
        <v>-0.239852079426491</v>
      </c>
    </row>
    <row r="76" spans="1:39" x14ac:dyDescent="0.3">
      <c r="A76" s="4" t="s">
        <v>24</v>
      </c>
      <c r="B76" s="17">
        <f>AVERAGE(B71:B75)</f>
        <v>0.76367667913436843</v>
      </c>
      <c r="C76" s="17">
        <f t="shared" ref="C76:S76" si="18">AVERAGE(C71:C75)</f>
        <v>0.19065656565656539</v>
      </c>
      <c r="D76" s="17">
        <f t="shared" si="18"/>
        <v>0.12499999999999981</v>
      </c>
      <c r="E76" s="17">
        <f t="shared" si="18"/>
        <v>0.81478953197673909</v>
      </c>
      <c r="F76" s="17">
        <f t="shared" si="18"/>
        <v>0.44434258551905581</v>
      </c>
      <c r="G76" s="17">
        <f t="shared" si="18"/>
        <v>0.59927272727272707</v>
      </c>
      <c r="H76" s="17">
        <f t="shared" si="18"/>
        <v>0.84727977811402655</v>
      </c>
      <c r="I76" s="15">
        <f t="shared" si="18"/>
        <v>-9.1072749861433544E-2</v>
      </c>
      <c r="J76" s="17">
        <f t="shared" si="18"/>
        <v>-2.2961367308578468E-2</v>
      </c>
      <c r="K76" s="17">
        <f t="shared" si="18"/>
        <v>0.80112245082855194</v>
      </c>
      <c r="L76" s="17">
        <f t="shared" si="18"/>
        <v>0.1946969696969694</v>
      </c>
      <c r="M76" s="17">
        <f t="shared" si="18"/>
        <v>3.666666666666666E-2</v>
      </c>
      <c r="N76" s="17">
        <f t="shared" si="18"/>
        <v>0.87321344743295737</v>
      </c>
      <c r="O76" s="17">
        <f t="shared" si="18"/>
        <v>0.49302503052503022</v>
      </c>
      <c r="P76" s="17">
        <f t="shared" si="18"/>
        <v>0.4922727272727272</v>
      </c>
      <c r="Q76" s="17">
        <f t="shared" si="18"/>
        <v>0.84343895517938827</v>
      </c>
      <c r="R76" s="13">
        <f t="shared" si="18"/>
        <v>-2.0227813153230755E-2</v>
      </c>
      <c r="S76" s="17">
        <f t="shared" si="18"/>
        <v>-0.272694363477895</v>
      </c>
      <c r="U76" s="4" t="s">
        <v>24</v>
      </c>
      <c r="V76" s="17">
        <f>AVERAGE(V71:V75)</f>
        <v>0.73866256475448577</v>
      </c>
      <c r="W76" s="17">
        <f t="shared" ref="W76:AM76" si="19">AVERAGE(W71:W75)</f>
        <v>0.28535353535353519</v>
      </c>
      <c r="X76" s="17">
        <f t="shared" si="19"/>
        <v>0.24444444444444419</v>
      </c>
      <c r="Y76" s="17">
        <f t="shared" si="19"/>
        <v>0.77847947208938439</v>
      </c>
      <c r="Z76" s="17">
        <f t="shared" si="19"/>
        <v>0.54297524004746955</v>
      </c>
      <c r="AA76" s="17">
        <f t="shared" si="19"/>
        <v>0.59604454685099806</v>
      </c>
      <c r="AB76" s="17">
        <f t="shared" si="19"/>
        <v>0.84890779283866924</v>
      </c>
      <c r="AC76" s="13">
        <f t="shared" si="19"/>
        <v>1.1862710807489801E-2</v>
      </c>
      <c r="AD76" s="17">
        <f t="shared" si="19"/>
        <v>-2.2961367308578468E-2</v>
      </c>
      <c r="AE76" s="17">
        <f t="shared" si="19"/>
        <v>0.74533767700195286</v>
      </c>
      <c r="AF76" s="17">
        <f t="shared" si="19"/>
        <v>0.25636363636363624</v>
      </c>
      <c r="AG76" s="17">
        <f t="shared" si="19"/>
        <v>0.21676767676767658</v>
      </c>
      <c r="AH76" s="17">
        <f t="shared" si="19"/>
        <v>0.79871931487091508</v>
      </c>
      <c r="AI76" s="17">
        <f t="shared" si="19"/>
        <v>0.59206349206349151</v>
      </c>
      <c r="AJ76" s="17">
        <f t="shared" si="19"/>
        <v>0.55708973244470161</v>
      </c>
      <c r="AK76" s="17">
        <f t="shared" si="19"/>
        <v>0.8455901605656333</v>
      </c>
      <c r="AL76" s="13">
        <f t="shared" si="19"/>
        <v>5.5434662937874059E-2</v>
      </c>
      <c r="AM76" s="17">
        <f t="shared" si="19"/>
        <v>-0.272694363477895</v>
      </c>
    </row>
    <row r="77" spans="1:39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x14ac:dyDescent="0.3">
      <c r="A78" s="12" t="s">
        <v>18</v>
      </c>
      <c r="U78" s="12" t="s">
        <v>18</v>
      </c>
    </row>
    <row r="79" spans="1:39" x14ac:dyDescent="0.3">
      <c r="A79" s="2" t="s">
        <v>46</v>
      </c>
      <c r="B79" s="23" t="s">
        <v>11</v>
      </c>
      <c r="C79" s="23"/>
      <c r="D79" s="23"/>
      <c r="E79" s="23"/>
      <c r="F79" s="23"/>
      <c r="G79" s="23"/>
      <c r="H79" s="23"/>
      <c r="I79" s="23"/>
      <c r="J79" s="23"/>
      <c r="K79" s="24" t="s">
        <v>14</v>
      </c>
      <c r="L79" s="24"/>
      <c r="M79" s="24"/>
      <c r="N79" s="24"/>
      <c r="O79" s="24"/>
      <c r="P79" s="24"/>
      <c r="Q79" s="24"/>
      <c r="R79" s="24"/>
      <c r="S79" s="24"/>
      <c r="U79" s="2" t="s">
        <v>47</v>
      </c>
      <c r="V79" s="23" t="s">
        <v>11</v>
      </c>
      <c r="W79" s="23"/>
      <c r="X79" s="23"/>
      <c r="Y79" s="23"/>
      <c r="Z79" s="23"/>
      <c r="AA79" s="23"/>
      <c r="AB79" s="23"/>
      <c r="AC79" s="23"/>
      <c r="AD79" s="23"/>
      <c r="AE79" s="24" t="s">
        <v>14</v>
      </c>
      <c r="AF79" s="24"/>
      <c r="AG79" s="24"/>
      <c r="AH79" s="24"/>
      <c r="AI79" s="24"/>
      <c r="AJ79" s="24"/>
      <c r="AK79" s="24"/>
      <c r="AL79" s="24"/>
      <c r="AM79" s="24"/>
    </row>
    <row r="80" spans="1:39" x14ac:dyDescent="0.3">
      <c r="A80" s="3"/>
      <c r="B80" s="8" t="s">
        <v>4</v>
      </c>
      <c r="C80" s="8" t="s">
        <v>5</v>
      </c>
      <c r="D80" s="8" t="s">
        <v>6</v>
      </c>
      <c r="E80" s="8" t="s">
        <v>7</v>
      </c>
      <c r="F80" s="8" t="s">
        <v>8</v>
      </c>
      <c r="G80" s="8" t="s">
        <v>9</v>
      </c>
      <c r="H80" s="8" t="s">
        <v>10</v>
      </c>
      <c r="I80" s="7" t="s">
        <v>12</v>
      </c>
      <c r="J80" s="7" t="s">
        <v>13</v>
      </c>
      <c r="K80" s="7" t="s">
        <v>4</v>
      </c>
      <c r="L80" s="7" t="s">
        <v>5</v>
      </c>
      <c r="M80" s="7" t="s">
        <v>6</v>
      </c>
      <c r="N80" s="7" t="s">
        <v>7</v>
      </c>
      <c r="O80" s="7" t="s">
        <v>8</v>
      </c>
      <c r="P80" s="7" t="s">
        <v>9</v>
      </c>
      <c r="Q80" s="7" t="s">
        <v>10</v>
      </c>
      <c r="R80" s="7" t="s">
        <v>12</v>
      </c>
      <c r="S80" s="7" t="s">
        <v>13</v>
      </c>
      <c r="U80" s="3"/>
      <c r="V80" s="8" t="s">
        <v>4</v>
      </c>
      <c r="W80" s="8" t="s">
        <v>5</v>
      </c>
      <c r="X80" s="8" t="s">
        <v>6</v>
      </c>
      <c r="Y80" s="8" t="s">
        <v>7</v>
      </c>
      <c r="Z80" s="8" t="s">
        <v>8</v>
      </c>
      <c r="AA80" s="8" t="s">
        <v>9</v>
      </c>
      <c r="AB80" s="8" t="s">
        <v>10</v>
      </c>
      <c r="AC80" s="7" t="s">
        <v>12</v>
      </c>
      <c r="AD80" s="7" t="s">
        <v>13</v>
      </c>
      <c r="AE80" s="7" t="s">
        <v>4</v>
      </c>
      <c r="AF80" s="7" t="s">
        <v>5</v>
      </c>
      <c r="AG80" s="7" t="s">
        <v>6</v>
      </c>
      <c r="AH80" s="7" t="s">
        <v>7</v>
      </c>
      <c r="AI80" s="7" t="s">
        <v>8</v>
      </c>
      <c r="AJ80" s="7" t="s">
        <v>9</v>
      </c>
      <c r="AK80" s="7" t="s">
        <v>10</v>
      </c>
      <c r="AL80" s="7" t="s">
        <v>12</v>
      </c>
      <c r="AM80" s="7" t="s">
        <v>13</v>
      </c>
    </row>
    <row r="81" spans="1:39" x14ac:dyDescent="0.3">
      <c r="A81" s="4" t="s">
        <v>19</v>
      </c>
      <c r="B81" s="17">
        <v>0.77294683456420898</v>
      </c>
      <c r="C81" s="14">
        <v>0.18181818181818099</v>
      </c>
      <c r="D81" s="14">
        <v>9.0909090909090898E-2</v>
      </c>
      <c r="E81" s="14">
        <v>0.84864864864864797</v>
      </c>
      <c r="F81" s="14">
        <v>0.75</v>
      </c>
      <c r="G81" s="14">
        <v>0.60869565217391297</v>
      </c>
      <c r="H81" s="14">
        <v>0.85142857142857098</v>
      </c>
      <c r="I81" s="11">
        <v>0.44984589451446499</v>
      </c>
      <c r="J81" s="14">
        <v>0.53583682665100096</v>
      </c>
      <c r="K81" s="17">
        <v>0.85576921701431197</v>
      </c>
      <c r="L81" s="14">
        <v>0</v>
      </c>
      <c r="M81" s="14">
        <v>0.2</v>
      </c>
      <c r="N81" s="14">
        <v>0.93121693121693105</v>
      </c>
      <c r="O81" s="14">
        <v>0.5</v>
      </c>
      <c r="P81" s="14">
        <v>0.45454545454545398</v>
      </c>
      <c r="Q81" s="14">
        <v>0.85416666666666596</v>
      </c>
      <c r="R81" s="11">
        <v>1.0307271759032999E-2</v>
      </c>
      <c r="S81" s="14">
        <v>0.66412597499999904</v>
      </c>
      <c r="U81" s="4" t="s">
        <v>19</v>
      </c>
      <c r="V81" s="17">
        <v>0.81642514467239302</v>
      </c>
      <c r="W81" s="14">
        <v>9.0909090909090898E-2</v>
      </c>
      <c r="X81" s="14">
        <v>9.0909090909090898E-2</v>
      </c>
      <c r="Y81" s="14">
        <v>0.90270270270270203</v>
      </c>
      <c r="Z81" s="14">
        <v>0.4</v>
      </c>
      <c r="AA81" s="14">
        <v>0.55555555555555503</v>
      </c>
      <c r="AB81" s="14">
        <v>0.85561497326203195</v>
      </c>
      <c r="AC81" s="11">
        <v>0.20255105190124501</v>
      </c>
      <c r="AD81" s="14">
        <v>0.53583682665100096</v>
      </c>
      <c r="AE81" s="17">
        <v>0.77884614467620805</v>
      </c>
      <c r="AF81" s="14">
        <v>0</v>
      </c>
      <c r="AG81" s="14">
        <v>0.1</v>
      </c>
      <c r="AH81" s="14">
        <v>0.85185185185185097</v>
      </c>
      <c r="AI81" s="14">
        <v>0.25</v>
      </c>
      <c r="AJ81" s="14">
        <v>0.45454545454545398</v>
      </c>
      <c r="AK81" s="14">
        <v>0.84745762711864403</v>
      </c>
      <c r="AL81" s="11">
        <v>4.9311936495971501E-2</v>
      </c>
      <c r="AM81" s="14">
        <v>0.66412597499999904</v>
      </c>
    </row>
    <row r="82" spans="1:39" x14ac:dyDescent="0.3">
      <c r="A82" s="4" t="s">
        <v>20</v>
      </c>
      <c r="B82" s="17">
        <v>0.76328504085540705</v>
      </c>
      <c r="C82" s="14">
        <v>9.0909090909090898E-2</v>
      </c>
      <c r="D82" s="14">
        <v>0.3</v>
      </c>
      <c r="E82" s="14">
        <v>0.82795698924731098</v>
      </c>
      <c r="F82" s="14">
        <v>0.54545454545454497</v>
      </c>
      <c r="G82" s="14">
        <v>0.625</v>
      </c>
      <c r="H82" s="14">
        <v>0.80952380952380898</v>
      </c>
      <c r="I82" s="11">
        <v>0.139708562501906</v>
      </c>
      <c r="J82" s="14">
        <v>0.24380335833320599</v>
      </c>
      <c r="K82" s="17">
        <v>0.74519228935241699</v>
      </c>
      <c r="L82" s="14">
        <v>0</v>
      </c>
      <c r="M82" s="14">
        <v>0</v>
      </c>
      <c r="N82" s="14">
        <v>0.80310880829015496</v>
      </c>
      <c r="O82" s="14">
        <v>0.5</v>
      </c>
      <c r="P82" s="14">
        <v>0.52173913043478204</v>
      </c>
      <c r="Q82" s="14">
        <v>0.84523809523809501</v>
      </c>
      <c r="R82" s="11">
        <v>0.26396514179754099</v>
      </c>
      <c r="S82" s="14">
        <v>0.64874073513908304</v>
      </c>
      <c r="U82" s="4" t="s">
        <v>20</v>
      </c>
      <c r="V82" s="17">
        <v>0.85507243871688798</v>
      </c>
      <c r="W82" s="14">
        <v>0</v>
      </c>
      <c r="X82" s="14">
        <v>0</v>
      </c>
      <c r="Y82" s="14">
        <v>0.95161290322580605</v>
      </c>
      <c r="Z82" s="14">
        <v>0.66666666666666596</v>
      </c>
      <c r="AA82" s="14">
        <v>0.33333333333333298</v>
      </c>
      <c r="AB82" s="14">
        <v>0.79695431472081202</v>
      </c>
      <c r="AC82" s="11">
        <v>-8.2079530476760698E-2</v>
      </c>
      <c r="AD82" s="14">
        <v>0.24380335833320599</v>
      </c>
      <c r="AE82" s="17">
        <v>0.72115385532379095</v>
      </c>
      <c r="AF82" s="14">
        <v>0</v>
      </c>
      <c r="AG82" s="14">
        <v>0.125</v>
      </c>
      <c r="AH82" s="14">
        <v>0.772020725388601</v>
      </c>
      <c r="AI82" s="14">
        <v>0.47368421052631499</v>
      </c>
      <c r="AJ82" s="14">
        <v>0.5</v>
      </c>
      <c r="AK82" s="14">
        <v>0.83750000000000002</v>
      </c>
      <c r="AL82" s="11">
        <v>-2.6894659741879101E-2</v>
      </c>
      <c r="AM82" s="14">
        <v>0.64874073513908304</v>
      </c>
    </row>
    <row r="83" spans="1:39" x14ac:dyDescent="0.3">
      <c r="A83" s="4" t="s">
        <v>21</v>
      </c>
      <c r="B83" s="22">
        <v>0.77522933483123702</v>
      </c>
      <c r="C83" s="14">
        <v>0</v>
      </c>
      <c r="D83" s="14">
        <v>0.5</v>
      </c>
      <c r="E83" s="14">
        <v>0.816831683168316</v>
      </c>
      <c r="F83" s="14">
        <v>0.6</v>
      </c>
      <c r="G83" s="14">
        <v>0.66666666666666596</v>
      </c>
      <c r="H83" s="14">
        <v>0.86440677966101598</v>
      </c>
      <c r="I83" s="11">
        <v>2.6611314713095999E-2</v>
      </c>
      <c r="J83" s="14">
        <v>0.237578138288879</v>
      </c>
      <c r="K83" s="17">
        <v>0.86757993698120095</v>
      </c>
      <c r="L83" s="14">
        <v>0.14285714285714199</v>
      </c>
      <c r="M83" s="14">
        <v>0</v>
      </c>
      <c r="N83" s="14">
        <v>0.94029850746268595</v>
      </c>
      <c r="O83" s="14">
        <v>0.44444444444444398</v>
      </c>
      <c r="P83" s="14">
        <v>0.5</v>
      </c>
      <c r="Q83" s="14">
        <v>0.85853658536585298</v>
      </c>
      <c r="R83" s="11">
        <v>4.6568716755866803E-2</v>
      </c>
      <c r="S83" s="14">
        <v>0.25654903316841099</v>
      </c>
      <c r="U83" s="4" t="s">
        <v>21</v>
      </c>
      <c r="V83" s="22">
        <v>0.72018349170684803</v>
      </c>
      <c r="W83" s="14">
        <v>0.125</v>
      </c>
      <c r="X83" s="14">
        <v>0</v>
      </c>
      <c r="Y83" s="14">
        <v>0.77227722772277196</v>
      </c>
      <c r="Z83" s="14">
        <v>0.60869565217391297</v>
      </c>
      <c r="AA83" s="14">
        <v>0.375</v>
      </c>
      <c r="AB83" s="14">
        <v>0.84705882352941098</v>
      </c>
      <c r="AC83" s="11">
        <v>0.137308864494323</v>
      </c>
      <c r="AD83" s="14">
        <v>0.237578138288879</v>
      </c>
      <c r="AE83" s="17">
        <v>0.78995436429977395</v>
      </c>
      <c r="AF83" s="14">
        <v>0.28571428571428498</v>
      </c>
      <c r="AG83" s="14">
        <v>0.18181818181818099</v>
      </c>
      <c r="AH83" s="14">
        <v>0.84079601990049702</v>
      </c>
      <c r="AI83" s="14">
        <v>0.63636363636363602</v>
      </c>
      <c r="AJ83" s="14">
        <v>0.46153846153846101</v>
      </c>
      <c r="AK83" s="14">
        <v>0.86338797814207602</v>
      </c>
      <c r="AL83" s="11">
        <v>0.103797336324881</v>
      </c>
      <c r="AM83" s="14">
        <v>0.25654903316841099</v>
      </c>
    </row>
    <row r="84" spans="1:39" x14ac:dyDescent="0.3">
      <c r="A84" s="4" t="s">
        <v>23</v>
      </c>
      <c r="B84" s="17">
        <v>0.81192660331725997</v>
      </c>
      <c r="C84" s="14">
        <v>0</v>
      </c>
      <c r="D84" s="14">
        <v>0</v>
      </c>
      <c r="E84" s="14">
        <v>0.89393939393939303</v>
      </c>
      <c r="F84" s="14">
        <v>0.29411764705882298</v>
      </c>
      <c r="G84" s="14">
        <v>0.25</v>
      </c>
      <c r="H84" s="14">
        <v>0.82142857142857095</v>
      </c>
      <c r="I84" s="10">
        <v>0.143140733291721</v>
      </c>
      <c r="J84" s="14">
        <v>1.18199068010329E-2</v>
      </c>
      <c r="K84" s="17">
        <v>0.78082191944122303</v>
      </c>
      <c r="L84" s="14">
        <v>0.2</v>
      </c>
      <c r="M84" s="14">
        <v>0</v>
      </c>
      <c r="N84" s="14">
        <v>0.84924623115577802</v>
      </c>
      <c r="O84" s="14">
        <v>0.44444444444444398</v>
      </c>
      <c r="P84" s="14">
        <v>0.266666666666666</v>
      </c>
      <c r="Q84" s="14">
        <v>0.266666666666666</v>
      </c>
      <c r="R84" s="11">
        <v>-0.27465452939252799</v>
      </c>
      <c r="S84" s="14">
        <v>-0.26142998923697403</v>
      </c>
      <c r="U84" s="4" t="s">
        <v>23</v>
      </c>
      <c r="V84" s="17">
        <v>0.83027523756027199</v>
      </c>
      <c r="W84" s="14">
        <v>0.1</v>
      </c>
      <c r="X84" s="14">
        <v>0.1</v>
      </c>
      <c r="Y84" s="14">
        <v>0.90404040404040398</v>
      </c>
      <c r="Z84" s="14">
        <v>0.45454545454545398</v>
      </c>
      <c r="AA84" s="14">
        <v>0.6</v>
      </c>
      <c r="AB84" s="14">
        <v>0.84183673469387699</v>
      </c>
      <c r="AC84" s="11">
        <v>-6.1307136083697998E-2</v>
      </c>
      <c r="AD84" s="14">
        <v>1.18199068010329E-2</v>
      </c>
      <c r="AE84" s="17">
        <v>0.83105021715164096</v>
      </c>
      <c r="AF84" s="14">
        <v>0.1</v>
      </c>
      <c r="AG84" s="14">
        <v>0.1</v>
      </c>
      <c r="AH84" s="14">
        <v>0.904522613065326</v>
      </c>
      <c r="AI84" s="14">
        <v>0.46666666666666601</v>
      </c>
      <c r="AJ84" s="14">
        <v>0.85714285714285698</v>
      </c>
      <c r="AK84" s="14">
        <v>0.82653061224489699</v>
      </c>
      <c r="AL84" s="11">
        <v>-0.28793360234708798</v>
      </c>
      <c r="AM84" s="14">
        <v>-0.26142998923697403</v>
      </c>
    </row>
    <row r="85" spans="1:39" x14ac:dyDescent="0.3">
      <c r="A85" s="4" t="s">
        <v>25</v>
      </c>
      <c r="B85" s="17">
        <f>AVERAGE(B81:B84)</f>
        <v>0.78084695339202825</v>
      </c>
      <c r="C85" s="17">
        <f t="shared" ref="C85:S85" si="20">AVERAGE(C81:C84)</f>
        <v>6.8181818181817969E-2</v>
      </c>
      <c r="D85" s="17">
        <f t="shared" si="20"/>
        <v>0.22272727272727272</v>
      </c>
      <c r="E85" s="17">
        <f t="shared" si="20"/>
        <v>0.846844178750917</v>
      </c>
      <c r="F85" s="17">
        <f t="shared" si="20"/>
        <v>0.547393048128342</v>
      </c>
      <c r="G85" s="17">
        <f t="shared" si="20"/>
        <v>0.53759057971014479</v>
      </c>
      <c r="H85" s="17">
        <f t="shared" si="20"/>
        <v>0.83669693301049164</v>
      </c>
      <c r="I85" s="15">
        <f t="shared" si="20"/>
        <v>0.189826626255297</v>
      </c>
      <c r="J85" s="17">
        <f t="shared" si="20"/>
        <v>0.25725955751852975</v>
      </c>
      <c r="K85" s="17">
        <f t="shared" si="20"/>
        <v>0.81234084069728829</v>
      </c>
      <c r="L85" s="17">
        <f t="shared" si="20"/>
        <v>8.5714285714285493E-2</v>
      </c>
      <c r="M85" s="17">
        <f t="shared" si="20"/>
        <v>0.05</v>
      </c>
      <c r="N85" s="17">
        <f t="shared" si="20"/>
        <v>0.88096761953138747</v>
      </c>
      <c r="O85" s="17">
        <f t="shared" si="20"/>
        <v>0.47222222222222199</v>
      </c>
      <c r="P85" s="17">
        <f t="shared" si="20"/>
        <v>0.43573781291172548</v>
      </c>
      <c r="Q85" s="17">
        <f t="shared" si="20"/>
        <v>0.70615200348432006</v>
      </c>
      <c r="R85" s="15">
        <f t="shared" si="20"/>
        <v>1.1546650229978209E-2</v>
      </c>
      <c r="S85" s="17">
        <f t="shared" si="20"/>
        <v>0.32699643851762977</v>
      </c>
      <c r="U85" s="4" t="s">
        <v>25</v>
      </c>
      <c r="V85" s="17">
        <f>AVERAGE(V81:V84)</f>
        <v>0.8054890781641002</v>
      </c>
      <c r="W85" s="17">
        <f t="shared" ref="W85:AM85" si="21">AVERAGE(W81:W84)</f>
        <v>7.8977272727272729E-2</v>
      </c>
      <c r="X85" s="17">
        <f t="shared" si="21"/>
        <v>4.7727272727272729E-2</v>
      </c>
      <c r="Y85" s="17">
        <f t="shared" si="21"/>
        <v>0.88265830942292101</v>
      </c>
      <c r="Z85" s="17">
        <f t="shared" si="21"/>
        <v>0.5324769433465083</v>
      </c>
      <c r="AA85" s="17">
        <f t="shared" si="21"/>
        <v>0.46597222222222201</v>
      </c>
      <c r="AB85" s="17">
        <f t="shared" si="21"/>
        <v>0.83536621155153301</v>
      </c>
      <c r="AC85" s="15">
        <f t="shared" si="21"/>
        <v>4.9118312458777326E-2</v>
      </c>
      <c r="AD85" s="17">
        <f t="shared" si="21"/>
        <v>0.25725955751852975</v>
      </c>
      <c r="AE85" s="17">
        <f t="shared" si="21"/>
        <v>0.78025114536285356</v>
      </c>
      <c r="AF85" s="17">
        <f t="shared" si="21"/>
        <v>9.6428571428571253E-2</v>
      </c>
      <c r="AG85" s="17">
        <f t="shared" si="21"/>
        <v>0.12670454545454524</v>
      </c>
      <c r="AH85" s="17">
        <f t="shared" si="21"/>
        <v>0.84229780255156872</v>
      </c>
      <c r="AI85" s="17">
        <f t="shared" si="21"/>
        <v>0.4566786283891543</v>
      </c>
      <c r="AJ85" s="17">
        <f t="shared" si="21"/>
        <v>0.56830669330669292</v>
      </c>
      <c r="AK85" s="17">
        <f t="shared" si="21"/>
        <v>0.84371905437640426</v>
      </c>
      <c r="AL85" s="15">
        <f t="shared" si="21"/>
        <v>-4.0429747317028641E-2</v>
      </c>
      <c r="AM85" s="17">
        <f t="shared" si="21"/>
        <v>0.32699643851762977</v>
      </c>
    </row>
    <row r="86" spans="1:39" x14ac:dyDescent="0.3">
      <c r="A86" s="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U86" s="3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</row>
    <row r="87" spans="1:39" x14ac:dyDescent="0.3">
      <c r="A87" s="16" t="s">
        <v>48</v>
      </c>
      <c r="B87" s="17">
        <f>AVERAGE(B71:B75,B81:B84)</f>
        <v>0.77130791213777283</v>
      </c>
      <c r="C87" s="17">
        <f t="shared" ref="C87:S87" si="22">AVERAGE(C71:C75,C81:C84)</f>
        <v>0.13622334455667764</v>
      </c>
      <c r="D87" s="17">
        <f t="shared" si="22"/>
        <v>0.16843434343434333</v>
      </c>
      <c r="E87" s="17">
        <f t="shared" si="22"/>
        <v>0.82903604165415146</v>
      </c>
      <c r="F87" s="17">
        <f t="shared" si="22"/>
        <v>0.49014279112318299</v>
      </c>
      <c r="G87" s="17">
        <f t="shared" si="22"/>
        <v>0.57185843946713488</v>
      </c>
      <c r="H87" s="17">
        <f t="shared" si="22"/>
        <v>0.84257629140134449</v>
      </c>
      <c r="I87" s="15">
        <f t="shared" si="22"/>
        <v>3.3771417301557811E-2</v>
      </c>
      <c r="J87" s="17">
        <f t="shared" si="22"/>
        <v>0.10158126594791406</v>
      </c>
      <c r="K87" s="17">
        <f t="shared" si="22"/>
        <v>0.8061084018813236</v>
      </c>
      <c r="L87" s="17">
        <f t="shared" si="22"/>
        <v>0.14626022126022098</v>
      </c>
      <c r="M87" s="17">
        <f t="shared" si="22"/>
        <v>4.2592592592592592E-2</v>
      </c>
      <c r="N87" s="17">
        <f t="shared" si="22"/>
        <v>0.87665974614337072</v>
      </c>
      <c r="O87" s="17">
        <f t="shared" si="22"/>
        <v>0.48377933794600431</v>
      </c>
      <c r="P87" s="17">
        <f t="shared" si="22"/>
        <v>0.46714609866783757</v>
      </c>
      <c r="Q87" s="17">
        <f t="shared" si="22"/>
        <v>0.78242253220380231</v>
      </c>
      <c r="R87" s="13">
        <f t="shared" si="22"/>
        <v>-6.1058294273601084E-3</v>
      </c>
      <c r="S87" s="17">
        <f t="shared" si="22"/>
        <v>-6.1651181465506482E-3</v>
      </c>
      <c r="U87" s="16" t="s">
        <v>49</v>
      </c>
      <c r="V87" s="17">
        <f>AVERAGE(V71:V75,V81:V84)</f>
        <v>0.76836323738098122</v>
      </c>
      <c r="W87" s="17">
        <f t="shared" ref="W87:AM87" si="23">AVERAGE(W71:W75,W81:W84)</f>
        <v>0.19363075196408522</v>
      </c>
      <c r="X87" s="17">
        <f t="shared" si="23"/>
        <v>0.15701459034792353</v>
      </c>
      <c r="Y87" s="17">
        <f t="shared" si="23"/>
        <v>0.82478117757095626</v>
      </c>
      <c r="Z87" s="17">
        <f t="shared" si="23"/>
        <v>0.53830933040259787</v>
      </c>
      <c r="AA87" s="17">
        <f t="shared" si="23"/>
        <v>0.53823462479376416</v>
      </c>
      <c r="AB87" s="17">
        <f t="shared" si="23"/>
        <v>0.84288931226660868</v>
      </c>
      <c r="AC87" s="15">
        <f t="shared" si="23"/>
        <v>2.8420755985839811E-2</v>
      </c>
      <c r="AD87" s="17">
        <f t="shared" si="23"/>
        <v>0.10158126594791406</v>
      </c>
      <c r="AE87" s="17">
        <f t="shared" si="23"/>
        <v>0.76085477405124202</v>
      </c>
      <c r="AF87" s="17">
        <f t="shared" si="23"/>
        <v>0.18528138528138513</v>
      </c>
      <c r="AG87" s="17">
        <f t="shared" si="23"/>
        <v>0.17673961840628491</v>
      </c>
      <c r="AH87" s="17">
        <f t="shared" si="23"/>
        <v>0.81808753161787218</v>
      </c>
      <c r="AI87" s="17">
        <f t="shared" si="23"/>
        <v>0.53189244154156379</v>
      </c>
      <c r="AJ87" s="17">
        <f t="shared" si="23"/>
        <v>0.56207504838336453</v>
      </c>
      <c r="AK87" s="17">
        <f t="shared" si="23"/>
        <v>0.84475855781486486</v>
      </c>
      <c r="AL87" s="13">
        <f t="shared" si="23"/>
        <v>1.2828258380139519E-2</v>
      </c>
      <c r="AM87" s="17">
        <f t="shared" si="23"/>
        <v>-6.1651181465506482E-3</v>
      </c>
    </row>
    <row r="89" spans="1:39" x14ac:dyDescent="0.3">
      <c r="A89" t="s">
        <v>33</v>
      </c>
    </row>
    <row r="90" spans="1:39" x14ac:dyDescent="0.3">
      <c r="A90" s="16" t="s">
        <v>35</v>
      </c>
      <c r="B90" s="17">
        <v>0.69372105598449663</v>
      </c>
      <c r="C90" s="17">
        <v>0.27368125701459012</v>
      </c>
      <c r="D90" s="17">
        <v>0.2810606060606059</v>
      </c>
      <c r="E90" s="17">
        <v>0.73041042357855257</v>
      </c>
      <c r="F90" s="17">
        <v>0.53724690143269727</v>
      </c>
      <c r="G90" s="17">
        <v>0.50804027888625092</v>
      </c>
      <c r="H90" s="17">
        <v>0.83553831138191959</v>
      </c>
      <c r="I90" s="15">
        <v>-3.7663056200815978E-3</v>
      </c>
      <c r="J90" s="17">
        <v>0.10158126594791406</v>
      </c>
      <c r="K90" s="17">
        <v>0.71105641126632635</v>
      </c>
      <c r="L90" s="17">
        <v>0.26518358185024821</v>
      </c>
      <c r="M90" s="17">
        <v>0.28745791245791219</v>
      </c>
      <c r="N90" s="17">
        <v>0.75442316184328917</v>
      </c>
      <c r="O90" s="17">
        <v>0.58530123358339703</v>
      </c>
      <c r="P90" s="17">
        <v>0.56956925370238021</v>
      </c>
      <c r="Q90" s="17">
        <v>0.85025879330646992</v>
      </c>
      <c r="R90" s="13">
        <v>0.10090376565911742</v>
      </c>
      <c r="S90" s="17">
        <v>-6.1651181465506334E-3</v>
      </c>
    </row>
    <row r="91" spans="1:39" x14ac:dyDescent="0.3">
      <c r="A91" s="16" t="s">
        <v>37</v>
      </c>
      <c r="B91" s="17">
        <v>0.72921803593635504</v>
      </c>
      <c r="C91" s="17">
        <v>0.22081930415263734</v>
      </c>
      <c r="D91" s="17">
        <v>0.27760942760942747</v>
      </c>
      <c r="E91" s="17">
        <v>0.77197241357748836</v>
      </c>
      <c r="F91" s="17">
        <v>0.47649600125950287</v>
      </c>
      <c r="G91" s="17">
        <v>0.54978694850443155</v>
      </c>
      <c r="H91" s="17">
        <v>0.83723031968452011</v>
      </c>
      <c r="I91" s="15">
        <v>4.3741331783224098E-2</v>
      </c>
      <c r="J91" s="17">
        <v>0.10158126594791406</v>
      </c>
      <c r="K91" s="17">
        <v>0.74688865078820066</v>
      </c>
      <c r="L91" s="17">
        <v>0.25843354176687477</v>
      </c>
      <c r="M91" s="17">
        <v>0.19696969696969677</v>
      </c>
      <c r="N91" s="17">
        <v>0.80035288362275869</v>
      </c>
      <c r="O91" s="17">
        <v>0.54425770308123222</v>
      </c>
      <c r="P91" s="17">
        <v>0.54827571784093476</v>
      </c>
      <c r="Q91" s="17">
        <v>0.85062209803849043</v>
      </c>
      <c r="R91" s="13">
        <v>2.1208309756794219E-2</v>
      </c>
      <c r="S91" s="17">
        <v>-6.1651181465506482E-3</v>
      </c>
    </row>
    <row r="92" spans="1:39" x14ac:dyDescent="0.3">
      <c r="A92" s="16" t="s">
        <v>50</v>
      </c>
      <c r="B92" s="4">
        <v>0.71228888888888897</v>
      </c>
      <c r="C92" s="4">
        <v>0.25423656565656549</v>
      </c>
      <c r="D92" s="4">
        <v>0.28375408529741847</v>
      </c>
      <c r="E92" s="4">
        <v>0.75098782320490465</v>
      </c>
      <c r="F92" s="4">
        <v>0.56902568172568158</v>
      </c>
      <c r="G92" s="4">
        <v>0.50472170428819962</v>
      </c>
      <c r="H92" s="4">
        <v>0.84159525048232442</v>
      </c>
      <c r="I92" s="15">
        <v>7.1539866506982241E-2</v>
      </c>
      <c r="J92" s="17">
        <v>0.10158126594791406</v>
      </c>
      <c r="K92" s="4">
        <v>0.72843333333333327</v>
      </c>
      <c r="L92" s="4">
        <v>0.21373256373256355</v>
      </c>
      <c r="M92" s="4">
        <v>0.25707070707070689</v>
      </c>
      <c r="N92" s="4">
        <v>0.77818110078698277</v>
      </c>
      <c r="O92" s="4">
        <v>0.56404717563573081</v>
      </c>
      <c r="P92" s="4">
        <v>0.56398921250453793</v>
      </c>
      <c r="Q92" s="4">
        <v>0.84795151426708448</v>
      </c>
      <c r="R92" s="13">
        <v>0.10801694426235879</v>
      </c>
      <c r="S92" s="4">
        <v>-6.1651181465506482E-3</v>
      </c>
    </row>
    <row r="93" spans="1:39" x14ac:dyDescent="0.3">
      <c r="A93" s="16" t="s">
        <v>41</v>
      </c>
      <c r="B93" s="17">
        <v>0.69002718395656959</v>
      </c>
      <c r="C93" s="17">
        <v>0.21257014590347911</v>
      </c>
      <c r="D93" s="17">
        <v>0.27418630751964068</v>
      </c>
      <c r="E93" s="17">
        <v>0.72835049666349816</v>
      </c>
      <c r="F93" s="17">
        <v>0.49702218308356383</v>
      </c>
      <c r="G93" s="17">
        <v>0.52517745106542868</v>
      </c>
      <c r="H93" s="17">
        <v>0.83545443809679099</v>
      </c>
      <c r="I93" s="15">
        <v>1.5443463276334023E-2</v>
      </c>
      <c r="J93" s="17">
        <v>0.10158126594791406</v>
      </c>
      <c r="K93" s="17">
        <v>0.72045617633395664</v>
      </c>
      <c r="L93" s="17">
        <v>0.23152958152958142</v>
      </c>
      <c r="M93" s="17">
        <v>0.17906846240179553</v>
      </c>
      <c r="N93" s="17">
        <v>0.77447147689231943</v>
      </c>
      <c r="O93" s="17">
        <v>0.5451216724767447</v>
      </c>
      <c r="P93" s="17">
        <v>0.59809362480169892</v>
      </c>
      <c r="Q93" s="17">
        <v>0.84701477872937436</v>
      </c>
      <c r="R93" s="13">
        <v>7.9142070727088953E-2</v>
      </c>
      <c r="S93" s="17">
        <v>-6.1651181465506482E-3</v>
      </c>
    </row>
    <row r="94" spans="1:39" x14ac:dyDescent="0.3">
      <c r="A94" s="16" t="s">
        <v>39</v>
      </c>
      <c r="B94" s="17">
        <v>0.75928165614604892</v>
      </c>
      <c r="C94" s="17">
        <v>0.13563131313131288</v>
      </c>
      <c r="D94" s="17">
        <v>0.19055555555555542</v>
      </c>
      <c r="E94" s="17">
        <v>0.81269821228306205</v>
      </c>
      <c r="F94" s="17">
        <v>0.5247751347161731</v>
      </c>
      <c r="G94" s="17">
        <v>0.43032828282828273</v>
      </c>
      <c r="H94" s="17">
        <v>0.82970756839456672</v>
      </c>
      <c r="I94" s="13">
        <v>0.10433306471123398</v>
      </c>
      <c r="J94" s="17">
        <v>0.10158126594791406</v>
      </c>
      <c r="K94" s="17">
        <v>0.74846759438514687</v>
      </c>
      <c r="L94" s="17">
        <v>0.19334054834054823</v>
      </c>
      <c r="M94" s="17">
        <v>8.6590909090909093E-2</v>
      </c>
      <c r="N94" s="17">
        <v>0.80985833022465759</v>
      </c>
      <c r="O94" s="17">
        <v>0.59586704145527636</v>
      </c>
      <c r="P94" s="17">
        <v>0.5539436054141933</v>
      </c>
      <c r="Q94" s="17">
        <v>0.84919086713542069</v>
      </c>
      <c r="R94" s="13">
        <v>1.8475293531200337E-2</v>
      </c>
      <c r="S94" s="17">
        <v>-6.1651181465506482E-3</v>
      </c>
      <c r="T94" s="19"/>
    </row>
    <row r="96" spans="1:39" x14ac:dyDescent="0.3">
      <c r="A96" s="16" t="s">
        <v>44</v>
      </c>
      <c r="B96" s="17">
        <v>0.76833240191141716</v>
      </c>
      <c r="C96" s="17">
        <v>0.15297418630751944</v>
      </c>
      <c r="D96" s="17">
        <v>0.1718294051627384</v>
      </c>
      <c r="E96" s="17">
        <v>0.8248463656548477</v>
      </c>
      <c r="F96" s="17">
        <v>0.57783224400871425</v>
      </c>
      <c r="G96" s="17">
        <v>0.49639631031099868</v>
      </c>
      <c r="H96" s="17">
        <v>0.83727261254667051</v>
      </c>
      <c r="I96" s="15">
        <v>9.3256177715824257E-2</v>
      </c>
      <c r="J96" s="17">
        <v>0.10158126594791406</v>
      </c>
      <c r="K96" s="17">
        <v>0.79203322198655834</v>
      </c>
      <c r="L96" s="17">
        <v>0.23145743145743131</v>
      </c>
      <c r="M96" s="17">
        <v>0.11548821548821533</v>
      </c>
      <c r="N96" s="17">
        <v>0.85284252917842318</v>
      </c>
      <c r="O96" s="17">
        <v>0.54906830115558725</v>
      </c>
      <c r="P96" s="17">
        <v>0.66804538054538021</v>
      </c>
      <c r="Q96" s="17">
        <v>0.84566996108307146</v>
      </c>
      <c r="R96" s="13">
        <v>0.20980769721853279</v>
      </c>
      <c r="S96" s="17">
        <v>-6.1651181465506482E-3</v>
      </c>
      <c r="T96" s="19"/>
    </row>
    <row r="97" spans="1:19" x14ac:dyDescent="0.3">
      <c r="A97" s="16" t="s">
        <v>45</v>
      </c>
      <c r="B97" s="17">
        <v>0.75881003671222225</v>
      </c>
      <c r="C97" s="17">
        <v>0.15521885521885509</v>
      </c>
      <c r="D97" s="17">
        <v>0.14458473625140278</v>
      </c>
      <c r="E97" s="17">
        <v>0.81574781892303705</v>
      </c>
      <c r="F97" s="17">
        <v>0.47458732977583268</v>
      </c>
      <c r="G97" s="17">
        <v>0.58599846504258257</v>
      </c>
      <c r="H97" s="17">
        <v>0.834658284023862</v>
      </c>
      <c r="I97" s="15">
        <v>3.6190839065523291E-2</v>
      </c>
      <c r="J97" s="17">
        <v>0.10158126594791406</v>
      </c>
      <c r="K97" s="17">
        <v>0.75737749205695215</v>
      </c>
      <c r="L97" s="17">
        <v>0.17126022126022097</v>
      </c>
      <c r="M97" s="17">
        <v>0.13911335578002243</v>
      </c>
      <c r="N97" s="17">
        <v>0.8163863079475715</v>
      </c>
      <c r="O97" s="17">
        <v>0.56877458053928609</v>
      </c>
      <c r="P97" s="17">
        <v>0.57058951727143925</v>
      </c>
      <c r="Q97" s="17">
        <v>0.84537413761186064</v>
      </c>
      <c r="R97" s="13">
        <v>5.8887274155835577E-2</v>
      </c>
      <c r="S97" s="17">
        <v>-6.1651181465506482E-3</v>
      </c>
    </row>
    <row r="98" spans="1:19" x14ac:dyDescent="0.3">
      <c r="A98" s="16" t="s">
        <v>51</v>
      </c>
      <c r="B98" s="17">
        <v>0.75875555555555552</v>
      </c>
      <c r="C98" s="17">
        <v>0.18400673400673387</v>
      </c>
      <c r="D98" s="17">
        <v>0.21778900112233432</v>
      </c>
      <c r="E98" s="17">
        <v>0.81145083451513111</v>
      </c>
      <c r="F98" s="17">
        <v>0.59690494690494655</v>
      </c>
      <c r="G98" s="17">
        <v>0.57006480797131176</v>
      </c>
      <c r="H98" s="17">
        <v>0.84557985460587504</v>
      </c>
      <c r="I98" s="13">
        <v>0.12529976883208691</v>
      </c>
      <c r="J98" s="4">
        <v>0.10158126594791406</v>
      </c>
      <c r="K98" s="17">
        <v>0.75675555555555551</v>
      </c>
      <c r="L98" s="17">
        <v>0.2018558601891933</v>
      </c>
      <c r="M98" s="17">
        <v>0.14031986531986515</v>
      </c>
      <c r="N98" s="17">
        <v>0.81490721686910694</v>
      </c>
      <c r="O98" s="17">
        <v>0.58881106670153283</v>
      </c>
      <c r="P98" s="17">
        <v>0.5424595807929139</v>
      </c>
      <c r="Q98" s="17">
        <v>0.84540400121938564</v>
      </c>
      <c r="R98" s="15">
        <v>-8.1819233839612815E-2</v>
      </c>
      <c r="S98" s="4">
        <v>-6.1651181465506482E-3</v>
      </c>
    </row>
    <row r="99" spans="1:19" x14ac:dyDescent="0.3">
      <c r="A99" s="16" t="s">
        <v>48</v>
      </c>
      <c r="B99" s="17">
        <v>0.77130791213777283</v>
      </c>
      <c r="C99" s="17">
        <v>0.13622334455667764</v>
      </c>
      <c r="D99" s="17">
        <v>0.16843434343434333</v>
      </c>
      <c r="E99" s="17">
        <v>0.82903604165415146</v>
      </c>
      <c r="F99" s="17">
        <v>0.49014279112318299</v>
      </c>
      <c r="G99" s="17">
        <v>0.57185843946713488</v>
      </c>
      <c r="H99" s="17">
        <v>0.84257629140134449</v>
      </c>
      <c r="I99" s="15">
        <v>3.3771417301557811E-2</v>
      </c>
      <c r="J99" s="17">
        <v>0.10158126594791406</v>
      </c>
      <c r="K99" s="17">
        <v>0.8061084018813236</v>
      </c>
      <c r="L99" s="17">
        <v>0.14626022126022098</v>
      </c>
      <c r="M99" s="17">
        <v>4.2592592592592592E-2</v>
      </c>
      <c r="N99" s="17">
        <v>0.87665974614337072</v>
      </c>
      <c r="O99" s="17">
        <v>0.48377933794600431</v>
      </c>
      <c r="P99" s="17">
        <v>0.46714609866783757</v>
      </c>
      <c r="Q99" s="17">
        <v>0.78242253220380231</v>
      </c>
      <c r="R99" s="13">
        <v>-6.1058294273601084E-3</v>
      </c>
      <c r="S99" s="17">
        <v>-6.1651181465506482E-3</v>
      </c>
    </row>
    <row r="100" spans="1:19" x14ac:dyDescent="0.3">
      <c r="A100" s="16" t="s">
        <v>49</v>
      </c>
      <c r="B100" s="17">
        <v>0.76836323738098122</v>
      </c>
      <c r="C100" s="17">
        <v>0.19363075196408522</v>
      </c>
      <c r="D100" s="17">
        <v>0.15701459034792353</v>
      </c>
      <c r="E100" s="17">
        <v>0.82478117757095626</v>
      </c>
      <c r="F100" s="17">
        <v>0.53830933040259787</v>
      </c>
      <c r="G100" s="17">
        <v>0.53823462479376416</v>
      </c>
      <c r="H100" s="17">
        <v>0.84288931226660868</v>
      </c>
      <c r="I100" s="15">
        <v>2.8420755985839811E-2</v>
      </c>
      <c r="J100" s="17">
        <v>0.10158126594791406</v>
      </c>
      <c r="K100" s="17">
        <v>0.76085477405124202</v>
      </c>
      <c r="L100" s="17">
        <v>0.18528138528138513</v>
      </c>
      <c r="M100" s="17">
        <v>0.17673961840628491</v>
      </c>
      <c r="N100" s="17">
        <v>0.81808753161787218</v>
      </c>
      <c r="O100" s="17">
        <v>0.53189244154156379</v>
      </c>
      <c r="P100" s="17">
        <v>0.56207504838336453</v>
      </c>
      <c r="Q100" s="17">
        <v>0.84475855781486486</v>
      </c>
      <c r="R100" s="13">
        <v>1.2828258380139519E-2</v>
      </c>
      <c r="S100" s="17">
        <v>-6.1651181465506482E-3</v>
      </c>
    </row>
  </sheetData>
  <mergeCells count="32">
    <mergeCell ref="B69:J69"/>
    <mergeCell ref="K69:S69"/>
    <mergeCell ref="V69:AD69"/>
    <mergeCell ref="AE69:AM69"/>
    <mergeCell ref="B79:J79"/>
    <mergeCell ref="K79:S79"/>
    <mergeCell ref="V79:AD79"/>
    <mergeCell ref="AE79:AM79"/>
    <mergeCell ref="B47:J47"/>
    <mergeCell ref="K47:S47"/>
    <mergeCell ref="V47:AD47"/>
    <mergeCell ref="AE47:AM47"/>
    <mergeCell ref="B57:J57"/>
    <mergeCell ref="K57:S57"/>
    <mergeCell ref="V57:AD57"/>
    <mergeCell ref="AE57:AM57"/>
    <mergeCell ref="V24:AD24"/>
    <mergeCell ref="AE24:AM24"/>
    <mergeCell ref="V34:AD34"/>
    <mergeCell ref="AE34:AM34"/>
    <mergeCell ref="B2:J2"/>
    <mergeCell ref="K2:S2"/>
    <mergeCell ref="B12:J12"/>
    <mergeCell ref="K12:S12"/>
    <mergeCell ref="V2:AD2"/>
    <mergeCell ref="AE2:AM2"/>
    <mergeCell ref="V12:AD12"/>
    <mergeCell ref="AE12:AM12"/>
    <mergeCell ref="B24:J24"/>
    <mergeCell ref="K24:S24"/>
    <mergeCell ref="B34:J34"/>
    <mergeCell ref="K34:S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Variation 1 Experiments</vt:lpstr>
      <vt:lpstr>Variation 2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Shearman Chua</dc:creator>
  <cp:lastModifiedBy>Shearman Chua</cp:lastModifiedBy>
  <dcterms:created xsi:type="dcterms:W3CDTF">2021-01-30T13:29:28Z</dcterms:created>
  <dcterms:modified xsi:type="dcterms:W3CDTF">2021-02-01T07:24:32Z</dcterms:modified>
</cp:coreProperties>
</file>