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cobv-my.sharepoint.com/personal/rob6913_robeco_nl/Documents/"/>
    </mc:Choice>
  </mc:AlternateContent>
  <xr:revisionPtr revIDLastSave="0" documentId="8_{08A9021C-09DE-4A1B-B7CB-D6E3E20F737B}" xr6:coauthVersionLast="47" xr6:coauthVersionMax="47" xr10:uidLastSave="{00000000-0000-0000-0000-000000000000}"/>
  <bookViews>
    <workbookView xWindow="33720" yWindow="-120" windowWidth="29040" windowHeight="15840" xr2:uid="{0259FC88-490B-4442-A138-25F02636CAAF}"/>
  </bookViews>
  <sheets>
    <sheet name="Day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I3" i="1" a="1"/>
  <c r="J4" i="1" s="1"/>
  <c r="B4" i="1"/>
  <c r="C4" i="1"/>
  <c r="C5" i="1" s="1"/>
  <c r="D4" i="1"/>
  <c r="B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C6" i="1" l="1"/>
  <c r="M4" i="1"/>
  <c r="I3" i="1"/>
  <c r="K4" i="1"/>
  <c r="C7" i="1" l="1"/>
  <c r="I4" i="1"/>
  <c r="C8" i="1" l="1"/>
  <c r="O4" i="1"/>
  <c r="C9" i="1" l="1"/>
  <c r="S4" i="1"/>
  <c r="Q4" i="1"/>
  <c r="C10" i="1" l="1"/>
  <c r="T4" i="1"/>
  <c r="C11" i="1" l="1"/>
  <c r="V4" i="1"/>
  <c r="C12" i="1" l="1"/>
  <c r="W4" i="1"/>
  <c r="C13" i="1" l="1"/>
  <c r="C14" i="1" l="1"/>
  <c r="Y4" i="1"/>
  <c r="C15" i="1" l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AO4" i="1" s="1"/>
  <c r="O9" i="1" l="1"/>
  <c r="W9" i="1"/>
  <c r="AM9" i="1"/>
  <c r="AU7" i="1"/>
  <c r="I7" i="1"/>
  <c r="K8" i="1"/>
  <c r="AA8" i="1"/>
  <c r="AE9" i="1"/>
  <c r="I6" i="1"/>
  <c r="I8" i="1"/>
  <c r="I5" i="1"/>
  <c r="I9" i="1"/>
  <c r="S8" i="1"/>
  <c r="W5" i="1"/>
  <c r="AG4" i="1"/>
  <c r="AC5" i="1"/>
  <c r="G8" i="1"/>
  <c r="AM7" i="1"/>
  <c r="AK5" i="1"/>
  <c r="O7" i="1"/>
  <c r="AE5" i="1"/>
  <c r="AT8" i="1"/>
  <c r="AD4" i="1"/>
  <c r="AG6" i="1"/>
  <c r="AE7" i="1"/>
  <c r="AK7" i="1"/>
  <c r="AA4" i="1"/>
  <c r="AI6" i="1"/>
  <c r="L5" i="1"/>
  <c r="R7" i="1"/>
  <c r="AP5" i="1"/>
  <c r="AU5" i="1"/>
  <c r="V8" i="1"/>
  <c r="AL4" i="1"/>
  <c r="AL8" i="1"/>
  <c r="AF6" i="1"/>
  <c r="N4" i="1"/>
  <c r="AI4" i="1"/>
  <c r="AS5" i="1"/>
  <c r="AQ6" i="1"/>
  <c r="AP9" i="1"/>
  <c r="AQ4" i="1"/>
  <c r="R5" i="1"/>
  <c r="AB9" i="1"/>
  <c r="AD8" i="1"/>
  <c r="AH5" i="1"/>
  <c r="M5" i="1"/>
  <c r="AC7" i="1"/>
  <c r="AL6" i="1"/>
  <c r="Q6" i="1"/>
  <c r="Y6" i="1"/>
  <c r="Y8" i="1"/>
  <c r="J7" i="1"/>
  <c r="L9" i="1"/>
  <c r="K6" i="1"/>
  <c r="AK9" i="1"/>
  <c r="M7" i="1"/>
  <c r="AA6" i="1"/>
  <c r="AT6" i="1"/>
  <c r="AC9" i="1"/>
  <c r="O5" i="1"/>
  <c r="Z5" i="1"/>
  <c r="AT4" i="1"/>
  <c r="U5" i="1"/>
  <c r="S6" i="1"/>
  <c r="T9" i="1"/>
  <c r="AO6" i="1"/>
  <c r="AB4" i="1"/>
  <c r="AT5" i="1"/>
  <c r="G5" i="1"/>
  <c r="K9" i="1"/>
  <c r="R4" i="1"/>
  <c r="AK8" i="1"/>
  <c r="AM5" i="1"/>
  <c r="AT9" i="1"/>
  <c r="L4" i="1"/>
  <c r="L7" i="1"/>
  <c r="L8" i="1"/>
  <c r="AS7" i="1"/>
  <c r="AF5" i="1"/>
  <c r="AJ5" i="1"/>
  <c r="AF7" i="1"/>
  <c r="V7" i="1"/>
  <c r="AE4" i="1"/>
  <c r="X4" i="1"/>
  <c r="AJ4" i="1"/>
  <c r="T8" i="1"/>
  <c r="R6" i="1"/>
  <c r="AU9" i="1"/>
  <c r="U4" i="1"/>
  <c r="AS9" i="1"/>
  <c r="AL9" i="1"/>
  <c r="AI5" i="1"/>
  <c r="AR9" i="1"/>
  <c r="AC4" i="1"/>
  <c r="AB7" i="1"/>
  <c r="AJ9" i="1"/>
  <c r="P6" i="1"/>
  <c r="P5" i="1"/>
  <c r="AK4" i="1"/>
  <c r="AD9" i="1"/>
  <c r="Q5" i="1"/>
  <c r="AA5" i="1"/>
  <c r="AH6" i="1"/>
  <c r="AH9" i="1"/>
  <c r="AB8" i="1"/>
  <c r="U9" i="1"/>
  <c r="AG9" i="1"/>
  <c r="J9" i="1"/>
  <c r="AI7" i="1"/>
  <c r="J8" i="1"/>
  <c r="R9" i="1"/>
  <c r="AI9" i="1"/>
  <c r="K5" i="1"/>
  <c r="AG7" i="1"/>
  <c r="X7" i="1"/>
  <c r="AD6" i="1"/>
  <c r="AV6" i="1"/>
  <c r="G4" i="1"/>
  <c r="AP8" i="1"/>
  <c r="Q9" i="1"/>
  <c r="V5" i="1"/>
  <c r="Z8" i="1"/>
  <c r="AM8" i="1"/>
  <c r="AP4" i="1"/>
  <c r="AU4" i="1"/>
  <c r="AJ8" i="1"/>
  <c r="AE6" i="1"/>
  <c r="W6" i="1"/>
  <c r="AL5" i="1"/>
  <c r="AG5" i="1"/>
  <c r="V6" i="1"/>
  <c r="Y9" i="1"/>
  <c r="AR6" i="1"/>
  <c r="AU6" i="1"/>
  <c r="O6" i="1"/>
  <c r="AT7" i="1"/>
  <c r="N5" i="1"/>
  <c r="AE8" i="1"/>
  <c r="AV7" i="1"/>
  <c r="T7" i="1"/>
  <c r="L6" i="1"/>
  <c r="U7" i="1"/>
  <c r="P9" i="1"/>
  <c r="AR5" i="1"/>
  <c r="AM4" i="1"/>
  <c r="AO7" i="1"/>
  <c r="AC8" i="1"/>
  <c r="T5" i="1"/>
  <c r="O8" i="1"/>
  <c r="AR8" i="1"/>
  <c r="AP7" i="1"/>
  <c r="Y7" i="1"/>
  <c r="S7" i="1"/>
  <c r="J6" i="1"/>
  <c r="M8" i="1"/>
  <c r="N6" i="1"/>
  <c r="G9" i="1"/>
  <c r="Z6" i="1"/>
  <c r="AA9" i="1"/>
  <c r="Y5" i="1"/>
  <c r="AS6" i="1"/>
  <c r="X9" i="1"/>
  <c r="V9" i="1"/>
  <c r="AN6" i="1"/>
  <c r="AU8" i="1"/>
  <c r="AJ7" i="1"/>
  <c r="AQ7" i="1"/>
  <c r="J5" i="1"/>
  <c r="AV5" i="1"/>
  <c r="AG8" i="1"/>
  <c r="AO9" i="1"/>
  <c r="AQ5" i="1"/>
  <c r="R8" i="1"/>
  <c r="Q8" i="1"/>
  <c r="W7" i="1"/>
  <c r="AH7" i="1"/>
  <c r="AJ6" i="1"/>
  <c r="G6" i="1"/>
  <c r="Z4" i="1"/>
  <c r="AN4" i="1"/>
  <c r="U6" i="1"/>
  <c r="N8" i="1"/>
  <c r="AN7" i="1"/>
  <c r="P7" i="1"/>
  <c r="AB5" i="1"/>
  <c r="AH4" i="1"/>
  <c r="AV8" i="1"/>
  <c r="S9" i="1"/>
  <c r="Z9" i="1"/>
  <c r="G7" i="1"/>
  <c r="M9" i="1"/>
  <c r="AS4" i="1"/>
  <c r="AS8" i="1"/>
  <c r="X8" i="1"/>
  <c r="AM6" i="1"/>
  <c r="AR7" i="1"/>
  <c r="AO8" i="1"/>
  <c r="AR4" i="1"/>
  <c r="AI8" i="1"/>
  <c r="AF4" i="1"/>
  <c r="AF9" i="1"/>
  <c r="AA7" i="1"/>
  <c r="Q7" i="1"/>
  <c r="AN8" i="1"/>
  <c r="AN5" i="1"/>
  <c r="AO5" i="1"/>
  <c r="AL7" i="1"/>
  <c r="AB6" i="1"/>
  <c r="P4" i="1"/>
  <c r="P8" i="1"/>
  <c r="K7" i="1"/>
  <c r="X5" i="1"/>
  <c r="N7" i="1"/>
  <c r="X6" i="1"/>
  <c r="U8" i="1"/>
  <c r="AQ8" i="1"/>
  <c r="AV4" i="1"/>
  <c r="AC6" i="1"/>
  <c r="AH8" i="1"/>
  <c r="AD7" i="1"/>
  <c r="AF8" i="1"/>
  <c r="AP6" i="1"/>
  <c r="M6" i="1"/>
  <c r="AN9" i="1"/>
  <c r="N9" i="1"/>
  <c r="AV9" i="1"/>
  <c r="Z7" i="1"/>
  <c r="S5" i="1"/>
  <c r="AK6" i="1"/>
  <c r="T6" i="1"/>
  <c r="W8" i="1"/>
  <c r="AQ9" i="1"/>
  <c r="AD5" i="1"/>
  <c r="G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<sst xmlns="http://schemas.openxmlformats.org/spreadsheetml/2006/main" count="149" uniqueCount="48">
  <si>
    <t>noop</t>
  </si>
  <si>
    <t>addx -11</t>
  </si>
  <si>
    <t>addx -6</t>
  </si>
  <si>
    <t>addx 2</t>
  </si>
  <si>
    <t>addx 1</t>
  </si>
  <si>
    <t>addx 20</t>
  </si>
  <si>
    <t>addx -2</t>
  </si>
  <si>
    <t>addx 3</t>
  </si>
  <si>
    <t>addx 5</t>
  </si>
  <si>
    <t>addx 11</t>
  </si>
  <si>
    <t>addx -9</t>
  </si>
  <si>
    <t>addx 8</t>
  </si>
  <si>
    <t>addx -26</t>
  </si>
  <si>
    <t>addx 29</t>
  </si>
  <si>
    <t>addx -14</t>
  </si>
  <si>
    <t>addx -23</t>
  </si>
  <si>
    <t>addx -17</t>
  </si>
  <si>
    <t>addx 22</t>
  </si>
  <si>
    <t>addx -37</t>
  </si>
  <si>
    <t>addx 4</t>
  </si>
  <si>
    <t>addx -1</t>
  </si>
  <si>
    <t>addx 6</t>
  </si>
  <si>
    <t>addx -8</t>
  </si>
  <si>
    <t>addx 15</t>
  </si>
  <si>
    <t>addx -38</t>
  </si>
  <si>
    <t>addx 7</t>
  </si>
  <si>
    <t>addx -16</t>
  </si>
  <si>
    <t>addx -19</t>
  </si>
  <si>
    <t>addx 17</t>
  </si>
  <si>
    <t>addx -30</t>
  </si>
  <si>
    <t>addx 33</t>
  </si>
  <si>
    <t>addx -40</t>
  </si>
  <si>
    <t>addx -3</t>
  </si>
  <si>
    <t>addx -15</t>
  </si>
  <si>
    <t>addx 26</t>
  </si>
  <si>
    <t>addx -7</t>
  </si>
  <si>
    <t>addx -24</t>
  </si>
  <si>
    <t>addx 27</t>
  </si>
  <si>
    <t>addx 21</t>
  </si>
  <si>
    <t>addx -18</t>
  </si>
  <si>
    <t>addx 18</t>
  </si>
  <si>
    <t>addx 9</t>
  </si>
  <si>
    <t>addx -5</t>
  </si>
  <si>
    <t>addx -4</t>
  </si>
  <si>
    <t>addx 10</t>
  </si>
  <si>
    <t>X</t>
  </si>
  <si>
    <t>Cycle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</si>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</sst>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theme="9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9594-09DE-4833-ABAD-E1438FFA2542}">
  <dimension ref="A1:AV148"/>
  <sheetViews>
    <sheetView tabSelected="1" workbookViewId="0">
      <selection activeCell="M13" sqref="M13"/>
    </sheetView>
  </sheetViews>
  <sheetFormatPr defaultRowHeight="14.5"/>
  <cols>
    <col min="8" max="8" width="3.81640625" bestFit="1" customWidth="1"/>
    <col min="9" max="19" width="2.90625" customWidth="1"/>
    <col min="20" max="20" width="8.36328125" customWidth="1"/>
    <col min="21" max="48" width="2.90625" customWidth="1"/>
  </cols>
  <sheetData>
    <row r="1" spans="1:48">
      <c r="A1" t="s">
        <v>47</v>
      </c>
    </row>
    <row r="2" spans="1:48">
      <c r="C2" t="s">
        <v>46</v>
      </c>
      <c r="D2" t="s">
        <v>45</v>
      </c>
    </row>
    <row r="3" spans="1:48">
      <c r="A3" s="1" t="s">
        <v>0</v>
      </c>
      <c r="B3">
        <f>IF(A3="noop",0,_xlfn.TEXTAFTER(A3," "))</f>
        <v>0</v>
      </c>
      <c r="C3">
        <v>0</v>
      </c>
      <c r="D3">
        <v>1</v>
      </c>
      <c r="I3" cm="1">
        <f t="array" ref="I3:AV3">_xlfn.SEQUENCE(1,40)</f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11</v>
      </c>
      <c r="T3">
        <v>12</v>
      </c>
      <c r="U3">
        <v>13</v>
      </c>
      <c r="V3">
        <v>14</v>
      </c>
      <c r="W3">
        <v>15</v>
      </c>
      <c r="X3">
        <v>16</v>
      </c>
      <c r="Y3">
        <v>17</v>
      </c>
      <c r="Z3">
        <v>18</v>
      </c>
      <c r="AA3">
        <v>19</v>
      </c>
      <c r="AB3">
        <v>20</v>
      </c>
      <c r="AC3">
        <v>21</v>
      </c>
      <c r="AD3">
        <v>22</v>
      </c>
      <c r="AE3">
        <v>23</v>
      </c>
      <c r="AF3">
        <v>24</v>
      </c>
      <c r="AG3">
        <v>25</v>
      </c>
      <c r="AH3">
        <v>26</v>
      </c>
      <c r="AI3">
        <v>27</v>
      </c>
      <c r="AJ3">
        <v>28</v>
      </c>
      <c r="AK3">
        <v>29</v>
      </c>
      <c r="AL3">
        <v>30</v>
      </c>
      <c r="AM3">
        <v>31</v>
      </c>
      <c r="AN3">
        <v>32</v>
      </c>
      <c r="AO3">
        <v>33</v>
      </c>
      <c r="AP3">
        <v>34</v>
      </c>
      <c r="AQ3">
        <v>35</v>
      </c>
      <c r="AR3">
        <v>36</v>
      </c>
      <c r="AS3">
        <v>37</v>
      </c>
      <c r="AT3">
        <v>38</v>
      </c>
      <c r="AU3">
        <v>39</v>
      </c>
      <c r="AV3">
        <v>40</v>
      </c>
    </row>
    <row r="4" spans="1:48">
      <c r="A4" s="1" t="s">
        <v>0</v>
      </c>
      <c r="B4">
        <f>IF(A4="noop",0,_xlfn.TEXTAFTER(A4," "))</f>
        <v>0</v>
      </c>
      <c r="C4">
        <f>C3+IF(LEFT(A3,1)="a",2,1)</f>
        <v>1</v>
      </c>
      <c r="D4">
        <f>D3+B3</f>
        <v>1</v>
      </c>
      <c r="F4">
        <v>20</v>
      </c>
      <c r="G4">
        <f>_xlfn.XLOOKUP(F4-1,C:C,D:D,"ERR",-1)*F4</f>
        <v>240</v>
      </c>
      <c r="H4">
        <v>0</v>
      </c>
      <c r="I4">
        <f>_xlfn.LET(_xlpm.sprite,_xlfn.XLOOKUP(I$3-1+$H4,$C:$C,$D:$D,"ERR",-1)+1,
IF(AND(-1&lt;=_xlpm.sprite-I$3,_xlpm.sprite-I$3&lt;=1),1,0))</f>
        <v>1</v>
      </c>
      <c r="J4">
        <f>_xlfn.LET(_xlpm.sprite,_xlfn.XLOOKUP(J$3-1+$H4,$C:$C,$D:$D,"ERR",-1)+1,
IF(AND(-1&lt;=_xlpm.sprite-J$3,_xlpm.sprite-J$3&lt;=1),1,0))</f>
        <v>1</v>
      </c>
      <c r="K4">
        <f>_xlfn.LET(_xlpm.sprite,_xlfn.XLOOKUP(K$3-1+$H4,$C:$C,$D:$D,"ERR",-1)+1,
IF(AND(-1&lt;=_xlpm.sprite-K$3,_xlpm.sprite-K$3&lt;=1),1,0))</f>
        <v>1</v>
      </c>
      <c r="L4">
        <f>_xlfn.LET(_xlpm.sprite,_xlfn.XLOOKUP(L$3-1+$H4,$C:$C,$D:$D,"ERR",-1)+1,
IF(AND(-1&lt;=_xlpm.sprite-L$3,_xlpm.sprite-L$3&lt;=1),1,0))</f>
        <v>0</v>
      </c>
      <c r="M4">
        <f>_xlfn.LET(_xlpm.sprite,_xlfn.XLOOKUP(M$3-1+$H4,$C:$C,$D:$D,"ERR",-1)+1,
IF(AND(-1&lt;=_xlpm.sprite-M$3,_xlpm.sprite-M$3&lt;=1),1,0))</f>
        <v>0</v>
      </c>
      <c r="N4">
        <f>_xlfn.LET(_xlpm.sprite,_xlfn.XLOOKUP(N$3-1+$H4,$C:$C,$D:$D,"ERR",-1)+1,
IF(AND(-1&lt;=_xlpm.sprite-N$3,_xlpm.sprite-N$3&lt;=1),1,0))</f>
        <v>1</v>
      </c>
      <c r="O4">
        <f>_xlfn.LET(_xlpm.sprite,_xlfn.XLOOKUP(O$3-1+$H4,$C:$C,$D:$D,"ERR",-1)+1,
IF(AND(-1&lt;=_xlpm.sprite-O$3,_xlpm.sprite-O$3&lt;=1),1,0))</f>
        <v>1</v>
      </c>
      <c r="P4">
        <f>_xlfn.LET(_xlpm.sprite,_xlfn.XLOOKUP(P$3-1+$H4,$C:$C,$D:$D,"ERR",-1)+1,
IF(AND(-1&lt;=_xlpm.sprite-P$3,_xlpm.sprite-P$3&lt;=1),1,0))</f>
        <v>1</v>
      </c>
      <c r="Q4">
        <f>_xlfn.LET(_xlpm.sprite,_xlfn.XLOOKUP(Q$3-1+$H4,$C:$C,$D:$D,"ERR",-1)+1,
IF(AND(-1&lt;=_xlpm.sprite-Q$3,_xlpm.sprite-Q$3&lt;=1),1,0))</f>
        <v>0</v>
      </c>
      <c r="R4">
        <f>_xlfn.LET(_xlpm.sprite,_xlfn.XLOOKUP(R$3-1+$H4,$C:$C,$D:$D,"ERR",-1)+1,
IF(AND(-1&lt;=_xlpm.sprite-R$3,_xlpm.sprite-R$3&lt;=1),1,0))</f>
        <v>0</v>
      </c>
      <c r="S4">
        <f>_xlfn.LET(_xlpm.sprite,_xlfn.XLOOKUP(S$3-1+$H4,$C:$C,$D:$D,"ERR",-1)+1,
IF(AND(-1&lt;=_xlpm.sprite-S$3,_xlpm.sprite-S$3&lt;=1),1,0))</f>
        <v>0</v>
      </c>
      <c r="T4">
        <f>_xlfn.LET(_xlpm.sprite,_xlfn.XLOOKUP(T$3-1+$H4,$C:$C,$D:$D,"ERR",-1)+1,
IF(AND(-1&lt;=_xlpm.sprite-T$3,_xlpm.sprite-T$3&lt;=1),1,0))</f>
        <v>0</v>
      </c>
      <c r="U4">
        <f>_xlfn.LET(_xlpm.sprite,_xlfn.XLOOKUP(U$3-1+$H4,$C:$C,$D:$D,"ERR",-1)+1,
IF(AND(-1&lt;=_xlpm.sprite-U$3,_xlpm.sprite-U$3&lt;=1),1,0))</f>
        <v>1</v>
      </c>
      <c r="V4">
        <f>_xlfn.LET(_xlpm.sprite,_xlfn.XLOOKUP(V$3-1+$H4,$C:$C,$D:$D,"ERR",-1)+1,
IF(AND(-1&lt;=_xlpm.sprite-V$3,_xlpm.sprite-V$3&lt;=1),1,0))</f>
        <v>1</v>
      </c>
      <c r="W4">
        <f>_xlfn.LET(_xlpm.sprite,_xlfn.XLOOKUP(W$3-1+$H4,$C:$C,$D:$D,"ERR",-1)+1,
IF(AND(-1&lt;=_xlpm.sprite-W$3,_xlpm.sprite-W$3&lt;=1),1,0))</f>
        <v>0</v>
      </c>
      <c r="X4">
        <f>_xlfn.LET(_xlpm.sprite,_xlfn.XLOOKUP(X$3-1+$H4,$C:$C,$D:$D,"ERR",-1)+1,
IF(AND(-1&lt;=_xlpm.sprite-X$3,_xlpm.sprite-X$3&lt;=1),1,0))</f>
        <v>0</v>
      </c>
      <c r="Y4">
        <f>_xlfn.LET(_xlpm.sprite,_xlfn.XLOOKUP(Y$3-1+$H4,$C:$C,$D:$D,"ERR",-1)+1,
IF(AND(-1&lt;=_xlpm.sprite-Y$3,_xlpm.sprite-Y$3&lt;=1),1,0))</f>
        <v>1</v>
      </c>
      <c r="Z4">
        <f>_xlfn.LET(_xlpm.sprite,_xlfn.XLOOKUP(Z$3-1+$H4,$C:$C,$D:$D,"ERR",-1)+1,
IF(AND(-1&lt;=_xlpm.sprite-Z$3,_xlpm.sprite-Z$3&lt;=1),1,0))</f>
        <v>1</v>
      </c>
      <c r="AA4">
        <f>_xlfn.LET(_xlpm.sprite,_xlfn.XLOOKUP(AA$3-1+$H4,$C:$C,$D:$D,"ERR",-1)+1,
IF(AND(-1&lt;=_xlpm.sprite-AA$3,_xlpm.sprite-AA$3&lt;=1),1,0))</f>
        <v>0</v>
      </c>
      <c r="AB4">
        <f>_xlfn.LET(_xlpm.sprite,_xlfn.XLOOKUP(AB$3-1+$H4,$C:$C,$D:$D,"ERR",-1)+1,
IF(AND(-1&lt;=_xlpm.sprite-AB$3,_xlpm.sprite-AB$3&lt;=1),1,0))</f>
        <v>0</v>
      </c>
      <c r="AC4">
        <f>_xlfn.LET(_xlpm.sprite,_xlfn.XLOOKUP(AC$3-1+$H4,$C:$C,$D:$D,"ERR",-1)+1,
IF(AND(-1&lt;=_xlpm.sprite-AC$3,_xlpm.sprite-AC$3&lt;=1),1,0))</f>
        <v>1</v>
      </c>
      <c r="AD4">
        <f>_xlfn.LET(_xlpm.sprite,_xlfn.XLOOKUP(AD$3-1+$H4,$C:$C,$D:$D,"ERR",-1)+1,
IF(AND(-1&lt;=_xlpm.sprite-AD$3,_xlpm.sprite-AD$3&lt;=1),1,0))</f>
        <v>1</v>
      </c>
      <c r="AE4">
        <f>_xlfn.LET(_xlpm.sprite,_xlfn.XLOOKUP(AE$3-1+$H4,$C:$C,$D:$D,"ERR",-1)+1,
IF(AND(-1&lt;=_xlpm.sprite-AE$3,_xlpm.sprite-AE$3&lt;=1),1,0))</f>
        <v>1</v>
      </c>
      <c r="AF4">
        <f>_xlfn.LET(_xlpm.sprite,_xlfn.XLOOKUP(AF$3-1+$H4,$C:$C,$D:$D,"ERR",-1)+1,
IF(AND(-1&lt;=_xlpm.sprite-AF$3,_xlpm.sprite-AF$3&lt;=1),1,0))</f>
        <v>1</v>
      </c>
      <c r="AG4">
        <f>_xlfn.LET(_xlpm.sprite,_xlfn.XLOOKUP(AG$3-1+$H4,$C:$C,$D:$D,"ERR",-1)+1,
IF(AND(-1&lt;=_xlpm.sprite-AG$3,_xlpm.sprite-AG$3&lt;=1),1,0))</f>
        <v>0</v>
      </c>
      <c r="AH4">
        <f>_xlfn.LET(_xlpm.sprite,_xlfn.XLOOKUP(AH$3-1+$H4,$C:$C,$D:$D,"ERR",-1)+1,
IF(AND(-1&lt;=_xlpm.sprite-AH$3,_xlpm.sprite-AH$3&lt;=1),1,0))</f>
        <v>0</v>
      </c>
      <c r="AI4">
        <f>_xlfn.LET(_xlpm.sprite,_xlfn.XLOOKUP(AI$3-1+$H4,$C:$C,$D:$D,"ERR",-1)+1,
IF(AND(-1&lt;=_xlpm.sprite-AI$3,_xlpm.sprite-AI$3&lt;=1),1,0))</f>
        <v>1</v>
      </c>
      <c r="AJ4">
        <f>_xlfn.LET(_xlpm.sprite,_xlfn.XLOOKUP(AJ$3-1+$H4,$C:$C,$D:$D,"ERR",-1)+1,
IF(AND(-1&lt;=_xlpm.sprite-AJ$3,_xlpm.sprite-AJ$3&lt;=1),1,0))</f>
        <v>1</v>
      </c>
      <c r="AK4">
        <f>_xlfn.LET(_xlpm.sprite,_xlfn.XLOOKUP(AK$3-1+$H4,$C:$C,$D:$D,"ERR",-1)+1,
IF(AND(-1&lt;=_xlpm.sprite-AK$3,_xlpm.sprite-AK$3&lt;=1),1,0))</f>
        <v>0</v>
      </c>
      <c r="AL4">
        <f>_xlfn.LET(_xlpm.sprite,_xlfn.XLOOKUP(AL$3-1+$H4,$C:$C,$D:$D,"ERR",-1)+1,
IF(AND(-1&lt;=_xlpm.sprite-AL$3,_xlpm.sprite-AL$3&lt;=1),1,0))</f>
        <v>0</v>
      </c>
      <c r="AM4">
        <f>_xlfn.LET(_xlpm.sprite,_xlfn.XLOOKUP(AM$3-1+$H4,$C:$C,$D:$D,"ERR",-1)+1,
IF(AND(-1&lt;=_xlpm.sprite-AM$3,_xlpm.sprite-AM$3&lt;=1),1,0))</f>
        <v>0</v>
      </c>
      <c r="AN4">
        <f>_xlfn.LET(_xlpm.sprite,_xlfn.XLOOKUP(AN$3-1+$H4,$C:$C,$D:$D,"ERR",-1)+1,
IF(AND(-1&lt;=_xlpm.sprite-AN$3,_xlpm.sprite-AN$3&lt;=1),1,0))</f>
        <v>1</v>
      </c>
      <c r="AO4">
        <f>_xlfn.LET(_xlpm.sprite,_xlfn.XLOOKUP(AO$3-1+$H4,$C:$C,$D:$D,"ERR",-1)+1,
IF(AND(-1&lt;=_xlpm.sprite-AO$3,_xlpm.sprite-AO$3&lt;=1),1,0))</f>
        <v>1</v>
      </c>
      <c r="AP4">
        <f>_xlfn.LET(_xlpm.sprite,_xlfn.XLOOKUP(AP$3-1+$H4,$C:$C,$D:$D,"ERR",-1)+1,
IF(AND(-1&lt;=_xlpm.sprite-AP$3,_xlpm.sprite-AP$3&lt;=1),1,0))</f>
        <v>0</v>
      </c>
      <c r="AQ4">
        <f>_xlfn.LET(_xlpm.sprite,_xlfn.XLOOKUP(AQ$3-1+$H4,$C:$C,$D:$D,"ERR",-1)+1,
IF(AND(-1&lt;=_xlpm.sprite-AQ$3,_xlpm.sprite-AQ$3&lt;=1),1,0))</f>
        <v>0</v>
      </c>
      <c r="AR4">
        <f>_xlfn.LET(_xlpm.sprite,_xlfn.XLOOKUP(AR$3-1+$H4,$C:$C,$D:$D,"ERR",-1)+1,
IF(AND(-1&lt;=_xlpm.sprite-AR$3,_xlpm.sprite-AR$3&lt;=1),1,0))</f>
        <v>1</v>
      </c>
      <c r="AS4">
        <f>_xlfn.LET(_xlpm.sprite,_xlfn.XLOOKUP(AS$3-1+$H4,$C:$C,$D:$D,"ERR",-1)+1,
IF(AND(-1&lt;=_xlpm.sprite-AS$3,_xlpm.sprite-AS$3&lt;=1),1,0))</f>
        <v>1</v>
      </c>
      <c r="AT4">
        <f>_xlfn.LET(_xlpm.sprite,_xlfn.XLOOKUP(AT$3-1+$H4,$C:$C,$D:$D,"ERR",-1)+1,
IF(AND(-1&lt;=_xlpm.sprite-AT$3,_xlpm.sprite-AT$3&lt;=1),1,0))</f>
        <v>1</v>
      </c>
      <c r="AU4">
        <f>_xlfn.LET(_xlpm.sprite,_xlfn.XLOOKUP(AU$3-1+$H4,$C:$C,$D:$D,"ERR",-1)+1,
IF(AND(-1&lt;=_xlpm.sprite-AU$3,_xlpm.sprite-AU$3&lt;=1),1,0))</f>
        <v>0</v>
      </c>
      <c r="AV4">
        <f>_xlfn.LET(_xlpm.sprite,_xlfn.XLOOKUP(AV$3-1+$H4,$C:$C,$D:$D,"ERR",-1)+1,
IF(AND(-1&lt;=_xlpm.sprite-AV$3,_xlpm.sprite-AV$3&lt;=1),1,0))</f>
        <v>0</v>
      </c>
    </row>
    <row r="5" spans="1:48">
      <c r="A5" s="1" t="s">
        <v>8</v>
      </c>
      <c r="B5" t="str">
        <f>IF(A5="noop",0,_xlfn.TEXTAFTER(A5," "))</f>
        <v>5</v>
      </c>
      <c r="C5">
        <f>C4+IF(LEFT(A4,1)="a",2,1)</f>
        <v>2</v>
      </c>
      <c r="D5">
        <f>D4+B4</f>
        <v>1</v>
      </c>
      <c r="F5">
        <v>60</v>
      </c>
      <c r="G5">
        <f>_xlfn.XLOOKUP(F5-1,C:C,D:D,"ERR",-1)*F5</f>
        <v>240</v>
      </c>
      <c r="H5">
        <v>40</v>
      </c>
      <c r="I5">
        <f>_xlfn.LET(_xlpm.sprite,_xlfn.XLOOKUP(I$3-1+$H5,$C:$C,$D:$D,"ERR",-1)+1,
IF(AND(-1&lt;=_xlpm.sprite-I$3,_xlpm.sprite-I$3&lt;=1),1,0))</f>
        <v>1</v>
      </c>
      <c r="J5">
        <f>_xlfn.LET(_xlpm.sprite,_xlfn.XLOOKUP(J$3-1+$H5,$C:$C,$D:$D,"ERR",-1)+1,
IF(AND(-1&lt;=_xlpm.sprite-J$3,_xlpm.sprite-J$3&lt;=1),1,0))</f>
        <v>0</v>
      </c>
      <c r="K5">
        <f>_xlfn.LET(_xlpm.sprite,_xlfn.XLOOKUP(K$3-1+$H5,$C:$C,$D:$D,"ERR",-1)+1,
IF(AND(-1&lt;=_xlpm.sprite-K$3,_xlpm.sprite-K$3&lt;=1),1,0))</f>
        <v>0</v>
      </c>
      <c r="L5">
        <f>_xlfn.LET(_xlpm.sprite,_xlfn.XLOOKUP(L$3-1+$H5,$C:$C,$D:$D,"ERR",-1)+1,
IF(AND(-1&lt;=_xlpm.sprite-L$3,_xlpm.sprite-L$3&lt;=1),1,0))</f>
        <v>1</v>
      </c>
      <c r="M5">
        <f>_xlfn.LET(_xlpm.sprite,_xlfn.XLOOKUP(M$3-1+$H5,$C:$C,$D:$D,"ERR",-1)+1,
IF(AND(-1&lt;=_xlpm.sprite-M$3,_xlpm.sprite-M$3&lt;=1),1,0))</f>
        <v>0</v>
      </c>
      <c r="N5">
        <f>_xlfn.LET(_xlpm.sprite,_xlfn.XLOOKUP(N$3-1+$H5,$C:$C,$D:$D,"ERR",-1)+1,
IF(AND(-1&lt;=_xlpm.sprite-N$3,_xlpm.sprite-N$3&lt;=1),1,0))</f>
        <v>1</v>
      </c>
      <c r="O5">
        <f>_xlfn.LET(_xlpm.sprite,_xlfn.XLOOKUP(O$3-1+$H5,$C:$C,$D:$D,"ERR",-1)+1,
IF(AND(-1&lt;=_xlpm.sprite-O$3,_xlpm.sprite-O$3&lt;=1),1,0))</f>
        <v>0</v>
      </c>
      <c r="P5">
        <f>_xlfn.LET(_xlpm.sprite,_xlfn.XLOOKUP(P$3-1+$H5,$C:$C,$D:$D,"ERR",-1)+1,
IF(AND(-1&lt;=_xlpm.sprite-P$3,_xlpm.sprite-P$3&lt;=1),1,0))</f>
        <v>0</v>
      </c>
      <c r="Q5">
        <f>_xlfn.LET(_xlpm.sprite,_xlfn.XLOOKUP(Q$3-1+$H5,$C:$C,$D:$D,"ERR",-1)+1,
IF(AND(-1&lt;=_xlpm.sprite-Q$3,_xlpm.sprite-Q$3&lt;=1),1,0))</f>
        <v>1</v>
      </c>
      <c r="R5">
        <f>_xlfn.LET(_xlpm.sprite,_xlfn.XLOOKUP(R$3-1+$H5,$C:$C,$D:$D,"ERR",-1)+1,
IF(AND(-1&lt;=_xlpm.sprite-R$3,_xlpm.sprite-R$3&lt;=1),1,0))</f>
        <v>0</v>
      </c>
      <c r="S5">
        <f>_xlfn.LET(_xlpm.sprite,_xlfn.XLOOKUP(S$3-1+$H5,$C:$C,$D:$D,"ERR",-1)+1,
IF(AND(-1&lt;=_xlpm.sprite-S$3,_xlpm.sprite-S$3&lt;=1),1,0))</f>
        <v>0</v>
      </c>
      <c r="T5">
        <f>_xlfn.LET(_xlpm.sprite,_xlfn.XLOOKUP(T$3-1+$H5,$C:$C,$D:$D,"ERR",-1)+1,
IF(AND(-1&lt;=_xlpm.sprite-T$3,_xlpm.sprite-T$3&lt;=1),1,0))</f>
        <v>0</v>
      </c>
      <c r="U5">
        <f>_xlfn.LET(_xlpm.sprite,_xlfn.XLOOKUP(U$3-1+$H5,$C:$C,$D:$D,"ERR",-1)+1,
IF(AND(-1&lt;=_xlpm.sprite-U$3,_xlpm.sprite-U$3&lt;=1),1,0))</f>
        <v>0</v>
      </c>
      <c r="V5">
        <f>_xlfn.LET(_xlpm.sprite,_xlfn.XLOOKUP(V$3-1+$H5,$C:$C,$D:$D,"ERR",-1)+1,
IF(AND(-1&lt;=_xlpm.sprite-V$3,_xlpm.sprite-V$3&lt;=1),1,0))</f>
        <v>1</v>
      </c>
      <c r="W5">
        <f>_xlfn.LET(_xlpm.sprite,_xlfn.XLOOKUP(W$3-1+$H5,$C:$C,$D:$D,"ERR",-1)+1,
IF(AND(-1&lt;=_xlpm.sprite-W$3,_xlpm.sprite-W$3&lt;=1),1,0))</f>
        <v>0</v>
      </c>
      <c r="X5">
        <f>_xlfn.LET(_xlpm.sprite,_xlfn.XLOOKUP(X$3-1+$H5,$C:$C,$D:$D,"ERR",-1)+1,
IF(AND(-1&lt;=_xlpm.sprite-X$3,_xlpm.sprite-X$3&lt;=1),1,0))</f>
        <v>1</v>
      </c>
      <c r="Y5">
        <f>_xlfn.LET(_xlpm.sprite,_xlfn.XLOOKUP(Y$3-1+$H5,$C:$C,$D:$D,"ERR",-1)+1,
IF(AND(-1&lt;=_xlpm.sprite-Y$3,_xlpm.sprite-Y$3&lt;=1),1,0))</f>
        <v>0</v>
      </c>
      <c r="Z5">
        <f>_xlfn.LET(_xlpm.sprite,_xlfn.XLOOKUP(Z$3-1+$H5,$C:$C,$D:$D,"ERR",-1)+1,
IF(AND(-1&lt;=_xlpm.sprite-Z$3,_xlpm.sprite-Z$3&lt;=1),1,0))</f>
        <v>0</v>
      </c>
      <c r="AA5">
        <f>_xlfn.LET(_xlpm.sprite,_xlfn.XLOOKUP(AA$3-1+$H5,$C:$C,$D:$D,"ERR",-1)+1,
IF(AND(-1&lt;=_xlpm.sprite-AA$3,_xlpm.sprite-AA$3&lt;=1),1,0))</f>
        <v>1</v>
      </c>
      <c r="AB5">
        <f>_xlfn.LET(_xlpm.sprite,_xlfn.XLOOKUP(AB$3-1+$H5,$C:$C,$D:$D,"ERR",-1)+1,
IF(AND(-1&lt;=_xlpm.sprite-AB$3,_xlpm.sprite-AB$3&lt;=1),1,0))</f>
        <v>0</v>
      </c>
      <c r="AC5">
        <f>_xlfn.LET(_xlpm.sprite,_xlfn.XLOOKUP(AC$3-1+$H5,$C:$C,$D:$D,"ERR",-1)+1,
IF(AND(-1&lt;=_xlpm.sprite-AC$3,_xlpm.sprite-AC$3&lt;=1),1,0))</f>
        <v>0</v>
      </c>
      <c r="AD5">
        <f>_xlfn.LET(_xlpm.sprite,_xlfn.XLOOKUP(AD$3-1+$H5,$C:$C,$D:$D,"ERR",-1)+1,
IF(AND(-1&lt;=_xlpm.sprite-AD$3,_xlpm.sprite-AD$3&lt;=1),1,0))</f>
        <v>0</v>
      </c>
      <c r="AE5">
        <f>_xlfn.LET(_xlpm.sprite,_xlfn.XLOOKUP(AE$3-1+$H5,$C:$C,$D:$D,"ERR",-1)+1,
IF(AND(-1&lt;=_xlpm.sprite-AE$3,_xlpm.sprite-AE$3&lt;=1),1,0))</f>
        <v>0</v>
      </c>
      <c r="AF5">
        <f>_xlfn.LET(_xlpm.sprite,_xlfn.XLOOKUP(AF$3-1+$H5,$C:$C,$D:$D,"ERR",-1)+1,
IF(AND(-1&lt;=_xlpm.sprite-AF$3,_xlpm.sprite-AF$3&lt;=1),1,0))</f>
        <v>1</v>
      </c>
      <c r="AG5">
        <f>_xlfn.LET(_xlpm.sprite,_xlfn.XLOOKUP(AG$3-1+$H5,$C:$C,$D:$D,"ERR",-1)+1,
IF(AND(-1&lt;=_xlpm.sprite-AG$3,_xlpm.sprite-AG$3&lt;=1),1,0))</f>
        <v>0</v>
      </c>
      <c r="AH5">
        <f>_xlfn.LET(_xlpm.sprite,_xlfn.XLOOKUP(AH$3-1+$H5,$C:$C,$D:$D,"ERR",-1)+1,
IF(AND(-1&lt;=_xlpm.sprite-AH$3,_xlpm.sprite-AH$3&lt;=1),1,0))</f>
        <v>1</v>
      </c>
      <c r="AI5">
        <f>_xlfn.LET(_xlpm.sprite,_xlfn.XLOOKUP(AI$3-1+$H5,$C:$C,$D:$D,"ERR",-1)+1,
IF(AND(-1&lt;=_xlpm.sprite-AI$3,_xlpm.sprite-AI$3&lt;=1),1,0))</f>
        <v>0</v>
      </c>
      <c r="AJ5">
        <f>_xlfn.LET(_xlpm.sprite,_xlfn.XLOOKUP(AJ$3-1+$H5,$C:$C,$D:$D,"ERR",-1)+1,
IF(AND(-1&lt;=_xlpm.sprite-AJ$3,_xlpm.sprite-AJ$3&lt;=1),1,0))</f>
        <v>0</v>
      </c>
      <c r="AK5">
        <f>_xlfn.LET(_xlpm.sprite,_xlfn.XLOOKUP(AK$3-1+$H5,$C:$C,$D:$D,"ERR",-1)+1,
IF(AND(-1&lt;=_xlpm.sprite-AK$3,_xlpm.sprite-AK$3&lt;=1),1,0))</f>
        <v>1</v>
      </c>
      <c r="AL5">
        <f>_xlfn.LET(_xlpm.sprite,_xlfn.XLOOKUP(AL$3-1+$H5,$C:$C,$D:$D,"ERR",-1)+1,
IF(AND(-1&lt;=_xlpm.sprite-AL$3,_xlpm.sprite-AL$3&lt;=1),1,0))</f>
        <v>0</v>
      </c>
      <c r="AM5">
        <f>_xlfn.LET(_xlpm.sprite,_xlfn.XLOOKUP(AM$3-1+$H5,$C:$C,$D:$D,"ERR",-1)+1,
IF(AND(-1&lt;=_xlpm.sprite-AM$3,_xlpm.sprite-AM$3&lt;=1),1,0))</f>
        <v>1</v>
      </c>
      <c r="AN5">
        <f>_xlfn.LET(_xlpm.sprite,_xlfn.XLOOKUP(AN$3-1+$H5,$C:$C,$D:$D,"ERR",-1)+1,
IF(AND(-1&lt;=_xlpm.sprite-AN$3,_xlpm.sprite-AN$3&lt;=1),1,0))</f>
        <v>0</v>
      </c>
      <c r="AO5">
        <f>_xlfn.LET(_xlpm.sprite,_xlfn.XLOOKUP(AO$3-1+$H5,$C:$C,$D:$D,"ERR",-1)+1,
IF(AND(-1&lt;=_xlpm.sprite-AO$3,_xlpm.sprite-AO$3&lt;=1),1,0))</f>
        <v>0</v>
      </c>
      <c r="AP5">
        <f>_xlfn.LET(_xlpm.sprite,_xlfn.XLOOKUP(AP$3-1+$H5,$C:$C,$D:$D,"ERR",-1)+1,
IF(AND(-1&lt;=_xlpm.sprite-AP$3,_xlpm.sprite-AP$3&lt;=1),1,0))</f>
        <v>1</v>
      </c>
      <c r="AQ5">
        <f>_xlfn.LET(_xlpm.sprite,_xlfn.XLOOKUP(AQ$3-1+$H5,$C:$C,$D:$D,"ERR",-1)+1,
IF(AND(-1&lt;=_xlpm.sprite-AQ$3,_xlpm.sprite-AQ$3&lt;=1),1,0))</f>
        <v>0</v>
      </c>
      <c r="AR5">
        <f>_xlfn.LET(_xlpm.sprite,_xlfn.XLOOKUP(AR$3-1+$H5,$C:$C,$D:$D,"ERR",-1)+1,
IF(AND(-1&lt;=_xlpm.sprite-AR$3,_xlpm.sprite-AR$3&lt;=1),1,0))</f>
        <v>1</v>
      </c>
      <c r="AS5">
        <f>_xlfn.LET(_xlpm.sprite,_xlfn.XLOOKUP(AS$3-1+$H5,$C:$C,$D:$D,"ERR",-1)+1,
IF(AND(-1&lt;=_xlpm.sprite-AS$3,_xlpm.sprite-AS$3&lt;=1),1,0))</f>
        <v>0</v>
      </c>
      <c r="AT5">
        <f>_xlfn.LET(_xlpm.sprite,_xlfn.XLOOKUP(AT$3-1+$H5,$C:$C,$D:$D,"ERR",-1)+1,
IF(AND(-1&lt;=_xlpm.sprite-AT$3,_xlpm.sprite-AT$3&lt;=1),1,0))</f>
        <v>0</v>
      </c>
      <c r="AU5">
        <f>_xlfn.LET(_xlpm.sprite,_xlfn.XLOOKUP(AU$3-1+$H5,$C:$C,$D:$D,"ERR",-1)+1,
IF(AND(-1&lt;=_xlpm.sprite-AU$3,_xlpm.sprite-AU$3&lt;=1),1,0))</f>
        <v>1</v>
      </c>
      <c r="AV5">
        <f>_xlfn.LET(_xlpm.sprite,_xlfn.XLOOKUP(AV$3-1+$H5,$C:$C,$D:$D,"ERR",-1)+1,
IF(AND(-1&lt;=_xlpm.sprite-AV$3,_xlpm.sprite-AV$3&lt;=1),1,0))</f>
        <v>0</v>
      </c>
    </row>
    <row r="6" spans="1:48">
      <c r="A6" s="1" t="s">
        <v>4</v>
      </c>
      <c r="B6" t="str">
        <f>IF(A6="noop",0,_xlfn.TEXTAFTER(A6," "))</f>
        <v>1</v>
      </c>
      <c r="C6">
        <f>C5+IF(LEFT(A5,1)="a",2,1)</f>
        <v>4</v>
      </c>
      <c r="D6">
        <f>D5+B5</f>
        <v>6</v>
      </c>
      <c r="F6">
        <v>100</v>
      </c>
      <c r="G6">
        <f>_xlfn.XLOOKUP(F6-1,C:C,D:D,"ERR",-1)*F6</f>
        <v>3900</v>
      </c>
      <c r="H6">
        <v>80</v>
      </c>
      <c r="I6">
        <f>_xlfn.LET(_xlpm.sprite,_xlfn.XLOOKUP(I$3-1+$H6,$C:$C,$D:$D,"ERR",-1)+1,
IF(AND(-1&lt;=_xlpm.sprite-I$3,_xlpm.sprite-I$3&lt;=1),1,0))</f>
        <v>1</v>
      </c>
      <c r="J6">
        <f>_xlfn.LET(_xlpm.sprite,_xlfn.XLOOKUP(J$3-1+$H6,$C:$C,$D:$D,"ERR",-1)+1,
IF(AND(-1&lt;=_xlpm.sprite-J$3,_xlpm.sprite-J$3&lt;=1),1,0))</f>
        <v>1</v>
      </c>
      <c r="K6">
        <f>_xlfn.LET(_xlpm.sprite,_xlfn.XLOOKUP(K$3-1+$H6,$C:$C,$D:$D,"ERR",-1)+1,
IF(AND(-1&lt;=_xlpm.sprite-K$3,_xlpm.sprite-K$3&lt;=1),1,0))</f>
        <v>1</v>
      </c>
      <c r="L6">
        <f>_xlfn.LET(_xlpm.sprite,_xlfn.XLOOKUP(L$3-1+$H6,$C:$C,$D:$D,"ERR",-1)+1,
IF(AND(-1&lt;=_xlpm.sprite-L$3,_xlpm.sprite-L$3&lt;=1),1,0))</f>
        <v>0</v>
      </c>
      <c r="M6">
        <f>_xlfn.LET(_xlpm.sprite,_xlfn.XLOOKUP(M$3-1+$H6,$C:$C,$D:$D,"ERR",-1)+1,
IF(AND(-1&lt;=_xlpm.sprite-M$3,_xlpm.sprite-M$3&lt;=1),1,0))</f>
        <v>0</v>
      </c>
      <c r="N6">
        <f>_xlfn.LET(_xlpm.sprite,_xlfn.XLOOKUP(N$3-1+$H6,$C:$C,$D:$D,"ERR",-1)+1,
IF(AND(-1&lt;=_xlpm.sprite-N$3,_xlpm.sprite-N$3&lt;=1),1,0))</f>
        <v>1</v>
      </c>
      <c r="O6">
        <f>_xlfn.LET(_xlpm.sprite,_xlfn.XLOOKUP(O$3-1+$H6,$C:$C,$D:$D,"ERR",-1)+1,
IF(AND(-1&lt;=_xlpm.sprite-O$3,_xlpm.sprite-O$3&lt;=1),1,0))</f>
        <v>0</v>
      </c>
      <c r="P6">
        <f>_xlfn.LET(_xlpm.sprite,_xlfn.XLOOKUP(P$3-1+$H6,$C:$C,$D:$D,"ERR",-1)+1,
IF(AND(-1&lt;=_xlpm.sprite-P$3,_xlpm.sprite-P$3&lt;=1),1,0))</f>
        <v>0</v>
      </c>
      <c r="Q6">
        <f>_xlfn.LET(_xlpm.sprite,_xlfn.XLOOKUP(Q$3-1+$H6,$C:$C,$D:$D,"ERR",-1)+1,
IF(AND(-1&lt;=_xlpm.sprite-Q$3,_xlpm.sprite-Q$3&lt;=1),1,0))</f>
        <v>1</v>
      </c>
      <c r="R6">
        <f>_xlfn.LET(_xlpm.sprite,_xlfn.XLOOKUP(R$3-1+$H6,$C:$C,$D:$D,"ERR",-1)+1,
IF(AND(-1&lt;=_xlpm.sprite-R$3,_xlpm.sprite-R$3&lt;=1),1,0))</f>
        <v>0</v>
      </c>
      <c r="S6">
        <f>_xlfn.LET(_xlpm.sprite,_xlfn.XLOOKUP(S$3-1+$H6,$C:$C,$D:$D,"ERR",-1)+1,
IF(AND(-1&lt;=_xlpm.sprite-S$3,_xlpm.sprite-S$3&lt;=1),1,0))</f>
        <v>0</v>
      </c>
      <c r="T6">
        <f>_xlfn.LET(_xlpm.sprite,_xlfn.XLOOKUP(T$3-1+$H6,$C:$C,$D:$D,"ERR",-1)+1,
IF(AND(-1&lt;=_xlpm.sprite-T$3,_xlpm.sprite-T$3&lt;=1),1,0))</f>
        <v>0</v>
      </c>
      <c r="U6">
        <f>_xlfn.LET(_xlpm.sprite,_xlfn.XLOOKUP(U$3-1+$H6,$C:$C,$D:$D,"ERR",-1)+1,
IF(AND(-1&lt;=_xlpm.sprite-U$3,_xlpm.sprite-U$3&lt;=1),1,0))</f>
        <v>0</v>
      </c>
      <c r="V6">
        <f>_xlfn.LET(_xlpm.sprite,_xlfn.XLOOKUP(V$3-1+$H6,$C:$C,$D:$D,"ERR",-1)+1,
IF(AND(-1&lt;=_xlpm.sprite-V$3,_xlpm.sprite-V$3&lt;=1),1,0))</f>
        <v>1</v>
      </c>
      <c r="W6">
        <f>_xlfn.LET(_xlpm.sprite,_xlfn.XLOOKUP(W$3-1+$H6,$C:$C,$D:$D,"ERR",-1)+1,
IF(AND(-1&lt;=_xlpm.sprite-W$3,_xlpm.sprite-W$3&lt;=1),1,0))</f>
        <v>0</v>
      </c>
      <c r="X6">
        <f>_xlfn.LET(_xlpm.sprite,_xlfn.XLOOKUP(X$3-1+$H6,$C:$C,$D:$D,"ERR",-1)+1,
IF(AND(-1&lt;=_xlpm.sprite-X$3,_xlpm.sprite-X$3&lt;=1),1,0))</f>
        <v>1</v>
      </c>
      <c r="Y6">
        <f>_xlfn.LET(_xlpm.sprite,_xlfn.XLOOKUP(Y$3-1+$H6,$C:$C,$D:$D,"ERR",-1)+1,
IF(AND(-1&lt;=_xlpm.sprite-Y$3,_xlpm.sprite-Y$3&lt;=1),1,0))</f>
        <v>0</v>
      </c>
      <c r="Z6">
        <f>_xlfn.LET(_xlpm.sprite,_xlfn.XLOOKUP(Z$3-1+$H6,$C:$C,$D:$D,"ERR",-1)+1,
IF(AND(-1&lt;=_xlpm.sprite-Z$3,_xlpm.sprite-Z$3&lt;=1),1,0))</f>
        <v>0</v>
      </c>
      <c r="AA6">
        <f>_xlfn.LET(_xlpm.sprite,_xlfn.XLOOKUP(AA$3-1+$H6,$C:$C,$D:$D,"ERR",-1)+1,
IF(AND(-1&lt;=_xlpm.sprite-AA$3,_xlpm.sprite-AA$3&lt;=1),1,0))</f>
        <v>1</v>
      </c>
      <c r="AB6">
        <f>_xlfn.LET(_xlpm.sprite,_xlfn.XLOOKUP(AB$3-1+$H6,$C:$C,$D:$D,"ERR",-1)+1,
IF(AND(-1&lt;=_xlpm.sprite-AB$3,_xlpm.sprite-AB$3&lt;=1),1,0))</f>
        <v>0</v>
      </c>
      <c r="AC6">
        <f>_xlfn.LET(_xlpm.sprite,_xlfn.XLOOKUP(AC$3-1+$H6,$C:$C,$D:$D,"ERR",-1)+1,
IF(AND(-1&lt;=_xlpm.sprite-AC$3,_xlpm.sprite-AC$3&lt;=1),1,0))</f>
        <v>0</v>
      </c>
      <c r="AD6">
        <f>_xlfn.LET(_xlpm.sprite,_xlfn.XLOOKUP(AD$3-1+$H6,$C:$C,$D:$D,"ERR",-1)+1,
IF(AND(-1&lt;=_xlpm.sprite-AD$3,_xlpm.sprite-AD$3&lt;=1),1,0))</f>
        <v>0</v>
      </c>
      <c r="AE6">
        <f>_xlfn.LET(_xlpm.sprite,_xlfn.XLOOKUP(AE$3-1+$H6,$C:$C,$D:$D,"ERR",-1)+1,
IF(AND(-1&lt;=_xlpm.sprite-AE$3,_xlpm.sprite-AE$3&lt;=1),1,0))</f>
        <v>1</v>
      </c>
      <c r="AF6">
        <f>_xlfn.LET(_xlpm.sprite,_xlfn.XLOOKUP(AF$3-1+$H6,$C:$C,$D:$D,"ERR",-1)+1,
IF(AND(-1&lt;=_xlpm.sprite-AF$3,_xlpm.sprite-AF$3&lt;=1),1,0))</f>
        <v>0</v>
      </c>
      <c r="AG6">
        <f>_xlfn.LET(_xlpm.sprite,_xlfn.XLOOKUP(AG$3-1+$H6,$C:$C,$D:$D,"ERR",-1)+1,
IF(AND(-1&lt;=_xlpm.sprite-AG$3,_xlpm.sprite-AG$3&lt;=1),1,0))</f>
        <v>0</v>
      </c>
      <c r="AH6">
        <f>_xlfn.LET(_xlpm.sprite,_xlfn.XLOOKUP(AH$3-1+$H6,$C:$C,$D:$D,"ERR",-1)+1,
IF(AND(-1&lt;=_xlpm.sprite-AH$3,_xlpm.sprite-AH$3&lt;=1),1,0))</f>
        <v>1</v>
      </c>
      <c r="AI6">
        <f>_xlfn.LET(_xlpm.sprite,_xlfn.XLOOKUP(AI$3-1+$H6,$C:$C,$D:$D,"ERR",-1)+1,
IF(AND(-1&lt;=_xlpm.sprite-AI$3,_xlpm.sprite-AI$3&lt;=1),1,0))</f>
        <v>0</v>
      </c>
      <c r="AJ6">
        <f>_xlfn.LET(_xlpm.sprite,_xlfn.XLOOKUP(AJ$3-1+$H6,$C:$C,$D:$D,"ERR",-1)+1,
IF(AND(-1&lt;=_xlpm.sprite-AJ$3,_xlpm.sprite-AJ$3&lt;=1),1,0))</f>
        <v>0</v>
      </c>
      <c r="AK6">
        <f>_xlfn.LET(_xlpm.sprite,_xlfn.XLOOKUP(AK$3-1+$H6,$C:$C,$D:$D,"ERR",-1)+1,
IF(AND(-1&lt;=_xlpm.sprite-AK$3,_xlpm.sprite-AK$3&lt;=1),1,0))</f>
        <v>0</v>
      </c>
      <c r="AL6">
        <f>_xlfn.LET(_xlpm.sprite,_xlfn.XLOOKUP(AL$3-1+$H6,$C:$C,$D:$D,"ERR",-1)+1,
IF(AND(-1&lt;=_xlpm.sprite-AL$3,_xlpm.sprite-AL$3&lt;=1),1,0))</f>
        <v>0</v>
      </c>
      <c r="AM6">
        <f>_xlfn.LET(_xlpm.sprite,_xlfn.XLOOKUP(AM$3-1+$H6,$C:$C,$D:$D,"ERR",-1)+1,
IF(AND(-1&lt;=_xlpm.sprite-AM$3,_xlpm.sprite-AM$3&lt;=1),1,0))</f>
        <v>1</v>
      </c>
      <c r="AN6">
        <f>_xlfn.LET(_xlpm.sprite,_xlfn.XLOOKUP(AN$3-1+$H6,$C:$C,$D:$D,"ERR",-1)+1,
IF(AND(-1&lt;=_xlpm.sprite-AN$3,_xlpm.sprite-AN$3&lt;=1),1,0))</f>
        <v>0</v>
      </c>
      <c r="AO6">
        <f>_xlfn.LET(_xlpm.sprite,_xlfn.XLOOKUP(AO$3-1+$H6,$C:$C,$D:$D,"ERR",-1)+1,
IF(AND(-1&lt;=_xlpm.sprite-AO$3,_xlpm.sprite-AO$3&lt;=1),1,0))</f>
        <v>0</v>
      </c>
      <c r="AP6">
        <f>_xlfn.LET(_xlpm.sprite,_xlfn.XLOOKUP(AP$3-1+$H6,$C:$C,$D:$D,"ERR",-1)+1,
IF(AND(-1&lt;=_xlpm.sprite-AP$3,_xlpm.sprite-AP$3&lt;=1),1,0))</f>
        <v>1</v>
      </c>
      <c r="AQ6">
        <f>_xlfn.LET(_xlpm.sprite,_xlfn.XLOOKUP(AQ$3-1+$H6,$C:$C,$D:$D,"ERR",-1)+1,
IF(AND(-1&lt;=_xlpm.sprite-AQ$3,_xlpm.sprite-AQ$3&lt;=1),1,0))</f>
        <v>0</v>
      </c>
      <c r="AR6">
        <f>_xlfn.LET(_xlpm.sprite,_xlfn.XLOOKUP(AR$3-1+$H6,$C:$C,$D:$D,"ERR",-1)+1,
IF(AND(-1&lt;=_xlpm.sprite-AR$3,_xlpm.sprite-AR$3&lt;=1),1,0))</f>
        <v>1</v>
      </c>
      <c r="AS6">
        <f>_xlfn.LET(_xlpm.sprite,_xlfn.XLOOKUP(AS$3-1+$H6,$C:$C,$D:$D,"ERR",-1)+1,
IF(AND(-1&lt;=_xlpm.sprite-AS$3,_xlpm.sprite-AS$3&lt;=1),1,0))</f>
        <v>0</v>
      </c>
      <c r="AT6">
        <f>_xlfn.LET(_xlpm.sprite,_xlfn.XLOOKUP(AT$3-1+$H6,$C:$C,$D:$D,"ERR",-1)+1,
IF(AND(-1&lt;=_xlpm.sprite-AT$3,_xlpm.sprite-AT$3&lt;=1),1,0))</f>
        <v>0</v>
      </c>
      <c r="AU6">
        <f>_xlfn.LET(_xlpm.sprite,_xlfn.XLOOKUP(AU$3-1+$H6,$C:$C,$D:$D,"ERR",-1)+1,
IF(AND(-1&lt;=_xlpm.sprite-AU$3,_xlpm.sprite-AU$3&lt;=1),1,0))</f>
        <v>1</v>
      </c>
      <c r="AV6">
        <f>_xlfn.LET(_xlpm.sprite,_xlfn.XLOOKUP(AV$3-1+$H6,$C:$C,$D:$D,"ERR",-1)+1,
IF(AND(-1&lt;=_xlpm.sprite-AV$3,_xlpm.sprite-AV$3&lt;=1),1,0))</f>
        <v>0</v>
      </c>
    </row>
    <row r="7" spans="1:48">
      <c r="A7" s="1" t="s">
        <v>44</v>
      </c>
      <c r="B7" t="str">
        <f>IF(A7="noop",0,_xlfn.TEXTAFTER(A7," "))</f>
        <v>10</v>
      </c>
      <c r="C7">
        <f>C6+IF(LEFT(A6,1)="a",2,1)</f>
        <v>6</v>
      </c>
      <c r="D7">
        <f>D6+B6</f>
        <v>7</v>
      </c>
      <c r="F7">
        <v>140</v>
      </c>
      <c r="G7">
        <f>_xlfn.XLOOKUP(F7-1,C:C,D:D,"ERR",-1)*F7</f>
        <v>3080</v>
      </c>
      <c r="H7">
        <v>120</v>
      </c>
      <c r="I7">
        <f>_xlfn.LET(_xlpm.sprite,_xlfn.XLOOKUP(I$3-1+$H7,$C:$C,$D:$D,"ERR",-1)+1,
IF(AND(-1&lt;=_xlpm.sprite-I$3,_xlpm.sprite-I$3&lt;=1),1,0))</f>
        <v>1</v>
      </c>
      <c r="J7">
        <f>_xlfn.LET(_xlpm.sprite,_xlfn.XLOOKUP(J$3-1+$H7,$C:$C,$D:$D,"ERR",-1)+1,
IF(AND(-1&lt;=_xlpm.sprite-J$3,_xlpm.sprite-J$3&lt;=1),1,0))</f>
        <v>0</v>
      </c>
      <c r="K7">
        <f>_xlfn.LET(_xlpm.sprite,_xlfn.XLOOKUP(K$3-1+$H7,$C:$C,$D:$D,"ERR",-1)+1,
IF(AND(-1&lt;=_xlpm.sprite-K$3,_xlpm.sprite-K$3&lt;=1),1,0))</f>
        <v>0</v>
      </c>
      <c r="L7">
        <f>_xlfn.LET(_xlpm.sprite,_xlfn.XLOOKUP(L$3-1+$H7,$C:$C,$D:$D,"ERR",-1)+1,
IF(AND(-1&lt;=_xlpm.sprite-L$3,_xlpm.sprite-L$3&lt;=1),1,0))</f>
        <v>1</v>
      </c>
      <c r="M7">
        <f>_xlfn.LET(_xlpm.sprite,_xlfn.XLOOKUP(M$3-1+$H7,$C:$C,$D:$D,"ERR",-1)+1,
IF(AND(-1&lt;=_xlpm.sprite-M$3,_xlpm.sprite-M$3&lt;=1),1,0))</f>
        <v>0</v>
      </c>
      <c r="N7">
        <f>_xlfn.LET(_xlpm.sprite,_xlfn.XLOOKUP(N$3-1+$H7,$C:$C,$D:$D,"ERR",-1)+1,
IF(AND(-1&lt;=_xlpm.sprite-N$3,_xlpm.sprite-N$3&lt;=1),1,0))</f>
        <v>1</v>
      </c>
      <c r="O7">
        <f>_xlfn.LET(_xlpm.sprite,_xlfn.XLOOKUP(O$3-1+$H7,$C:$C,$D:$D,"ERR",-1)+1,
IF(AND(-1&lt;=_xlpm.sprite-O$3,_xlpm.sprite-O$3&lt;=1),1,0))</f>
        <v>1</v>
      </c>
      <c r="P7">
        <f>_xlfn.LET(_xlpm.sprite,_xlfn.XLOOKUP(P$3-1+$H7,$C:$C,$D:$D,"ERR",-1)+1,
IF(AND(-1&lt;=_xlpm.sprite-P$3,_xlpm.sprite-P$3&lt;=1),1,0))</f>
        <v>1</v>
      </c>
      <c r="Q7">
        <f>_xlfn.LET(_xlpm.sprite,_xlfn.XLOOKUP(Q$3-1+$H7,$C:$C,$D:$D,"ERR",-1)+1,
IF(AND(-1&lt;=_xlpm.sprite-Q$3,_xlpm.sprite-Q$3&lt;=1),1,0))</f>
        <v>0</v>
      </c>
      <c r="R7">
        <f>_xlfn.LET(_xlpm.sprite,_xlfn.XLOOKUP(R$3-1+$H7,$C:$C,$D:$D,"ERR",-1)+1,
IF(AND(-1&lt;=_xlpm.sprite-R$3,_xlpm.sprite-R$3&lt;=1),1,0))</f>
        <v>0</v>
      </c>
      <c r="S7">
        <f>_xlfn.LET(_xlpm.sprite,_xlfn.XLOOKUP(S$3-1+$H7,$C:$C,$D:$D,"ERR",-1)+1,
IF(AND(-1&lt;=_xlpm.sprite-S$3,_xlpm.sprite-S$3&lt;=1),1,0))</f>
        <v>0</v>
      </c>
      <c r="T7">
        <f>_xlfn.LET(_xlpm.sprite,_xlfn.XLOOKUP(T$3-1+$H7,$C:$C,$D:$D,"ERR",-1)+1,
IF(AND(-1&lt;=_xlpm.sprite-T$3,_xlpm.sprite-T$3&lt;=1),1,0))</f>
        <v>0</v>
      </c>
      <c r="U7">
        <f>_xlfn.LET(_xlpm.sprite,_xlfn.XLOOKUP(U$3-1+$H7,$C:$C,$D:$D,"ERR",-1)+1,
IF(AND(-1&lt;=_xlpm.sprite-U$3,_xlpm.sprite-U$3&lt;=1),1,0))</f>
        <v>0</v>
      </c>
      <c r="V7">
        <f>_xlfn.LET(_xlpm.sprite,_xlfn.XLOOKUP(V$3-1+$H7,$C:$C,$D:$D,"ERR",-1)+1,
IF(AND(-1&lt;=_xlpm.sprite-V$3,_xlpm.sprite-V$3&lt;=1),1,0))</f>
        <v>1</v>
      </c>
      <c r="W7">
        <f>_xlfn.LET(_xlpm.sprite,_xlfn.XLOOKUP(W$3-1+$H7,$C:$C,$D:$D,"ERR",-1)+1,
IF(AND(-1&lt;=_xlpm.sprite-W$3,_xlpm.sprite-W$3&lt;=1),1,0))</f>
        <v>0</v>
      </c>
      <c r="X7">
        <f>_xlfn.LET(_xlpm.sprite,_xlfn.XLOOKUP(X$3-1+$H7,$C:$C,$D:$D,"ERR",-1)+1,
IF(AND(-1&lt;=_xlpm.sprite-X$3,_xlpm.sprite-X$3&lt;=1),1,0))</f>
        <v>1</v>
      </c>
      <c r="Y7">
        <f>_xlfn.LET(_xlpm.sprite,_xlfn.XLOOKUP(Y$3-1+$H7,$C:$C,$D:$D,"ERR",-1)+1,
IF(AND(-1&lt;=_xlpm.sprite-Y$3,_xlpm.sprite-Y$3&lt;=1),1,0))</f>
        <v>1</v>
      </c>
      <c r="Z7">
        <f>_xlfn.LET(_xlpm.sprite,_xlfn.XLOOKUP(Z$3-1+$H7,$C:$C,$D:$D,"ERR",-1)+1,
IF(AND(-1&lt;=_xlpm.sprite-Z$3,_xlpm.sprite-Z$3&lt;=1),1,0))</f>
        <v>1</v>
      </c>
      <c r="AA7">
        <f>_xlfn.LET(_xlpm.sprite,_xlfn.XLOOKUP(AA$3-1+$H7,$C:$C,$D:$D,"ERR",-1)+1,
IF(AND(-1&lt;=_xlpm.sprite-AA$3,_xlpm.sprite-AA$3&lt;=1),1,0))</f>
        <v>1</v>
      </c>
      <c r="AB7">
        <f>_xlfn.LET(_xlpm.sprite,_xlfn.XLOOKUP(AB$3-1+$H7,$C:$C,$D:$D,"ERR",-1)+1,
IF(AND(-1&lt;=_xlpm.sprite-AB$3,_xlpm.sprite-AB$3&lt;=1),1,0))</f>
        <v>0</v>
      </c>
      <c r="AC7">
        <f>_xlfn.LET(_xlpm.sprite,_xlfn.XLOOKUP(AC$3-1+$H7,$C:$C,$D:$D,"ERR",-1)+1,
IF(AND(-1&lt;=_xlpm.sprite-AC$3,_xlpm.sprite-AC$3&lt;=1),1,0))</f>
        <v>0</v>
      </c>
      <c r="AD7">
        <f>_xlfn.LET(_xlpm.sprite,_xlfn.XLOOKUP(AD$3-1+$H7,$C:$C,$D:$D,"ERR",-1)+1,
IF(AND(-1&lt;=_xlpm.sprite-AD$3,_xlpm.sprite-AD$3&lt;=1),1,0))</f>
        <v>1</v>
      </c>
      <c r="AE7">
        <f>_xlfn.LET(_xlpm.sprite,_xlfn.XLOOKUP(AE$3-1+$H7,$C:$C,$D:$D,"ERR",-1)+1,
IF(AND(-1&lt;=_xlpm.sprite-AE$3,_xlpm.sprite-AE$3&lt;=1),1,0))</f>
        <v>0</v>
      </c>
      <c r="AF7">
        <f>_xlfn.LET(_xlpm.sprite,_xlfn.XLOOKUP(AF$3-1+$H7,$C:$C,$D:$D,"ERR",-1)+1,
IF(AND(-1&lt;=_xlpm.sprite-AF$3,_xlpm.sprite-AF$3&lt;=1),1,0))</f>
        <v>0</v>
      </c>
      <c r="AG7">
        <f>_xlfn.LET(_xlpm.sprite,_xlfn.XLOOKUP(AG$3-1+$H7,$C:$C,$D:$D,"ERR",-1)+1,
IF(AND(-1&lt;=_xlpm.sprite-AG$3,_xlpm.sprite-AG$3&lt;=1),1,0))</f>
        <v>0</v>
      </c>
      <c r="AH7">
        <f>_xlfn.LET(_xlpm.sprite,_xlfn.XLOOKUP(AH$3-1+$H7,$C:$C,$D:$D,"ERR",-1)+1,
IF(AND(-1&lt;=_xlpm.sprite-AH$3,_xlpm.sprite-AH$3&lt;=1),1,0))</f>
        <v>1</v>
      </c>
      <c r="AI7">
        <f>_xlfn.LET(_xlpm.sprite,_xlfn.XLOOKUP(AI$3-1+$H7,$C:$C,$D:$D,"ERR",-1)+1,
IF(AND(-1&lt;=_xlpm.sprite-AI$3,_xlpm.sprite-AI$3&lt;=1),1,0))</f>
        <v>0</v>
      </c>
      <c r="AJ7">
        <f>_xlfn.LET(_xlpm.sprite,_xlfn.XLOOKUP(AJ$3-1+$H7,$C:$C,$D:$D,"ERR",-1)+1,
IF(AND(-1&lt;=_xlpm.sprite-AJ$3,_xlpm.sprite-AJ$3&lt;=1),1,0))</f>
        <v>1</v>
      </c>
      <c r="AK7">
        <f>_xlfn.LET(_xlpm.sprite,_xlfn.XLOOKUP(AK$3-1+$H7,$C:$C,$D:$D,"ERR",-1)+1,
IF(AND(-1&lt;=_xlpm.sprite-AK$3,_xlpm.sprite-AK$3&lt;=1),1,0))</f>
        <v>1</v>
      </c>
      <c r="AL7">
        <f>_xlfn.LET(_xlpm.sprite,_xlfn.XLOOKUP(AL$3-1+$H7,$C:$C,$D:$D,"ERR",-1)+1,
IF(AND(-1&lt;=_xlpm.sprite-AL$3,_xlpm.sprite-AL$3&lt;=1),1,0))</f>
        <v>0</v>
      </c>
      <c r="AM7">
        <f>_xlfn.LET(_xlpm.sprite,_xlfn.XLOOKUP(AM$3-1+$H7,$C:$C,$D:$D,"ERR",-1)+1,
IF(AND(-1&lt;=_xlpm.sprite-AM$3,_xlpm.sprite-AM$3&lt;=1),1,0))</f>
        <v>1</v>
      </c>
      <c r="AN7">
        <f>_xlfn.LET(_xlpm.sprite,_xlfn.XLOOKUP(AN$3-1+$H7,$C:$C,$D:$D,"ERR",-1)+1,
IF(AND(-1&lt;=_xlpm.sprite-AN$3,_xlpm.sprite-AN$3&lt;=1),1,0))</f>
        <v>1</v>
      </c>
      <c r="AO7">
        <f>_xlfn.LET(_xlpm.sprite,_xlfn.XLOOKUP(AO$3-1+$H7,$C:$C,$D:$D,"ERR",-1)+1,
IF(AND(-1&lt;=_xlpm.sprite-AO$3,_xlpm.sprite-AO$3&lt;=1),1,0))</f>
        <v>1</v>
      </c>
      <c r="AP7">
        <f>_xlfn.LET(_xlpm.sprite,_xlfn.XLOOKUP(AP$3-1+$H7,$C:$C,$D:$D,"ERR",-1)+1,
IF(AND(-1&lt;=_xlpm.sprite-AP$3,_xlpm.sprite-AP$3&lt;=1),1,0))</f>
        <v>1</v>
      </c>
      <c r="AQ7">
        <f>_xlfn.LET(_xlpm.sprite,_xlfn.XLOOKUP(AQ$3-1+$H7,$C:$C,$D:$D,"ERR",-1)+1,
IF(AND(-1&lt;=_xlpm.sprite-AQ$3,_xlpm.sprite-AQ$3&lt;=1),1,0))</f>
        <v>0</v>
      </c>
      <c r="AR7">
        <f>_xlfn.LET(_xlpm.sprite,_xlfn.XLOOKUP(AR$3-1+$H7,$C:$C,$D:$D,"ERR",-1)+1,
IF(AND(-1&lt;=_xlpm.sprite-AR$3,_xlpm.sprite-AR$3&lt;=1),1,0))</f>
        <v>1</v>
      </c>
      <c r="AS7">
        <f>_xlfn.LET(_xlpm.sprite,_xlfn.XLOOKUP(AS$3-1+$H7,$C:$C,$D:$D,"ERR",-1)+1,
IF(AND(-1&lt;=_xlpm.sprite-AS$3,_xlpm.sprite-AS$3&lt;=1),1,0))</f>
        <v>1</v>
      </c>
      <c r="AT7">
        <f>_xlfn.LET(_xlpm.sprite,_xlfn.XLOOKUP(AT$3-1+$H7,$C:$C,$D:$D,"ERR",-1)+1,
IF(AND(-1&lt;=_xlpm.sprite-AT$3,_xlpm.sprite-AT$3&lt;=1),1,0))</f>
        <v>1</v>
      </c>
      <c r="AU7">
        <f>_xlfn.LET(_xlpm.sprite,_xlfn.XLOOKUP(AU$3-1+$H7,$C:$C,$D:$D,"ERR",-1)+1,
IF(AND(-1&lt;=_xlpm.sprite-AU$3,_xlpm.sprite-AU$3&lt;=1),1,0))</f>
        <v>0</v>
      </c>
      <c r="AV7">
        <f>_xlfn.LET(_xlpm.sprite,_xlfn.XLOOKUP(AV$3-1+$H7,$C:$C,$D:$D,"ERR",-1)+1,
IF(AND(-1&lt;=_xlpm.sprite-AV$3,_xlpm.sprite-AV$3&lt;=1),1,0))</f>
        <v>0</v>
      </c>
    </row>
    <row r="8" spans="1:48">
      <c r="A8" s="1" t="s">
        <v>43</v>
      </c>
      <c r="B8" t="str">
        <f>IF(A8="noop",0,_xlfn.TEXTAFTER(A8," "))</f>
        <v>-4</v>
      </c>
      <c r="C8">
        <f>C7+IF(LEFT(A7,1)="a",2,1)</f>
        <v>8</v>
      </c>
      <c r="D8">
        <f>D7+B7</f>
        <v>17</v>
      </c>
      <c r="F8">
        <v>180</v>
      </c>
      <c r="G8">
        <f>_xlfn.XLOOKUP(F8-1,C:C,D:D,"ERR",-1)*F8</f>
        <v>3060</v>
      </c>
      <c r="H8">
        <v>160</v>
      </c>
      <c r="I8">
        <f>_xlfn.LET(_xlpm.sprite,_xlfn.XLOOKUP(I$3-1+$H8,$C:$C,$D:$D,"ERR",-1)+1,
IF(AND(-1&lt;=_xlpm.sprite-I$3,_xlpm.sprite-I$3&lt;=1),1,0))</f>
        <v>1</v>
      </c>
      <c r="J8">
        <f>_xlfn.LET(_xlpm.sprite,_xlfn.XLOOKUP(J$3-1+$H8,$C:$C,$D:$D,"ERR",-1)+1,
IF(AND(-1&lt;=_xlpm.sprite-J$3,_xlpm.sprite-J$3&lt;=1),1,0))</f>
        <v>0</v>
      </c>
      <c r="K8">
        <f>_xlfn.LET(_xlpm.sprite,_xlfn.XLOOKUP(K$3-1+$H8,$C:$C,$D:$D,"ERR",-1)+1,
IF(AND(-1&lt;=_xlpm.sprite-K$3,_xlpm.sprite-K$3&lt;=1),1,0))</f>
        <v>0</v>
      </c>
      <c r="L8">
        <f>_xlfn.LET(_xlpm.sprite,_xlfn.XLOOKUP(L$3-1+$H8,$C:$C,$D:$D,"ERR",-1)+1,
IF(AND(-1&lt;=_xlpm.sprite-L$3,_xlpm.sprite-L$3&lt;=1),1,0))</f>
        <v>1</v>
      </c>
      <c r="M8">
        <f>_xlfn.LET(_xlpm.sprite,_xlfn.XLOOKUP(M$3-1+$H8,$C:$C,$D:$D,"ERR",-1)+1,
IF(AND(-1&lt;=_xlpm.sprite-M$3,_xlpm.sprite-M$3&lt;=1),1,0))</f>
        <v>0</v>
      </c>
      <c r="N8">
        <f>_xlfn.LET(_xlpm.sprite,_xlfn.XLOOKUP(N$3-1+$H8,$C:$C,$D:$D,"ERR",-1)+1,
IF(AND(-1&lt;=_xlpm.sprite-N$3,_xlpm.sprite-N$3&lt;=1),1,0))</f>
        <v>1</v>
      </c>
      <c r="O8">
        <f>_xlfn.LET(_xlpm.sprite,_xlfn.XLOOKUP(O$3-1+$H8,$C:$C,$D:$D,"ERR",-1)+1,
IF(AND(-1&lt;=_xlpm.sprite-O$3,_xlpm.sprite-O$3&lt;=1),1,0))</f>
        <v>0</v>
      </c>
      <c r="P8">
        <f>_xlfn.LET(_xlpm.sprite,_xlfn.XLOOKUP(P$3-1+$H8,$C:$C,$D:$D,"ERR",-1)+1,
IF(AND(-1&lt;=_xlpm.sprite-P$3,_xlpm.sprite-P$3&lt;=1),1,0))</f>
        <v>0</v>
      </c>
      <c r="Q8">
        <f>_xlfn.LET(_xlpm.sprite,_xlfn.XLOOKUP(Q$3-1+$H8,$C:$C,$D:$D,"ERR",-1)+1,
IF(AND(-1&lt;=_xlpm.sprite-Q$3,_xlpm.sprite-Q$3&lt;=1),1,0))</f>
        <v>0</v>
      </c>
      <c r="R8">
        <f>_xlfn.LET(_xlpm.sprite,_xlfn.XLOOKUP(R$3-1+$H8,$C:$C,$D:$D,"ERR",-1)+1,
IF(AND(-1&lt;=_xlpm.sprite-R$3,_xlpm.sprite-R$3&lt;=1),1,0))</f>
        <v>0</v>
      </c>
      <c r="S8">
        <f>_xlfn.LET(_xlpm.sprite,_xlfn.XLOOKUP(S$3-1+$H8,$C:$C,$D:$D,"ERR",-1)+1,
IF(AND(-1&lt;=_xlpm.sprite-S$3,_xlpm.sprite-S$3&lt;=1),1,0))</f>
        <v>1</v>
      </c>
      <c r="T8">
        <f>_xlfn.LET(_xlpm.sprite,_xlfn.XLOOKUP(T$3-1+$H8,$C:$C,$D:$D,"ERR",-1)+1,
IF(AND(-1&lt;=_xlpm.sprite-T$3,_xlpm.sprite-T$3&lt;=1),1,0))</f>
        <v>0</v>
      </c>
      <c r="U8">
        <f>_xlfn.LET(_xlpm.sprite,_xlfn.XLOOKUP(U$3-1+$H8,$C:$C,$D:$D,"ERR",-1)+1,
IF(AND(-1&lt;=_xlpm.sprite-U$3,_xlpm.sprite-U$3&lt;=1),1,0))</f>
        <v>0</v>
      </c>
      <c r="V8">
        <f>_xlfn.LET(_xlpm.sprite,_xlfn.XLOOKUP(V$3-1+$H8,$C:$C,$D:$D,"ERR",-1)+1,
IF(AND(-1&lt;=_xlpm.sprite-V$3,_xlpm.sprite-V$3&lt;=1),1,0))</f>
        <v>1</v>
      </c>
      <c r="W8">
        <f>_xlfn.LET(_xlpm.sprite,_xlfn.XLOOKUP(W$3-1+$H8,$C:$C,$D:$D,"ERR",-1)+1,
IF(AND(-1&lt;=_xlpm.sprite-W$3,_xlpm.sprite-W$3&lt;=1),1,0))</f>
        <v>0</v>
      </c>
      <c r="X8">
        <f>_xlfn.LET(_xlpm.sprite,_xlfn.XLOOKUP(X$3-1+$H8,$C:$C,$D:$D,"ERR",-1)+1,
IF(AND(-1&lt;=_xlpm.sprite-X$3,_xlpm.sprite-X$3&lt;=1),1,0))</f>
        <v>1</v>
      </c>
      <c r="Y8">
        <f>_xlfn.LET(_xlpm.sprite,_xlfn.XLOOKUP(Y$3-1+$H8,$C:$C,$D:$D,"ERR",-1)+1,
IF(AND(-1&lt;=_xlpm.sprite-Y$3,_xlpm.sprite-Y$3&lt;=1),1,0))</f>
        <v>0</v>
      </c>
      <c r="Z8">
        <f>_xlfn.LET(_xlpm.sprite,_xlfn.XLOOKUP(Z$3-1+$H8,$C:$C,$D:$D,"ERR",-1)+1,
IF(AND(-1&lt;=_xlpm.sprite-Z$3,_xlpm.sprite-Z$3&lt;=1),1,0))</f>
        <v>0</v>
      </c>
      <c r="AA8">
        <f>_xlfn.LET(_xlpm.sprite,_xlfn.XLOOKUP(AA$3-1+$H8,$C:$C,$D:$D,"ERR",-1)+1,
IF(AND(-1&lt;=_xlpm.sprite-AA$3,_xlpm.sprite-AA$3&lt;=1),1,0))</f>
        <v>1</v>
      </c>
      <c r="AB8">
        <f>_xlfn.LET(_xlpm.sprite,_xlfn.XLOOKUP(AB$3-1+$H8,$C:$C,$D:$D,"ERR",-1)+1,
IF(AND(-1&lt;=_xlpm.sprite-AB$3,_xlpm.sprite-AB$3&lt;=1),1,0))</f>
        <v>0</v>
      </c>
      <c r="AC8">
        <f>_xlfn.LET(_xlpm.sprite,_xlfn.XLOOKUP(AC$3-1+$H8,$C:$C,$D:$D,"ERR",-1)+1,
IF(AND(-1&lt;=_xlpm.sprite-AC$3,_xlpm.sprite-AC$3&lt;=1),1,0))</f>
        <v>1</v>
      </c>
      <c r="AD8">
        <f>_xlfn.LET(_xlpm.sprite,_xlfn.XLOOKUP(AD$3-1+$H8,$C:$C,$D:$D,"ERR",-1)+1,
IF(AND(-1&lt;=_xlpm.sprite-AD$3,_xlpm.sprite-AD$3&lt;=1),1,0))</f>
        <v>0</v>
      </c>
      <c r="AE8">
        <f>_xlfn.LET(_xlpm.sprite,_xlfn.XLOOKUP(AE$3-1+$H8,$C:$C,$D:$D,"ERR",-1)+1,
IF(AND(-1&lt;=_xlpm.sprite-AE$3,_xlpm.sprite-AE$3&lt;=1),1,0))</f>
        <v>0</v>
      </c>
      <c r="AF8">
        <f>_xlfn.LET(_xlpm.sprite,_xlfn.XLOOKUP(AF$3-1+$H8,$C:$C,$D:$D,"ERR",-1)+1,
IF(AND(-1&lt;=_xlpm.sprite-AF$3,_xlpm.sprite-AF$3&lt;=1),1,0))</f>
        <v>0</v>
      </c>
      <c r="AG8">
        <f>_xlfn.LET(_xlpm.sprite,_xlfn.XLOOKUP(AG$3-1+$H8,$C:$C,$D:$D,"ERR",-1)+1,
IF(AND(-1&lt;=_xlpm.sprite-AG$3,_xlpm.sprite-AG$3&lt;=1),1,0))</f>
        <v>0</v>
      </c>
      <c r="AH8">
        <f>_xlfn.LET(_xlpm.sprite,_xlfn.XLOOKUP(AH$3-1+$H8,$C:$C,$D:$D,"ERR",-1)+1,
IF(AND(-1&lt;=_xlpm.sprite-AH$3,_xlpm.sprite-AH$3&lt;=1),1,0))</f>
        <v>1</v>
      </c>
      <c r="AI8">
        <f>_xlfn.LET(_xlpm.sprite,_xlfn.XLOOKUP(AI$3-1+$H8,$C:$C,$D:$D,"ERR",-1)+1,
IF(AND(-1&lt;=_xlpm.sprite-AI$3,_xlpm.sprite-AI$3&lt;=1),1,0))</f>
        <v>0</v>
      </c>
      <c r="AJ8">
        <f>_xlfn.LET(_xlpm.sprite,_xlfn.XLOOKUP(AJ$3-1+$H8,$C:$C,$D:$D,"ERR",-1)+1,
IF(AND(-1&lt;=_xlpm.sprite-AJ$3,_xlpm.sprite-AJ$3&lt;=1),1,0))</f>
        <v>0</v>
      </c>
      <c r="AK8">
        <f>_xlfn.LET(_xlpm.sprite,_xlfn.XLOOKUP(AK$3-1+$H8,$C:$C,$D:$D,"ERR",-1)+1,
IF(AND(-1&lt;=_xlpm.sprite-AK$3,_xlpm.sprite-AK$3&lt;=1),1,0))</f>
        <v>1</v>
      </c>
      <c r="AL8">
        <f>_xlfn.LET(_xlpm.sprite,_xlfn.XLOOKUP(AL$3-1+$H8,$C:$C,$D:$D,"ERR",-1)+1,
IF(AND(-1&lt;=_xlpm.sprite-AL$3,_xlpm.sprite-AL$3&lt;=1),1,0))</f>
        <v>0</v>
      </c>
      <c r="AM8">
        <f>_xlfn.LET(_xlpm.sprite,_xlfn.XLOOKUP(AM$3-1+$H8,$C:$C,$D:$D,"ERR",-1)+1,
IF(AND(-1&lt;=_xlpm.sprite-AM$3,_xlpm.sprite-AM$3&lt;=1),1,0))</f>
        <v>1</v>
      </c>
      <c r="AN8">
        <f>_xlfn.LET(_xlpm.sprite,_xlfn.XLOOKUP(AN$3-1+$H8,$C:$C,$D:$D,"ERR",-1)+1,
IF(AND(-1&lt;=_xlpm.sprite-AN$3,_xlpm.sprite-AN$3&lt;=1),1,0))</f>
        <v>0</v>
      </c>
      <c r="AO8">
        <f>_xlfn.LET(_xlpm.sprite,_xlfn.XLOOKUP(AO$3-1+$H8,$C:$C,$D:$D,"ERR",-1)+1,
IF(AND(-1&lt;=_xlpm.sprite-AO$3,_xlpm.sprite-AO$3&lt;=1),1,0))</f>
        <v>0</v>
      </c>
      <c r="AP8">
        <f>_xlfn.LET(_xlpm.sprite,_xlfn.XLOOKUP(AP$3-1+$H8,$C:$C,$D:$D,"ERR",-1)+1,
IF(AND(-1&lt;=_xlpm.sprite-AP$3,_xlpm.sprite-AP$3&lt;=1),1,0))</f>
        <v>1</v>
      </c>
      <c r="AQ8">
        <f>_xlfn.LET(_xlpm.sprite,_xlfn.XLOOKUP(AQ$3-1+$H8,$C:$C,$D:$D,"ERR",-1)+1,
IF(AND(-1&lt;=_xlpm.sprite-AQ$3,_xlpm.sprite-AQ$3&lt;=1),1,0))</f>
        <v>0</v>
      </c>
      <c r="AR8">
        <f>_xlfn.LET(_xlpm.sprite,_xlfn.XLOOKUP(AR$3-1+$H8,$C:$C,$D:$D,"ERR",-1)+1,
IF(AND(-1&lt;=_xlpm.sprite-AR$3,_xlpm.sprite-AR$3&lt;=1),1,0))</f>
        <v>1</v>
      </c>
      <c r="AS8">
        <f>_xlfn.LET(_xlpm.sprite,_xlfn.XLOOKUP(AS$3-1+$H8,$C:$C,$D:$D,"ERR",-1)+1,
IF(AND(-1&lt;=_xlpm.sprite-AS$3,_xlpm.sprite-AS$3&lt;=1),1,0))</f>
        <v>0</v>
      </c>
      <c r="AT8">
        <f>_xlfn.LET(_xlpm.sprite,_xlfn.XLOOKUP(AT$3-1+$H8,$C:$C,$D:$D,"ERR",-1)+1,
IF(AND(-1&lt;=_xlpm.sprite-AT$3,_xlpm.sprite-AT$3&lt;=1),1,0))</f>
        <v>0</v>
      </c>
      <c r="AU8">
        <f>_xlfn.LET(_xlpm.sprite,_xlfn.XLOOKUP(AU$3-1+$H8,$C:$C,$D:$D,"ERR",-1)+1,
IF(AND(-1&lt;=_xlpm.sprite-AU$3,_xlpm.sprite-AU$3&lt;=1),1,0))</f>
        <v>0</v>
      </c>
      <c r="AV8">
        <f>_xlfn.LET(_xlpm.sprite,_xlfn.XLOOKUP(AV$3-1+$H8,$C:$C,$D:$D,"ERR",-1)+1,
IF(AND(-1&lt;=_xlpm.sprite-AV$3,_xlpm.sprite-AV$3&lt;=1),1,0))</f>
        <v>0</v>
      </c>
    </row>
    <row r="9" spans="1:48">
      <c r="A9" s="1" t="s">
        <v>0</v>
      </c>
      <c r="B9">
        <f>IF(A9="noop",0,_xlfn.TEXTAFTER(A9," "))</f>
        <v>0</v>
      </c>
      <c r="C9">
        <f>C8+IF(LEFT(A8,1)="a",2,1)</f>
        <v>10</v>
      </c>
      <c r="D9">
        <f>D8+B8</f>
        <v>13</v>
      </c>
      <c r="F9">
        <v>220</v>
      </c>
      <c r="G9">
        <f>_xlfn.XLOOKUP(F9-1,C:C,D:D,"ERR",-1)*F9</f>
        <v>4620</v>
      </c>
      <c r="H9">
        <v>200</v>
      </c>
      <c r="I9">
        <f>_xlfn.LET(_xlpm.sprite,_xlfn.XLOOKUP(I$3-1+$H9,$C:$C,$D:$D,"ERR",-1)+1,
IF(AND(-1&lt;=_xlpm.sprite-I$3,_xlpm.sprite-I$3&lt;=1),1,0))</f>
        <v>1</v>
      </c>
      <c r="J9">
        <f>_xlfn.LET(_xlpm.sprite,_xlfn.XLOOKUP(J$3-1+$H9,$C:$C,$D:$D,"ERR",-1)+1,
IF(AND(-1&lt;=_xlpm.sprite-J$3,_xlpm.sprite-J$3&lt;=1),1,0))</f>
        <v>1</v>
      </c>
      <c r="K9">
        <f>_xlfn.LET(_xlpm.sprite,_xlfn.XLOOKUP(K$3-1+$H9,$C:$C,$D:$D,"ERR",-1)+1,
IF(AND(-1&lt;=_xlpm.sprite-K$3,_xlpm.sprite-K$3&lt;=1),1,0))</f>
        <v>1</v>
      </c>
      <c r="L9">
        <f>_xlfn.LET(_xlpm.sprite,_xlfn.XLOOKUP(L$3-1+$H9,$C:$C,$D:$D,"ERR",-1)+1,
IF(AND(-1&lt;=_xlpm.sprite-L$3,_xlpm.sprite-L$3&lt;=1),1,0))</f>
        <v>0</v>
      </c>
      <c r="M9">
        <f>_xlfn.LET(_xlpm.sprite,_xlfn.XLOOKUP(M$3-1+$H9,$C:$C,$D:$D,"ERR",-1)+1,
IF(AND(-1&lt;=_xlpm.sprite-M$3,_xlpm.sprite-M$3&lt;=1),1,0))</f>
        <v>0</v>
      </c>
      <c r="N9">
        <f>_xlfn.LET(_xlpm.sprite,_xlfn.XLOOKUP(N$3-1+$H9,$C:$C,$D:$D,"ERR",-1)+1,
IF(AND(-1&lt;=_xlpm.sprite-N$3,_xlpm.sprite-N$3&lt;=1),1,0))</f>
        <v>1</v>
      </c>
      <c r="O9">
        <f>_xlfn.LET(_xlpm.sprite,_xlfn.XLOOKUP(O$3-1+$H9,$C:$C,$D:$D,"ERR",-1)+1,
IF(AND(-1&lt;=_xlpm.sprite-O$3,_xlpm.sprite-O$3&lt;=1),1,0))</f>
        <v>0</v>
      </c>
      <c r="P9">
        <f>_xlfn.LET(_xlpm.sprite,_xlfn.XLOOKUP(P$3-1+$H9,$C:$C,$D:$D,"ERR",-1)+1,
IF(AND(-1&lt;=_xlpm.sprite-P$3,_xlpm.sprite-P$3&lt;=1),1,0))</f>
        <v>0</v>
      </c>
      <c r="Q9">
        <f>_xlfn.LET(_xlpm.sprite,_xlfn.XLOOKUP(Q$3-1+$H9,$C:$C,$D:$D,"ERR",-1)+1,
IF(AND(-1&lt;=_xlpm.sprite-Q$3,_xlpm.sprite-Q$3&lt;=1),1,0))</f>
        <v>0</v>
      </c>
      <c r="R9">
        <f>_xlfn.LET(_xlpm.sprite,_xlfn.XLOOKUP(R$3-1+$H9,$C:$C,$D:$D,"ERR",-1)+1,
IF(AND(-1&lt;=_xlpm.sprite-R$3,_xlpm.sprite-R$3&lt;=1),1,0))</f>
        <v>0</v>
      </c>
      <c r="S9">
        <f>_xlfn.LET(_xlpm.sprite,_xlfn.XLOOKUP(S$3-1+$H9,$C:$C,$D:$D,"ERR",-1)+1,
IF(AND(-1&lt;=_xlpm.sprite-S$3,_xlpm.sprite-S$3&lt;=1),1,0))</f>
        <v>0</v>
      </c>
      <c r="T9">
        <f>_xlfn.LET(_xlpm.sprite,_xlfn.XLOOKUP(T$3-1+$H9,$C:$C,$D:$D,"ERR",-1)+1,
IF(AND(-1&lt;=_xlpm.sprite-T$3,_xlpm.sprite-T$3&lt;=1),1,0))</f>
        <v>1</v>
      </c>
      <c r="U9">
        <f>_xlfn.LET(_xlpm.sprite,_xlfn.XLOOKUP(U$3-1+$H9,$C:$C,$D:$D,"ERR",-1)+1,
IF(AND(-1&lt;=_xlpm.sprite-U$3,_xlpm.sprite-U$3&lt;=1),1,0))</f>
        <v>1</v>
      </c>
      <c r="V9">
        <f>_xlfn.LET(_xlpm.sprite,_xlfn.XLOOKUP(V$3-1+$H9,$C:$C,$D:$D,"ERR",-1)+1,
IF(AND(-1&lt;=_xlpm.sprite-V$3,_xlpm.sprite-V$3&lt;=1),1,0))</f>
        <v>0</v>
      </c>
      <c r="W9">
        <f>_xlfn.LET(_xlpm.sprite,_xlfn.XLOOKUP(W$3-1+$H9,$C:$C,$D:$D,"ERR",-1)+1,
IF(AND(-1&lt;=_xlpm.sprite-W$3,_xlpm.sprite-W$3&lt;=1),1,0))</f>
        <v>0</v>
      </c>
      <c r="X9">
        <f>_xlfn.LET(_xlpm.sprite,_xlfn.XLOOKUP(X$3-1+$H9,$C:$C,$D:$D,"ERR",-1)+1,
IF(AND(-1&lt;=_xlpm.sprite-X$3,_xlpm.sprite-X$3&lt;=1),1,0))</f>
        <v>1</v>
      </c>
      <c r="Y9">
        <f>_xlfn.LET(_xlpm.sprite,_xlfn.XLOOKUP(Y$3-1+$H9,$C:$C,$D:$D,"ERR",-1)+1,
IF(AND(-1&lt;=_xlpm.sprite-Y$3,_xlpm.sprite-Y$3&lt;=1),1,0))</f>
        <v>0</v>
      </c>
      <c r="Z9">
        <f>_xlfn.LET(_xlpm.sprite,_xlfn.XLOOKUP(Z$3-1+$H9,$C:$C,$D:$D,"ERR",-1)+1,
IF(AND(-1&lt;=_xlpm.sprite-Z$3,_xlpm.sprite-Z$3&lt;=1),1,0))</f>
        <v>0</v>
      </c>
      <c r="AA9">
        <f>_xlfn.LET(_xlpm.sprite,_xlfn.XLOOKUP(AA$3-1+$H9,$C:$C,$D:$D,"ERR",-1)+1,
IF(AND(-1&lt;=_xlpm.sprite-AA$3,_xlpm.sprite-AA$3&lt;=1),1,0))</f>
        <v>1</v>
      </c>
      <c r="AB9">
        <f>_xlfn.LET(_xlpm.sprite,_xlfn.XLOOKUP(AB$3-1+$H9,$C:$C,$D:$D,"ERR",-1)+1,
IF(AND(-1&lt;=_xlpm.sprite-AB$3,_xlpm.sprite-AB$3&lt;=1),1,0))</f>
        <v>0</v>
      </c>
      <c r="AC9">
        <f>_xlfn.LET(_xlpm.sprite,_xlfn.XLOOKUP(AC$3-1+$H9,$C:$C,$D:$D,"ERR",-1)+1,
IF(AND(-1&lt;=_xlpm.sprite-AC$3,_xlpm.sprite-AC$3&lt;=1),1,0))</f>
        <v>1</v>
      </c>
      <c r="AD9">
        <f>_xlfn.LET(_xlpm.sprite,_xlfn.XLOOKUP(AD$3-1+$H9,$C:$C,$D:$D,"ERR",-1)+1,
IF(AND(-1&lt;=_xlpm.sprite-AD$3,_xlpm.sprite-AD$3&lt;=1),1,0))</f>
        <v>1</v>
      </c>
      <c r="AE9">
        <f>_xlfn.LET(_xlpm.sprite,_xlfn.XLOOKUP(AE$3-1+$H9,$C:$C,$D:$D,"ERR",-1)+1,
IF(AND(-1&lt;=_xlpm.sprite-AE$3,_xlpm.sprite-AE$3&lt;=1),1,0))</f>
        <v>1</v>
      </c>
      <c r="AF9">
        <f>_xlfn.LET(_xlpm.sprite,_xlfn.XLOOKUP(AF$3-1+$H9,$C:$C,$D:$D,"ERR",-1)+1,
IF(AND(-1&lt;=_xlpm.sprite-AF$3,_xlpm.sprite-AF$3&lt;=1),1,0))</f>
        <v>1</v>
      </c>
      <c r="AG9">
        <f>_xlfn.LET(_xlpm.sprite,_xlfn.XLOOKUP(AG$3-1+$H9,$C:$C,$D:$D,"ERR",-1)+1,
IF(AND(-1&lt;=_xlpm.sprite-AG$3,_xlpm.sprite-AG$3&lt;=1),1,0))</f>
        <v>0</v>
      </c>
      <c r="AH9">
        <f>_xlfn.LET(_xlpm.sprite,_xlfn.XLOOKUP(AH$3-1+$H9,$C:$C,$D:$D,"ERR",-1)+1,
IF(AND(-1&lt;=_xlpm.sprite-AH$3,_xlpm.sprite-AH$3&lt;=1),1,0))</f>
        <v>0</v>
      </c>
      <c r="AI9">
        <f>_xlfn.LET(_xlpm.sprite,_xlfn.XLOOKUP(AI$3-1+$H9,$C:$C,$D:$D,"ERR",-1)+1,
IF(AND(-1&lt;=_xlpm.sprite-AI$3,_xlpm.sprite-AI$3&lt;=1),1,0))</f>
        <v>1</v>
      </c>
      <c r="AJ9">
        <f>_xlfn.LET(_xlpm.sprite,_xlfn.XLOOKUP(AJ$3-1+$H9,$C:$C,$D:$D,"ERR",-1)+1,
IF(AND(-1&lt;=_xlpm.sprite-AJ$3,_xlpm.sprite-AJ$3&lt;=1),1,0))</f>
        <v>1</v>
      </c>
      <c r="AK9">
        <f>_xlfn.LET(_xlpm.sprite,_xlfn.XLOOKUP(AK$3-1+$H9,$C:$C,$D:$D,"ERR",-1)+1,
IF(AND(-1&lt;=_xlpm.sprite-AK$3,_xlpm.sprite-AK$3&lt;=1),1,0))</f>
        <v>1</v>
      </c>
      <c r="AL9">
        <f>_xlfn.LET(_xlpm.sprite,_xlfn.XLOOKUP(AL$3-1+$H9,$C:$C,$D:$D,"ERR",-1)+1,
IF(AND(-1&lt;=_xlpm.sprite-AL$3,_xlpm.sprite-AL$3&lt;=1),1,0))</f>
        <v>0</v>
      </c>
      <c r="AM9">
        <f>_xlfn.LET(_xlpm.sprite,_xlfn.XLOOKUP(AM$3-1+$H9,$C:$C,$D:$D,"ERR",-1)+1,
IF(AND(-1&lt;=_xlpm.sprite-AM$3,_xlpm.sprite-AM$3&lt;=1),1,0))</f>
        <v>1</v>
      </c>
      <c r="AN9">
        <f>_xlfn.LET(_xlpm.sprite,_xlfn.XLOOKUP(AN$3-1+$H9,$C:$C,$D:$D,"ERR",-1)+1,
IF(AND(-1&lt;=_xlpm.sprite-AN$3,_xlpm.sprite-AN$3&lt;=1),1,0))</f>
        <v>0</v>
      </c>
      <c r="AO9">
        <f>_xlfn.LET(_xlpm.sprite,_xlfn.XLOOKUP(AO$3-1+$H9,$C:$C,$D:$D,"ERR",-1)+1,
IF(AND(-1&lt;=_xlpm.sprite-AO$3,_xlpm.sprite-AO$3&lt;=1),1,0))</f>
        <v>0</v>
      </c>
      <c r="AP9">
        <f>_xlfn.LET(_xlpm.sprite,_xlfn.XLOOKUP(AP$3-1+$H9,$C:$C,$D:$D,"ERR",-1)+1,
IF(AND(-1&lt;=_xlpm.sprite-AP$3,_xlpm.sprite-AP$3&lt;=1),1,0))</f>
        <v>1</v>
      </c>
      <c r="AQ9">
        <f>_xlfn.LET(_xlpm.sprite,_xlfn.XLOOKUP(AQ$3-1+$H9,$C:$C,$D:$D,"ERR",-1)+1,
IF(AND(-1&lt;=_xlpm.sprite-AQ$3,_xlpm.sprite-AQ$3&lt;=1),1,0))</f>
        <v>0</v>
      </c>
      <c r="AR9">
        <f>_xlfn.LET(_xlpm.sprite,_xlfn.XLOOKUP(AR$3-1+$H9,$C:$C,$D:$D,"ERR",-1)+1,
IF(AND(-1&lt;=_xlpm.sprite-AR$3,_xlpm.sprite-AR$3&lt;=1),1,0))</f>
        <v>1</v>
      </c>
      <c r="AS9">
        <f>_xlfn.LET(_xlpm.sprite,_xlfn.XLOOKUP(AS$3-1+$H9,$C:$C,$D:$D,"ERR",-1)+1,
IF(AND(-1&lt;=_xlpm.sprite-AS$3,_xlpm.sprite-AS$3&lt;=1),1,0))</f>
        <v>0</v>
      </c>
      <c r="AT9">
        <f>_xlfn.LET(_xlpm.sprite,_xlfn.XLOOKUP(AT$3-1+$H9,$C:$C,$D:$D,"ERR",-1)+1,
IF(AND(-1&lt;=_xlpm.sprite-AT$3,_xlpm.sprite-AT$3&lt;=1),1,0))</f>
        <v>0</v>
      </c>
      <c r="AU9">
        <f>_xlfn.LET(_xlpm.sprite,_xlfn.XLOOKUP(AU$3-1+$H9,$C:$C,$D:$D,"ERR",-1)+1,
IF(AND(-1&lt;=_xlpm.sprite-AU$3,_xlpm.sprite-AU$3&lt;=1),1,0))</f>
        <v>0</v>
      </c>
      <c r="AV9">
        <f>_xlfn.LET(_xlpm.sprite,_xlfn.XLOOKUP(AV$3-1+$H9,$C:$C,$D:$D,"ERR",-1)+1,
IF(AND(-1&lt;=_xlpm.sprite-AV$3,_xlpm.sprite-AV$3&lt;=1),1,0))</f>
        <v>0</v>
      </c>
    </row>
    <row r="10" spans="1:48">
      <c r="A10" s="1" t="s">
        <v>20</v>
      </c>
      <c r="B10" t="str">
        <f>IF(A10="noop",0,_xlfn.TEXTAFTER(A10," "))</f>
        <v>-1</v>
      </c>
      <c r="C10">
        <f>C9+IF(LEFT(A9,1)="a",2,1)</f>
        <v>11</v>
      </c>
      <c r="D10">
        <f>D9+B9</f>
        <v>13</v>
      </c>
      <c r="G10">
        <f>SUM(G4:G9)</f>
        <v>15140</v>
      </c>
    </row>
    <row r="11" spans="1:48">
      <c r="A11" s="1" t="s">
        <v>0</v>
      </c>
      <c r="B11">
        <f>IF(A11="noop",0,_xlfn.TEXTAFTER(A11," "))</f>
        <v>0</v>
      </c>
      <c r="C11">
        <f>C10+IF(LEFT(A10,1)="a",2,1)</f>
        <v>13</v>
      </c>
      <c r="D11">
        <f>D10+B10</f>
        <v>12</v>
      </c>
    </row>
    <row r="12" spans="1:48">
      <c r="A12" s="1" t="s">
        <v>8</v>
      </c>
      <c r="B12" t="str">
        <f>IF(A12="noop",0,_xlfn.TEXTAFTER(A12," "))</f>
        <v>5</v>
      </c>
      <c r="C12">
        <f>C11+IF(LEFT(A11,1)="a",2,1)</f>
        <v>14</v>
      </c>
      <c r="D12">
        <f>D11+B11</f>
        <v>12</v>
      </c>
    </row>
    <row r="13" spans="1:48">
      <c r="A13" s="1" t="s">
        <v>42</v>
      </c>
      <c r="B13" t="str">
        <f>IF(A13="noop",0,_xlfn.TEXTAFTER(A13," "))</f>
        <v>-5</v>
      </c>
      <c r="C13">
        <f>C12+IF(LEFT(A12,1)="a",2,1)</f>
        <v>16</v>
      </c>
      <c r="D13">
        <f>D12+B12</f>
        <v>17</v>
      </c>
    </row>
    <row r="14" spans="1:48">
      <c r="A14" s="1" t="s">
        <v>41</v>
      </c>
      <c r="B14" t="str">
        <f>IF(A14="noop",0,_xlfn.TEXTAFTER(A14," "))</f>
        <v>9</v>
      </c>
      <c r="C14">
        <f>C13+IF(LEFT(A13,1)="a",2,1)</f>
        <v>18</v>
      </c>
      <c r="D14">
        <f>D13+B13</f>
        <v>12</v>
      </c>
    </row>
    <row r="15" spans="1:48">
      <c r="A15" s="1" t="s">
        <v>3</v>
      </c>
      <c r="B15" t="str">
        <f>IF(A15="noop",0,_xlfn.TEXTAFTER(A15," "))</f>
        <v>2</v>
      </c>
      <c r="C15">
        <f>C14+IF(LEFT(A14,1)="a",2,1)</f>
        <v>20</v>
      </c>
      <c r="D15">
        <f>D14+B14</f>
        <v>21</v>
      </c>
    </row>
    <row r="16" spans="1:48">
      <c r="A16" s="1" t="s">
        <v>33</v>
      </c>
      <c r="B16" t="str">
        <f>IF(A16="noop",0,_xlfn.TEXTAFTER(A16," "))</f>
        <v>-15</v>
      </c>
      <c r="C16">
        <f>C15+IF(LEFT(A15,1)="a",2,1)</f>
        <v>22</v>
      </c>
      <c r="D16">
        <f>D15+B15</f>
        <v>23</v>
      </c>
    </row>
    <row r="17" spans="1:4">
      <c r="A17" s="1" t="s">
        <v>40</v>
      </c>
      <c r="B17" t="str">
        <f>IF(A17="noop",0,_xlfn.TEXTAFTER(A17," "))</f>
        <v>18</v>
      </c>
      <c r="C17">
        <f>C16+IF(LEFT(A16,1)="a",2,1)</f>
        <v>24</v>
      </c>
      <c r="D17">
        <f>D16+B16</f>
        <v>8</v>
      </c>
    </row>
    <row r="18" spans="1:4">
      <c r="A18" s="1" t="s">
        <v>11</v>
      </c>
      <c r="B18" t="str">
        <f>IF(A18="noop",0,_xlfn.TEXTAFTER(A18," "))</f>
        <v>8</v>
      </c>
      <c r="C18">
        <f>C17+IF(LEFT(A17,1)="a",2,1)</f>
        <v>26</v>
      </c>
      <c r="D18">
        <f>D17+B17</f>
        <v>26</v>
      </c>
    </row>
    <row r="19" spans="1:4">
      <c r="A19" s="1" t="s">
        <v>6</v>
      </c>
      <c r="B19" t="str">
        <f>IF(A19="noop",0,_xlfn.TEXTAFTER(A19," "))</f>
        <v>-2</v>
      </c>
      <c r="C19">
        <f>C18+IF(LEFT(A18,1)="a",2,1)</f>
        <v>28</v>
      </c>
      <c r="D19">
        <f>D18+B18</f>
        <v>34</v>
      </c>
    </row>
    <row r="20" spans="1:4">
      <c r="A20" s="1" t="s">
        <v>0</v>
      </c>
      <c r="B20">
        <f>IF(A20="noop",0,_xlfn.TEXTAFTER(A20," "))</f>
        <v>0</v>
      </c>
      <c r="C20">
        <f>C19+IF(LEFT(A19,1)="a",2,1)</f>
        <v>30</v>
      </c>
      <c r="D20">
        <f>D19+B19</f>
        <v>32</v>
      </c>
    </row>
    <row r="21" spans="1:4">
      <c r="A21" s="1" t="s">
        <v>39</v>
      </c>
      <c r="B21" t="str">
        <f>IF(A21="noop",0,_xlfn.TEXTAFTER(A21," "))</f>
        <v>-18</v>
      </c>
      <c r="C21">
        <f>C20+IF(LEFT(A20,1)="a",2,1)</f>
        <v>31</v>
      </c>
      <c r="D21">
        <f>D20+B20</f>
        <v>32</v>
      </c>
    </row>
    <row r="22" spans="1:4">
      <c r="A22" s="1" t="s">
        <v>38</v>
      </c>
      <c r="B22" t="str">
        <f>IF(A22="noop",0,_xlfn.TEXTAFTER(A22," "))</f>
        <v>21</v>
      </c>
      <c r="C22">
        <f>C21+IF(LEFT(A21,1)="a",2,1)</f>
        <v>33</v>
      </c>
      <c r="D22">
        <f>D21+B21</f>
        <v>14</v>
      </c>
    </row>
    <row r="23" spans="1:4">
      <c r="A23" s="1" t="s">
        <v>4</v>
      </c>
      <c r="B23" t="str">
        <f>IF(A23="noop",0,_xlfn.TEXTAFTER(A23," "))</f>
        <v>1</v>
      </c>
      <c r="C23">
        <f>C22+IF(LEFT(A22,1)="a",2,1)</f>
        <v>35</v>
      </c>
      <c r="D23">
        <f>D22+B22</f>
        <v>35</v>
      </c>
    </row>
    <row r="24" spans="1:4">
      <c r="A24" s="1" t="s">
        <v>18</v>
      </c>
      <c r="B24" t="str">
        <f>IF(A24="noop",0,_xlfn.TEXTAFTER(A24," "))</f>
        <v>-37</v>
      </c>
      <c r="C24">
        <f>C23+IF(LEFT(A23,1)="a",2,1)</f>
        <v>37</v>
      </c>
      <c r="D24">
        <f>D23+B23</f>
        <v>36</v>
      </c>
    </row>
    <row r="25" spans="1:4">
      <c r="A25" s="1" t="s">
        <v>37</v>
      </c>
      <c r="B25" t="str">
        <f>IF(A25="noop",0,_xlfn.TEXTAFTER(A25," "))</f>
        <v>27</v>
      </c>
      <c r="C25">
        <f>C24+IF(LEFT(A24,1)="a",2,1)</f>
        <v>39</v>
      </c>
      <c r="D25">
        <f>D24+B24</f>
        <v>-1</v>
      </c>
    </row>
    <row r="26" spans="1:4">
      <c r="A26" s="1" t="s">
        <v>36</v>
      </c>
      <c r="B26" t="str">
        <f>IF(A26="noop",0,_xlfn.TEXTAFTER(A26," "))</f>
        <v>-24</v>
      </c>
      <c r="C26">
        <f>C25+IF(LEFT(A25,1)="a",2,1)</f>
        <v>41</v>
      </c>
      <c r="D26">
        <f>D25+B25</f>
        <v>26</v>
      </c>
    </row>
    <row r="27" spans="1:4">
      <c r="A27" s="1" t="s">
        <v>3</v>
      </c>
      <c r="B27" t="str">
        <f>IF(A27="noop",0,_xlfn.TEXTAFTER(A27," "))</f>
        <v>2</v>
      </c>
      <c r="C27">
        <f>C26+IF(LEFT(A26,1)="a",2,1)</f>
        <v>43</v>
      </c>
      <c r="D27">
        <f>D26+B26</f>
        <v>2</v>
      </c>
    </row>
    <row r="28" spans="1:4">
      <c r="A28" s="1" t="s">
        <v>8</v>
      </c>
      <c r="B28" t="str">
        <f>IF(A28="noop",0,_xlfn.TEXTAFTER(A28," "))</f>
        <v>5</v>
      </c>
      <c r="C28">
        <f>C27+IF(LEFT(A27,1)="a",2,1)</f>
        <v>45</v>
      </c>
      <c r="D28">
        <f>D27+B27</f>
        <v>4</v>
      </c>
    </row>
    <row r="29" spans="1:4">
      <c r="A29" s="1" t="s">
        <v>35</v>
      </c>
      <c r="B29" t="str">
        <f>IF(A29="noop",0,_xlfn.TEXTAFTER(A29," "))</f>
        <v>-7</v>
      </c>
      <c r="C29">
        <f>C28+IF(LEFT(A28,1)="a",2,1)</f>
        <v>47</v>
      </c>
      <c r="D29">
        <f>D28+B28</f>
        <v>9</v>
      </c>
    </row>
    <row r="30" spans="1:4">
      <c r="A30" s="1" t="s">
        <v>34</v>
      </c>
      <c r="B30" t="str">
        <f>IF(A30="noop",0,_xlfn.TEXTAFTER(A30," "))</f>
        <v>26</v>
      </c>
      <c r="C30">
        <f>C29+IF(LEFT(A29,1)="a",2,1)</f>
        <v>49</v>
      </c>
      <c r="D30">
        <f>D29+B29</f>
        <v>2</v>
      </c>
    </row>
    <row r="31" spans="1:4">
      <c r="A31" s="1" t="s">
        <v>26</v>
      </c>
      <c r="B31" t="str">
        <f>IF(A31="noop",0,_xlfn.TEXTAFTER(A31," "))</f>
        <v>-16</v>
      </c>
      <c r="C31">
        <f>C30+IF(LEFT(A30,1)="a",2,1)</f>
        <v>51</v>
      </c>
      <c r="D31">
        <f>D30+B30</f>
        <v>28</v>
      </c>
    </row>
    <row r="32" spans="1:4">
      <c r="A32" s="1" t="s">
        <v>3</v>
      </c>
      <c r="B32" t="str">
        <f>IF(A32="noop",0,_xlfn.TEXTAFTER(A32," "))</f>
        <v>2</v>
      </c>
      <c r="C32">
        <f>C31+IF(LEFT(A31,1)="a",2,1)</f>
        <v>53</v>
      </c>
      <c r="D32">
        <f>D31+B31</f>
        <v>12</v>
      </c>
    </row>
    <row r="33" spans="1:4">
      <c r="A33" s="1" t="s">
        <v>8</v>
      </c>
      <c r="B33" t="str">
        <f>IF(A33="noop",0,_xlfn.TEXTAFTER(A33," "))</f>
        <v>5</v>
      </c>
      <c r="C33">
        <f>C32+IF(LEFT(A32,1)="a",2,1)</f>
        <v>55</v>
      </c>
      <c r="D33">
        <f>D32+B32</f>
        <v>14</v>
      </c>
    </row>
    <row r="34" spans="1:4">
      <c r="A34" s="1" t="s">
        <v>33</v>
      </c>
      <c r="B34" t="str">
        <f>IF(A34="noop",0,_xlfn.TEXTAFTER(A34," "))</f>
        <v>-15</v>
      </c>
      <c r="C34">
        <f>C33+IF(LEFT(A33,1)="a",2,1)</f>
        <v>57</v>
      </c>
      <c r="D34">
        <f>D33+B33</f>
        <v>19</v>
      </c>
    </row>
    <row r="35" spans="1:4">
      <c r="A35" s="1" t="s">
        <v>0</v>
      </c>
      <c r="B35">
        <f>IF(A35="noop",0,_xlfn.TEXTAFTER(A35," "))</f>
        <v>0</v>
      </c>
      <c r="C35">
        <f>C34+IF(LEFT(A34,1)="a",2,1)</f>
        <v>59</v>
      </c>
      <c r="D35">
        <f>D34+B34</f>
        <v>4</v>
      </c>
    </row>
    <row r="36" spans="1:4">
      <c r="A36" s="1" t="s">
        <v>5</v>
      </c>
      <c r="B36" t="str">
        <f>IF(A36="noop",0,_xlfn.TEXTAFTER(A36," "))</f>
        <v>20</v>
      </c>
      <c r="C36">
        <f>C35+IF(LEFT(A35,1)="a",2,1)</f>
        <v>60</v>
      </c>
      <c r="D36">
        <f>D35+B35</f>
        <v>4</v>
      </c>
    </row>
    <row r="37" spans="1:4">
      <c r="A37" s="1" t="s">
        <v>3</v>
      </c>
      <c r="B37" t="str">
        <f>IF(A37="noop",0,_xlfn.TEXTAFTER(A37," "))</f>
        <v>2</v>
      </c>
      <c r="C37">
        <f>C36+IF(LEFT(A36,1)="a",2,1)</f>
        <v>62</v>
      </c>
      <c r="D37">
        <f>D36+B36</f>
        <v>24</v>
      </c>
    </row>
    <row r="38" spans="1:4">
      <c r="A38" s="1" t="s">
        <v>19</v>
      </c>
      <c r="B38" t="str">
        <f>IF(A38="noop",0,_xlfn.TEXTAFTER(A38," "))</f>
        <v>4</v>
      </c>
      <c r="C38">
        <f>C37+IF(LEFT(A37,1)="a",2,1)</f>
        <v>64</v>
      </c>
      <c r="D38">
        <f>D37+B37</f>
        <v>26</v>
      </c>
    </row>
    <row r="39" spans="1:4">
      <c r="A39" s="1" t="s">
        <v>32</v>
      </c>
      <c r="B39" t="str">
        <f>IF(A39="noop",0,_xlfn.TEXTAFTER(A39," "))</f>
        <v>-3</v>
      </c>
      <c r="C39">
        <f>C38+IF(LEFT(A38,1)="a",2,1)</f>
        <v>66</v>
      </c>
      <c r="D39">
        <f>D38+B38</f>
        <v>30</v>
      </c>
    </row>
    <row r="40" spans="1:4">
      <c r="A40" s="1" t="s">
        <v>3</v>
      </c>
      <c r="B40" t="str">
        <f>IF(A40="noop",0,_xlfn.TEXTAFTER(A40," "))</f>
        <v>2</v>
      </c>
      <c r="C40">
        <f>C39+IF(LEFT(A39,1)="a",2,1)</f>
        <v>68</v>
      </c>
      <c r="D40">
        <f>D39+B39</f>
        <v>27</v>
      </c>
    </row>
    <row r="41" spans="1:4">
      <c r="A41" s="1" t="s">
        <v>0</v>
      </c>
      <c r="B41">
        <f>IF(A41="noop",0,_xlfn.TEXTAFTER(A41," "))</f>
        <v>0</v>
      </c>
      <c r="C41">
        <f>C40+IF(LEFT(A40,1)="a",2,1)</f>
        <v>70</v>
      </c>
      <c r="D41">
        <f>D40+B40</f>
        <v>29</v>
      </c>
    </row>
    <row r="42" spans="1:4">
      <c r="A42" s="1" t="s">
        <v>7</v>
      </c>
      <c r="B42" t="str">
        <f>IF(A42="noop",0,_xlfn.TEXTAFTER(A42," "))</f>
        <v>3</v>
      </c>
      <c r="C42">
        <f>C41+IF(LEFT(A41,1)="a",2,1)</f>
        <v>71</v>
      </c>
      <c r="D42">
        <f>D41+B41</f>
        <v>29</v>
      </c>
    </row>
    <row r="43" spans="1:4">
      <c r="A43" s="1" t="s">
        <v>3</v>
      </c>
      <c r="B43" t="str">
        <f>IF(A43="noop",0,_xlfn.TEXTAFTER(A43," "))</f>
        <v>2</v>
      </c>
      <c r="C43">
        <f>C42+IF(LEFT(A42,1)="a",2,1)</f>
        <v>73</v>
      </c>
      <c r="D43">
        <f>D42+B42</f>
        <v>32</v>
      </c>
    </row>
    <row r="44" spans="1:4">
      <c r="A44" s="1" t="s">
        <v>8</v>
      </c>
      <c r="B44" t="str">
        <f>IF(A44="noop",0,_xlfn.TEXTAFTER(A44," "))</f>
        <v>5</v>
      </c>
      <c r="C44">
        <f>C43+IF(LEFT(A43,1)="a",2,1)</f>
        <v>75</v>
      </c>
      <c r="D44">
        <f>D43+B43</f>
        <v>34</v>
      </c>
    </row>
    <row r="45" spans="1:4">
      <c r="A45" s="1" t="s">
        <v>31</v>
      </c>
      <c r="B45" t="str">
        <f>IF(A45="noop",0,_xlfn.TEXTAFTER(A45," "))</f>
        <v>-40</v>
      </c>
      <c r="C45">
        <f>C44+IF(LEFT(A44,1)="a",2,1)</f>
        <v>77</v>
      </c>
      <c r="D45">
        <f>D44+B44</f>
        <v>39</v>
      </c>
    </row>
    <row r="46" spans="1:4">
      <c r="A46" s="1" t="s">
        <v>3</v>
      </c>
      <c r="B46" t="str">
        <f>IF(A46="noop",0,_xlfn.TEXTAFTER(A46," "))</f>
        <v>2</v>
      </c>
      <c r="C46">
        <f>C45+IF(LEFT(A45,1)="a",2,1)</f>
        <v>79</v>
      </c>
      <c r="D46">
        <f>D45+B45</f>
        <v>-1</v>
      </c>
    </row>
    <row r="47" spans="1:4">
      <c r="A47" s="1" t="s">
        <v>30</v>
      </c>
      <c r="B47" t="str">
        <f>IF(A47="noop",0,_xlfn.TEXTAFTER(A47," "))</f>
        <v>33</v>
      </c>
      <c r="C47">
        <f>C46+IF(LEFT(A46,1)="a",2,1)</f>
        <v>81</v>
      </c>
      <c r="D47">
        <f>D46+B46</f>
        <v>1</v>
      </c>
    </row>
    <row r="48" spans="1:4">
      <c r="A48" s="1" t="s">
        <v>29</v>
      </c>
      <c r="B48" t="str">
        <f>IF(A48="noop",0,_xlfn.TEXTAFTER(A48," "))</f>
        <v>-30</v>
      </c>
      <c r="C48">
        <f>C47+IF(LEFT(A47,1)="a",2,1)</f>
        <v>83</v>
      </c>
      <c r="D48">
        <f>D47+B47</f>
        <v>34</v>
      </c>
    </row>
    <row r="49" spans="1:4">
      <c r="A49" s="1" t="s">
        <v>8</v>
      </c>
      <c r="B49" t="str">
        <f>IF(A49="noop",0,_xlfn.TEXTAFTER(A49," "))</f>
        <v>5</v>
      </c>
      <c r="C49">
        <f>C48+IF(LEFT(A48,1)="a",2,1)</f>
        <v>85</v>
      </c>
      <c r="D49">
        <f>D48+B48</f>
        <v>4</v>
      </c>
    </row>
    <row r="50" spans="1:4">
      <c r="A50" s="1" t="s">
        <v>8</v>
      </c>
      <c r="B50" t="str">
        <f>IF(A50="noop",0,_xlfn.TEXTAFTER(A50," "))</f>
        <v>5</v>
      </c>
      <c r="C50">
        <f>C49+IF(LEFT(A49,1)="a",2,1)</f>
        <v>87</v>
      </c>
      <c r="D50">
        <f>D49+B49</f>
        <v>9</v>
      </c>
    </row>
    <row r="51" spans="1:4">
      <c r="A51" s="1" t="s">
        <v>28</v>
      </c>
      <c r="B51" t="str">
        <f>IF(A51="noop",0,_xlfn.TEXTAFTER(A51," "))</f>
        <v>17</v>
      </c>
      <c r="C51">
        <f>C50+IF(LEFT(A50,1)="a",2,1)</f>
        <v>89</v>
      </c>
      <c r="D51">
        <f>D50+B50</f>
        <v>14</v>
      </c>
    </row>
    <row r="52" spans="1:4">
      <c r="A52" s="1" t="s">
        <v>27</v>
      </c>
      <c r="B52" t="str">
        <f>IF(A52="noop",0,_xlfn.TEXTAFTER(A52," "))</f>
        <v>-19</v>
      </c>
      <c r="C52">
        <f>C51+IF(LEFT(A51,1)="a",2,1)</f>
        <v>91</v>
      </c>
      <c r="D52">
        <f>D51+B51</f>
        <v>31</v>
      </c>
    </row>
    <row r="53" spans="1:4">
      <c r="A53" s="1" t="s">
        <v>3</v>
      </c>
      <c r="B53" t="str">
        <f>IF(A53="noop",0,_xlfn.TEXTAFTER(A53," "))</f>
        <v>2</v>
      </c>
      <c r="C53">
        <f>C52+IF(LEFT(A52,1)="a",2,1)</f>
        <v>93</v>
      </c>
      <c r="D53">
        <f>D52+B52</f>
        <v>12</v>
      </c>
    </row>
    <row r="54" spans="1:4">
      <c r="A54" s="1" t="s">
        <v>8</v>
      </c>
      <c r="B54" t="str">
        <f>IF(A54="noop",0,_xlfn.TEXTAFTER(A54," "))</f>
        <v>5</v>
      </c>
      <c r="C54">
        <f>C53+IF(LEFT(A53,1)="a",2,1)</f>
        <v>95</v>
      </c>
      <c r="D54">
        <f>D53+B53</f>
        <v>14</v>
      </c>
    </row>
    <row r="55" spans="1:4">
      <c r="A55" s="1" t="s">
        <v>5</v>
      </c>
      <c r="B55" t="str">
        <f>IF(A55="noop",0,_xlfn.TEXTAFTER(A55," "))</f>
        <v>20</v>
      </c>
      <c r="C55">
        <f>C54+IF(LEFT(A54,1)="a",2,1)</f>
        <v>97</v>
      </c>
      <c r="D55">
        <f>D54+B54</f>
        <v>19</v>
      </c>
    </row>
    <row r="56" spans="1:4">
      <c r="A56" s="1" t="s">
        <v>26</v>
      </c>
      <c r="B56" t="str">
        <f>IF(A56="noop",0,_xlfn.TEXTAFTER(A56," "))</f>
        <v>-16</v>
      </c>
      <c r="C56">
        <f>C55+IF(LEFT(A55,1)="a",2,1)</f>
        <v>99</v>
      </c>
      <c r="D56">
        <f>D55+B55</f>
        <v>39</v>
      </c>
    </row>
    <row r="57" spans="1:4">
      <c r="A57" s="1" t="s">
        <v>7</v>
      </c>
      <c r="B57" t="str">
        <f>IF(A57="noop",0,_xlfn.TEXTAFTER(A57," "))</f>
        <v>3</v>
      </c>
      <c r="C57">
        <f>C56+IF(LEFT(A56,1)="a",2,1)</f>
        <v>101</v>
      </c>
      <c r="D57">
        <f>D56+B56</f>
        <v>23</v>
      </c>
    </row>
    <row r="58" spans="1:4">
      <c r="A58" s="1" t="s">
        <v>6</v>
      </c>
      <c r="B58" t="str">
        <f>IF(A58="noop",0,_xlfn.TEXTAFTER(A58," "))</f>
        <v>-2</v>
      </c>
      <c r="C58">
        <f>C57+IF(LEFT(A57,1)="a",2,1)</f>
        <v>103</v>
      </c>
      <c r="D58">
        <f>D57+B57</f>
        <v>26</v>
      </c>
    </row>
    <row r="59" spans="1:4">
      <c r="A59" s="1" t="s">
        <v>25</v>
      </c>
      <c r="B59" t="str">
        <f>IF(A59="noop",0,_xlfn.TEXTAFTER(A59," "))</f>
        <v>7</v>
      </c>
      <c r="C59">
        <f>C58+IF(LEFT(A58,1)="a",2,1)</f>
        <v>105</v>
      </c>
      <c r="D59">
        <f>D58+B58</f>
        <v>24</v>
      </c>
    </row>
    <row r="60" spans="1:4">
      <c r="A60" s="1" t="s">
        <v>0</v>
      </c>
      <c r="B60">
        <f>IF(A60="noop",0,_xlfn.TEXTAFTER(A60," "))</f>
        <v>0</v>
      </c>
      <c r="C60">
        <f>C59+IF(LEFT(A59,1)="a",2,1)</f>
        <v>107</v>
      </c>
      <c r="D60">
        <f>D59+B59</f>
        <v>31</v>
      </c>
    </row>
    <row r="61" spans="1:4">
      <c r="A61" s="1" t="s">
        <v>6</v>
      </c>
      <c r="B61" t="str">
        <f>IF(A61="noop",0,_xlfn.TEXTAFTER(A61," "))</f>
        <v>-2</v>
      </c>
      <c r="C61">
        <f>C60+IF(LEFT(A60,1)="a",2,1)</f>
        <v>108</v>
      </c>
      <c r="D61">
        <f>D60+B60</f>
        <v>31</v>
      </c>
    </row>
    <row r="62" spans="1:4">
      <c r="A62" s="1" t="s">
        <v>8</v>
      </c>
      <c r="B62" t="str">
        <f>IF(A62="noop",0,_xlfn.TEXTAFTER(A62," "))</f>
        <v>5</v>
      </c>
      <c r="C62">
        <f>C61+IF(LEFT(A61,1)="a",2,1)</f>
        <v>110</v>
      </c>
      <c r="D62">
        <f>D61+B61</f>
        <v>29</v>
      </c>
    </row>
    <row r="63" spans="1:4">
      <c r="A63" s="1" t="s">
        <v>3</v>
      </c>
      <c r="B63" t="str">
        <f>IF(A63="noop",0,_xlfn.TEXTAFTER(A63," "))</f>
        <v>2</v>
      </c>
      <c r="C63">
        <f>C62+IF(LEFT(A62,1)="a",2,1)</f>
        <v>112</v>
      </c>
      <c r="D63">
        <f>D62+B62</f>
        <v>34</v>
      </c>
    </row>
    <row r="64" spans="1:4">
      <c r="A64" s="1" t="s">
        <v>7</v>
      </c>
      <c r="B64" t="str">
        <f>IF(A64="noop",0,_xlfn.TEXTAFTER(A64," "))</f>
        <v>3</v>
      </c>
      <c r="C64">
        <f>C63+IF(LEFT(A63,1)="a",2,1)</f>
        <v>114</v>
      </c>
      <c r="D64">
        <f>D63+B63</f>
        <v>36</v>
      </c>
    </row>
    <row r="65" spans="1:4">
      <c r="A65" s="1" t="s">
        <v>6</v>
      </c>
      <c r="B65" t="str">
        <f>IF(A65="noop",0,_xlfn.TEXTAFTER(A65," "))</f>
        <v>-2</v>
      </c>
      <c r="C65">
        <f>C64+IF(LEFT(A64,1)="a",2,1)</f>
        <v>116</v>
      </c>
      <c r="D65">
        <f>D64+B64</f>
        <v>39</v>
      </c>
    </row>
    <row r="66" spans="1:4">
      <c r="A66" s="1" t="s">
        <v>24</v>
      </c>
      <c r="B66" t="str">
        <f>IF(A66="noop",0,_xlfn.TEXTAFTER(A66," "))</f>
        <v>-38</v>
      </c>
      <c r="C66">
        <f>C65+IF(LEFT(A65,1)="a",2,1)</f>
        <v>118</v>
      </c>
      <c r="D66">
        <f>D65+B65</f>
        <v>37</v>
      </c>
    </row>
    <row r="67" spans="1:4">
      <c r="A67" s="1" t="s">
        <v>8</v>
      </c>
      <c r="B67" t="str">
        <f>IF(A67="noop",0,_xlfn.TEXTAFTER(A67," "))</f>
        <v>5</v>
      </c>
      <c r="C67">
        <f>C66+IF(LEFT(A66,1)="a",2,1)</f>
        <v>120</v>
      </c>
      <c r="D67">
        <f>D66+B66</f>
        <v>-1</v>
      </c>
    </row>
    <row r="68" spans="1:4">
      <c r="A68" s="1" t="s">
        <v>3</v>
      </c>
      <c r="B68" t="str">
        <f>IF(A68="noop",0,_xlfn.TEXTAFTER(A68," "))</f>
        <v>2</v>
      </c>
      <c r="C68">
        <f>C67+IF(LEFT(A67,1)="a",2,1)</f>
        <v>122</v>
      </c>
      <c r="D68">
        <f>D67+B67</f>
        <v>4</v>
      </c>
    </row>
    <row r="69" spans="1:4">
      <c r="A69" s="1" t="s">
        <v>4</v>
      </c>
      <c r="B69" t="str">
        <f>IF(A69="noop",0,_xlfn.TEXTAFTER(A69," "))</f>
        <v>1</v>
      </c>
      <c r="C69">
        <f>C68+IF(LEFT(A68,1)="a",2,1)</f>
        <v>124</v>
      </c>
      <c r="D69">
        <f>D68+B68</f>
        <v>6</v>
      </c>
    </row>
    <row r="70" spans="1:4">
      <c r="A70" s="1" t="s">
        <v>23</v>
      </c>
      <c r="B70" t="str">
        <f>IF(A70="noop",0,_xlfn.TEXTAFTER(A70," "))</f>
        <v>15</v>
      </c>
      <c r="C70">
        <f>C69+IF(LEFT(A69,1)="a",2,1)</f>
        <v>126</v>
      </c>
      <c r="D70">
        <f>D69+B69</f>
        <v>7</v>
      </c>
    </row>
    <row r="71" spans="1:4">
      <c r="A71" s="1" t="s">
        <v>22</v>
      </c>
      <c r="B71" t="str">
        <f>IF(A71="noop",0,_xlfn.TEXTAFTER(A71," "))</f>
        <v>-8</v>
      </c>
      <c r="C71">
        <f>C70+IF(LEFT(A70,1)="a",2,1)</f>
        <v>128</v>
      </c>
      <c r="D71">
        <f>D70+B70</f>
        <v>22</v>
      </c>
    </row>
    <row r="72" spans="1:4">
      <c r="A72" s="1" t="s">
        <v>0</v>
      </c>
      <c r="B72">
        <f>IF(A72="noop",0,_xlfn.TEXTAFTER(A72," "))</f>
        <v>0</v>
      </c>
      <c r="C72">
        <f>C71+IF(LEFT(A71,1)="a",2,1)</f>
        <v>130</v>
      </c>
      <c r="D72">
        <f>D71+B71</f>
        <v>14</v>
      </c>
    </row>
    <row r="73" spans="1:4">
      <c r="A73" s="1" t="s">
        <v>6</v>
      </c>
      <c r="B73" t="str">
        <f>IF(A73="noop",0,_xlfn.TEXTAFTER(A73," "))</f>
        <v>-2</v>
      </c>
      <c r="C73">
        <f>C72+IF(LEFT(A72,1)="a",2,1)</f>
        <v>131</v>
      </c>
      <c r="D73">
        <f>D72+B72</f>
        <v>14</v>
      </c>
    </row>
    <row r="74" spans="1:4">
      <c r="A74" s="1" t="s">
        <v>19</v>
      </c>
      <c r="B74" t="str">
        <f>IF(A74="noop",0,_xlfn.TEXTAFTER(A74," "))</f>
        <v>4</v>
      </c>
      <c r="C74">
        <f>C73+IF(LEFT(A73,1)="a",2,1)</f>
        <v>133</v>
      </c>
      <c r="D74">
        <f>D73+B73</f>
        <v>12</v>
      </c>
    </row>
    <row r="75" spans="1:4">
      <c r="A75" s="1" t="s">
        <v>3</v>
      </c>
      <c r="B75" t="str">
        <f>IF(A75="noop",0,_xlfn.TEXTAFTER(A75," "))</f>
        <v>2</v>
      </c>
      <c r="C75">
        <f>C74+IF(LEFT(A74,1)="a",2,1)</f>
        <v>135</v>
      </c>
      <c r="D75">
        <f>D74+B74</f>
        <v>16</v>
      </c>
    </row>
    <row r="76" spans="1:4">
      <c r="A76" s="1" t="s">
        <v>19</v>
      </c>
      <c r="B76" t="str">
        <f>IF(A76="noop",0,_xlfn.TEXTAFTER(A76," "))</f>
        <v>4</v>
      </c>
      <c r="C76">
        <f>C75+IF(LEFT(A75,1)="a",2,1)</f>
        <v>137</v>
      </c>
      <c r="D76">
        <f>D75+B75</f>
        <v>18</v>
      </c>
    </row>
    <row r="77" spans="1:4">
      <c r="A77" s="1" t="s">
        <v>6</v>
      </c>
      <c r="B77" t="str">
        <f>IF(A77="noop",0,_xlfn.TEXTAFTER(A77," "))</f>
        <v>-2</v>
      </c>
      <c r="C77">
        <f>C76+IF(LEFT(A76,1)="a",2,1)</f>
        <v>139</v>
      </c>
      <c r="D77">
        <f>D76+B76</f>
        <v>22</v>
      </c>
    </row>
    <row r="78" spans="1:4">
      <c r="A78" s="1" t="s">
        <v>0</v>
      </c>
      <c r="B78">
        <f>IF(A78="noop",0,_xlfn.TEXTAFTER(A78," "))</f>
        <v>0</v>
      </c>
      <c r="C78">
        <f>C77+IF(LEFT(A77,1)="a",2,1)</f>
        <v>141</v>
      </c>
      <c r="D78">
        <f>D77+B77</f>
        <v>20</v>
      </c>
    </row>
    <row r="79" spans="1:4">
      <c r="A79" s="1" t="s">
        <v>21</v>
      </c>
      <c r="B79" t="str">
        <f>IF(A79="noop",0,_xlfn.TEXTAFTER(A79," "))</f>
        <v>6</v>
      </c>
      <c r="C79">
        <f>C78+IF(LEFT(A78,1)="a",2,1)</f>
        <v>142</v>
      </c>
      <c r="D79">
        <f>D78+B78</f>
        <v>20</v>
      </c>
    </row>
    <row r="80" spans="1:4">
      <c r="A80" s="1" t="s">
        <v>3</v>
      </c>
      <c r="B80" t="str">
        <f>IF(A80="noop",0,_xlfn.TEXTAFTER(A80," "))</f>
        <v>2</v>
      </c>
      <c r="C80">
        <f>C79+IF(LEFT(A79,1)="a",2,1)</f>
        <v>144</v>
      </c>
      <c r="D80">
        <f>D79+B79</f>
        <v>26</v>
      </c>
    </row>
    <row r="81" spans="1:4">
      <c r="A81" s="1" t="s">
        <v>20</v>
      </c>
      <c r="B81" t="str">
        <f>IF(A81="noop",0,_xlfn.TEXTAFTER(A81," "))</f>
        <v>-1</v>
      </c>
      <c r="C81">
        <f>C80+IF(LEFT(A80,1)="a",2,1)</f>
        <v>146</v>
      </c>
      <c r="D81">
        <f>D80+B80</f>
        <v>28</v>
      </c>
    </row>
    <row r="82" spans="1:4">
      <c r="A82" s="1" t="s">
        <v>19</v>
      </c>
      <c r="B82" t="str">
        <f>IF(A82="noop",0,_xlfn.TEXTAFTER(A82," "))</f>
        <v>4</v>
      </c>
      <c r="C82">
        <f>C81+IF(LEFT(A81,1)="a",2,1)</f>
        <v>148</v>
      </c>
      <c r="D82">
        <f>D81+B81</f>
        <v>27</v>
      </c>
    </row>
    <row r="83" spans="1:4">
      <c r="A83" s="1" t="s">
        <v>0</v>
      </c>
      <c r="B83">
        <f>IF(A83="noop",0,_xlfn.TEXTAFTER(A83," "))</f>
        <v>0</v>
      </c>
      <c r="C83">
        <f>C82+IF(LEFT(A82,1)="a",2,1)</f>
        <v>150</v>
      </c>
      <c r="D83">
        <f>D82+B82</f>
        <v>31</v>
      </c>
    </row>
    <row r="84" spans="1:4">
      <c r="A84" s="1" t="s">
        <v>4</v>
      </c>
      <c r="B84" t="str">
        <f>IF(A84="noop",0,_xlfn.TEXTAFTER(A84," "))</f>
        <v>1</v>
      </c>
      <c r="C84">
        <f>C83+IF(LEFT(A83,1)="a",2,1)</f>
        <v>151</v>
      </c>
      <c r="D84">
        <f>D83+B83</f>
        <v>31</v>
      </c>
    </row>
    <row r="85" spans="1:4">
      <c r="A85" s="1" t="s">
        <v>19</v>
      </c>
      <c r="B85" t="str">
        <f>IF(A85="noop",0,_xlfn.TEXTAFTER(A85," "))</f>
        <v>4</v>
      </c>
      <c r="C85">
        <f>C84+IF(LEFT(A84,1)="a",2,1)</f>
        <v>153</v>
      </c>
      <c r="D85">
        <f>D84+B84</f>
        <v>32</v>
      </c>
    </row>
    <row r="86" spans="1:4">
      <c r="A86" s="1" t="s">
        <v>0</v>
      </c>
      <c r="B86">
        <f>IF(A86="noop",0,_xlfn.TEXTAFTER(A86," "))</f>
        <v>0</v>
      </c>
      <c r="C86">
        <f>C85+IF(LEFT(A85,1)="a",2,1)</f>
        <v>155</v>
      </c>
      <c r="D86">
        <f>D85+B85</f>
        <v>36</v>
      </c>
    </row>
    <row r="87" spans="1:4">
      <c r="A87" s="1" t="s">
        <v>0</v>
      </c>
      <c r="B87">
        <f>IF(A87="noop",0,_xlfn.TEXTAFTER(A87," "))</f>
        <v>0</v>
      </c>
      <c r="C87">
        <f>C86+IF(LEFT(A86,1)="a",2,1)</f>
        <v>156</v>
      </c>
      <c r="D87">
        <f>D86+B86</f>
        <v>36</v>
      </c>
    </row>
    <row r="88" spans="1:4">
      <c r="A88" s="1" t="s">
        <v>0</v>
      </c>
      <c r="B88">
        <f>IF(A88="noop",0,_xlfn.TEXTAFTER(A88," "))</f>
        <v>0</v>
      </c>
      <c r="C88">
        <f>C87+IF(LEFT(A87,1)="a",2,1)</f>
        <v>157</v>
      </c>
      <c r="D88">
        <f>D87+B87</f>
        <v>36</v>
      </c>
    </row>
    <row r="89" spans="1:4">
      <c r="A89" s="1" t="s">
        <v>18</v>
      </c>
      <c r="B89" t="str">
        <f>IF(A89="noop",0,_xlfn.TEXTAFTER(A89," "))</f>
        <v>-37</v>
      </c>
      <c r="C89">
        <f>C88+IF(LEFT(A88,1)="a",2,1)</f>
        <v>158</v>
      </c>
      <c r="D89">
        <f>D88+B88</f>
        <v>36</v>
      </c>
    </row>
    <row r="90" spans="1:4">
      <c r="A90" s="1" t="s">
        <v>8</v>
      </c>
      <c r="B90" t="str">
        <f>IF(A90="noop",0,_xlfn.TEXTAFTER(A90," "))</f>
        <v>5</v>
      </c>
      <c r="C90">
        <f>C89+IF(LEFT(A89,1)="a",2,1)</f>
        <v>160</v>
      </c>
      <c r="D90">
        <f>D89+B89</f>
        <v>-1</v>
      </c>
    </row>
    <row r="91" spans="1:4">
      <c r="A91" s="1" t="s">
        <v>3</v>
      </c>
      <c r="B91" t="str">
        <f>IF(A91="noop",0,_xlfn.TEXTAFTER(A91," "))</f>
        <v>2</v>
      </c>
      <c r="C91">
        <f>C90+IF(LEFT(A90,1)="a",2,1)</f>
        <v>162</v>
      </c>
      <c r="D91">
        <f>D90+B90</f>
        <v>4</v>
      </c>
    </row>
    <row r="92" spans="1:4">
      <c r="A92" s="1" t="s">
        <v>17</v>
      </c>
      <c r="B92" t="str">
        <f>IF(A92="noop",0,_xlfn.TEXTAFTER(A92," "))</f>
        <v>22</v>
      </c>
      <c r="C92">
        <f>C91+IF(LEFT(A91,1)="a",2,1)</f>
        <v>164</v>
      </c>
      <c r="D92">
        <f>D91+B91</f>
        <v>6</v>
      </c>
    </row>
    <row r="93" spans="1:4">
      <c r="A93" s="1" t="s">
        <v>16</v>
      </c>
      <c r="B93" t="str">
        <f>IF(A93="noop",0,_xlfn.TEXTAFTER(A93," "))</f>
        <v>-17</v>
      </c>
      <c r="C93">
        <f>C92+IF(LEFT(A92,1)="a",2,1)</f>
        <v>166</v>
      </c>
      <c r="D93">
        <f>D92+B92</f>
        <v>28</v>
      </c>
    </row>
    <row r="94" spans="1:4">
      <c r="A94" s="1" t="s">
        <v>6</v>
      </c>
      <c r="B94" t="str">
        <f>IF(A94="noop",0,_xlfn.TEXTAFTER(A94," "))</f>
        <v>-2</v>
      </c>
      <c r="C94">
        <f>C93+IF(LEFT(A93,1)="a",2,1)</f>
        <v>168</v>
      </c>
      <c r="D94">
        <f>D93+B93</f>
        <v>11</v>
      </c>
    </row>
    <row r="95" spans="1:4">
      <c r="A95" s="1" t="s">
        <v>0</v>
      </c>
      <c r="B95">
        <f>IF(A95="noop",0,_xlfn.TEXTAFTER(A95," "))</f>
        <v>0</v>
      </c>
      <c r="C95">
        <f>C94+IF(LEFT(A94,1)="a",2,1)</f>
        <v>170</v>
      </c>
      <c r="D95">
        <f>D94+B94</f>
        <v>9</v>
      </c>
    </row>
    <row r="96" spans="1:4">
      <c r="A96" s="1" t="s">
        <v>7</v>
      </c>
      <c r="B96" t="str">
        <f>IF(A96="noop",0,_xlfn.TEXTAFTER(A96," "))</f>
        <v>3</v>
      </c>
      <c r="C96">
        <f>C95+IF(LEFT(A95,1)="a",2,1)</f>
        <v>171</v>
      </c>
      <c r="D96">
        <f>D95+B95</f>
        <v>9</v>
      </c>
    </row>
    <row r="97" spans="1:4">
      <c r="A97" s="1" t="s">
        <v>3</v>
      </c>
      <c r="B97" t="str">
        <f>IF(A97="noop",0,_xlfn.TEXTAFTER(A97," "))</f>
        <v>2</v>
      </c>
      <c r="C97">
        <f>C96+IF(LEFT(A96,1)="a",2,1)</f>
        <v>173</v>
      </c>
      <c r="D97">
        <f>D96+B96</f>
        <v>12</v>
      </c>
    </row>
    <row r="98" spans="1:4">
      <c r="A98" s="1" t="s">
        <v>0</v>
      </c>
      <c r="B98">
        <f>IF(A98="noop",0,_xlfn.TEXTAFTER(A98," "))</f>
        <v>0</v>
      </c>
      <c r="C98">
        <f>C97+IF(LEFT(A97,1)="a",2,1)</f>
        <v>175</v>
      </c>
      <c r="D98">
        <f>D97+B97</f>
        <v>14</v>
      </c>
    </row>
    <row r="99" spans="1:4">
      <c r="A99" s="1" t="s">
        <v>7</v>
      </c>
      <c r="B99" t="str">
        <f>IF(A99="noop",0,_xlfn.TEXTAFTER(A99," "))</f>
        <v>3</v>
      </c>
      <c r="C99">
        <f>C98+IF(LEFT(A98,1)="a",2,1)</f>
        <v>176</v>
      </c>
      <c r="D99">
        <f>D98+B98</f>
        <v>14</v>
      </c>
    </row>
    <row r="100" spans="1:4">
      <c r="A100" s="1" t="s">
        <v>3</v>
      </c>
      <c r="B100" t="str">
        <f>IF(A100="noop",0,_xlfn.TEXTAFTER(A100," "))</f>
        <v>2</v>
      </c>
      <c r="C100">
        <f>C99+IF(LEFT(A99,1)="a",2,1)</f>
        <v>178</v>
      </c>
      <c r="D100">
        <f>D99+B99</f>
        <v>17</v>
      </c>
    </row>
    <row r="101" spans="1:4">
      <c r="A101" s="1" t="s">
        <v>0</v>
      </c>
      <c r="B101">
        <f>IF(A101="noop",0,_xlfn.TEXTAFTER(A101," "))</f>
        <v>0</v>
      </c>
      <c r="C101">
        <f>C100+IF(LEFT(A100,1)="a",2,1)</f>
        <v>180</v>
      </c>
      <c r="D101">
        <f>D100+B100</f>
        <v>19</v>
      </c>
    </row>
    <row r="102" spans="1:4">
      <c r="A102" s="1" t="s">
        <v>0</v>
      </c>
      <c r="B102">
        <f>IF(A102="noop",0,_xlfn.TEXTAFTER(A102," "))</f>
        <v>0</v>
      </c>
      <c r="C102">
        <f>C101+IF(LEFT(A101,1)="a",2,1)</f>
        <v>181</v>
      </c>
      <c r="D102">
        <f>D101+B101</f>
        <v>19</v>
      </c>
    </row>
    <row r="103" spans="1:4">
      <c r="A103" s="1" t="s">
        <v>0</v>
      </c>
      <c r="B103">
        <f>IF(A103="noop",0,_xlfn.TEXTAFTER(A103," "))</f>
        <v>0</v>
      </c>
      <c r="C103">
        <f>C102+IF(LEFT(A102,1)="a",2,1)</f>
        <v>182</v>
      </c>
      <c r="D103">
        <f>D102+B102</f>
        <v>19</v>
      </c>
    </row>
    <row r="104" spans="1:4">
      <c r="A104" s="1" t="s">
        <v>8</v>
      </c>
      <c r="B104" t="str">
        <f>IF(A104="noop",0,_xlfn.TEXTAFTER(A104," "))</f>
        <v>5</v>
      </c>
      <c r="C104">
        <f>C103+IF(LEFT(A103,1)="a",2,1)</f>
        <v>183</v>
      </c>
      <c r="D104">
        <f>D103+B103</f>
        <v>19</v>
      </c>
    </row>
    <row r="105" spans="1:4">
      <c r="A105" s="1" t="s">
        <v>8</v>
      </c>
      <c r="B105" t="str">
        <f>IF(A105="noop",0,_xlfn.TEXTAFTER(A105," "))</f>
        <v>5</v>
      </c>
      <c r="C105">
        <f>C104+IF(LEFT(A104,1)="a",2,1)</f>
        <v>185</v>
      </c>
      <c r="D105">
        <f>D104+B104</f>
        <v>24</v>
      </c>
    </row>
    <row r="106" spans="1:4">
      <c r="A106" s="1" t="s">
        <v>3</v>
      </c>
      <c r="B106" t="str">
        <f>IF(A106="noop",0,_xlfn.TEXTAFTER(A106," "))</f>
        <v>2</v>
      </c>
      <c r="C106">
        <f>C105+IF(LEFT(A105,1)="a",2,1)</f>
        <v>187</v>
      </c>
      <c r="D106">
        <f>D105+B105</f>
        <v>29</v>
      </c>
    </row>
    <row r="107" spans="1:4">
      <c r="A107" s="1" t="s">
        <v>7</v>
      </c>
      <c r="B107" t="str">
        <f>IF(A107="noop",0,_xlfn.TEXTAFTER(A107," "))</f>
        <v>3</v>
      </c>
      <c r="C107">
        <f>C106+IF(LEFT(A106,1)="a",2,1)</f>
        <v>189</v>
      </c>
      <c r="D107">
        <f>D106+B106</f>
        <v>31</v>
      </c>
    </row>
    <row r="108" spans="1:4">
      <c r="A108" s="1" t="s">
        <v>0</v>
      </c>
      <c r="B108">
        <f>IF(A108="noop",0,_xlfn.TEXTAFTER(A108," "))</f>
        <v>0</v>
      </c>
      <c r="C108">
        <f>C107+IF(LEFT(A107,1)="a",2,1)</f>
        <v>191</v>
      </c>
      <c r="D108">
        <f>D107+B107</f>
        <v>34</v>
      </c>
    </row>
    <row r="109" spans="1:4">
      <c r="A109" s="1" t="s">
        <v>3</v>
      </c>
      <c r="B109" t="str">
        <f>IF(A109="noop",0,_xlfn.TEXTAFTER(A109," "))</f>
        <v>2</v>
      </c>
      <c r="C109">
        <f>C108+IF(LEFT(A108,1)="a",2,1)</f>
        <v>192</v>
      </c>
      <c r="D109">
        <f>D108+B108</f>
        <v>34</v>
      </c>
    </row>
    <row r="110" spans="1:4">
      <c r="A110" s="1" t="s">
        <v>15</v>
      </c>
      <c r="B110" t="str">
        <f>IF(A110="noop",0,_xlfn.TEXTAFTER(A110," "))</f>
        <v>-23</v>
      </c>
      <c r="C110">
        <f>C109+IF(LEFT(A109,1)="a",2,1)</f>
        <v>194</v>
      </c>
      <c r="D110">
        <f>D109+B109</f>
        <v>36</v>
      </c>
    </row>
    <row r="111" spans="1:4">
      <c r="A111" s="1" t="s">
        <v>3</v>
      </c>
      <c r="B111" t="str">
        <f>IF(A111="noop",0,_xlfn.TEXTAFTER(A111," "))</f>
        <v>2</v>
      </c>
      <c r="C111">
        <f>C110+IF(LEFT(A110,1)="a",2,1)</f>
        <v>196</v>
      </c>
      <c r="D111">
        <f>D110+B110</f>
        <v>13</v>
      </c>
    </row>
    <row r="112" spans="1:4">
      <c r="A112" s="1" t="s">
        <v>14</v>
      </c>
      <c r="B112" t="str">
        <f>IF(A112="noop",0,_xlfn.TEXTAFTER(A112," "))</f>
        <v>-14</v>
      </c>
      <c r="C112">
        <f>C111+IF(LEFT(A111,1)="a",2,1)</f>
        <v>198</v>
      </c>
      <c r="D112">
        <f>D111+B111</f>
        <v>15</v>
      </c>
    </row>
    <row r="113" spans="1:4">
      <c r="A113" s="1" t="s">
        <v>0</v>
      </c>
      <c r="B113">
        <f>IF(A113="noop",0,_xlfn.TEXTAFTER(A113," "))</f>
        <v>0</v>
      </c>
      <c r="C113">
        <f>C112+IF(LEFT(A112,1)="a",2,1)</f>
        <v>200</v>
      </c>
      <c r="D113">
        <f>D112+B112</f>
        <v>1</v>
      </c>
    </row>
    <row r="114" spans="1:4">
      <c r="A114" s="1" t="s">
        <v>13</v>
      </c>
      <c r="B114" t="str">
        <f>IF(A114="noop",0,_xlfn.TEXTAFTER(A114," "))</f>
        <v>29</v>
      </c>
      <c r="C114">
        <f>C113+IF(LEFT(A113,1)="a",2,1)</f>
        <v>201</v>
      </c>
      <c r="D114">
        <f>D113+B113</f>
        <v>1</v>
      </c>
    </row>
    <row r="115" spans="1:4">
      <c r="A115" s="1" t="s">
        <v>12</v>
      </c>
      <c r="B115" t="str">
        <f>IF(A115="noop",0,_xlfn.TEXTAFTER(A115," "))</f>
        <v>-26</v>
      </c>
      <c r="C115">
        <f>C114+IF(LEFT(A114,1)="a",2,1)</f>
        <v>203</v>
      </c>
      <c r="D115">
        <f>D114+B114</f>
        <v>30</v>
      </c>
    </row>
    <row r="116" spans="1:4">
      <c r="A116" s="1" t="s">
        <v>0</v>
      </c>
      <c r="B116">
        <f>IF(A116="noop",0,_xlfn.TEXTAFTER(A116," "))</f>
        <v>0</v>
      </c>
      <c r="C116">
        <f>C115+IF(LEFT(A115,1)="a",2,1)</f>
        <v>205</v>
      </c>
      <c r="D116">
        <f>D115+B115</f>
        <v>4</v>
      </c>
    </row>
    <row r="117" spans="1:4">
      <c r="A117" s="1" t="s">
        <v>11</v>
      </c>
      <c r="B117" t="str">
        <f>IF(A117="noop",0,_xlfn.TEXTAFTER(A117," "))</f>
        <v>8</v>
      </c>
      <c r="C117">
        <f>C116+IF(LEFT(A116,1)="a",2,1)</f>
        <v>206</v>
      </c>
      <c r="D117">
        <f>D116+B116</f>
        <v>4</v>
      </c>
    </row>
    <row r="118" spans="1:4">
      <c r="A118" s="1" t="s">
        <v>0</v>
      </c>
      <c r="B118">
        <f>IF(A118="noop",0,_xlfn.TEXTAFTER(A118," "))</f>
        <v>0</v>
      </c>
      <c r="C118">
        <f>C117+IF(LEFT(A117,1)="a",2,1)</f>
        <v>208</v>
      </c>
      <c r="D118">
        <f>D117+B117</f>
        <v>12</v>
      </c>
    </row>
    <row r="119" spans="1:4">
      <c r="A119" s="1" t="s">
        <v>0</v>
      </c>
      <c r="B119">
        <f>IF(A119="noop",0,_xlfn.TEXTAFTER(A119," "))</f>
        <v>0</v>
      </c>
      <c r="C119">
        <f>C118+IF(LEFT(A118,1)="a",2,1)</f>
        <v>209</v>
      </c>
      <c r="D119">
        <f>D118+B118</f>
        <v>12</v>
      </c>
    </row>
    <row r="120" spans="1:4">
      <c r="A120" s="1" t="s">
        <v>0</v>
      </c>
      <c r="B120">
        <f>IF(A120="noop",0,_xlfn.TEXTAFTER(A120," "))</f>
        <v>0</v>
      </c>
      <c r="C120">
        <f>C119+IF(LEFT(A119,1)="a",2,1)</f>
        <v>210</v>
      </c>
      <c r="D120">
        <f>D119+B119</f>
        <v>12</v>
      </c>
    </row>
    <row r="121" spans="1:4">
      <c r="A121" s="1" t="s">
        <v>10</v>
      </c>
      <c r="B121" t="str">
        <f>IF(A121="noop",0,_xlfn.TEXTAFTER(A121," "))</f>
        <v>-9</v>
      </c>
      <c r="C121">
        <f>C120+IF(LEFT(A120,1)="a",2,1)</f>
        <v>211</v>
      </c>
      <c r="D121">
        <f>D120+B120</f>
        <v>12</v>
      </c>
    </row>
    <row r="122" spans="1:4">
      <c r="A122" s="1" t="s">
        <v>9</v>
      </c>
      <c r="B122" t="str">
        <f>IF(A122="noop",0,_xlfn.TEXTAFTER(A122," "))</f>
        <v>11</v>
      </c>
      <c r="C122">
        <f>C121+IF(LEFT(A121,1)="a",2,1)</f>
        <v>213</v>
      </c>
      <c r="D122">
        <f>D121+B121</f>
        <v>3</v>
      </c>
    </row>
    <row r="123" spans="1:4">
      <c r="A123" s="1" t="s">
        <v>8</v>
      </c>
      <c r="B123" t="str">
        <f>IF(A123="noop",0,_xlfn.TEXTAFTER(A123," "))</f>
        <v>5</v>
      </c>
      <c r="C123">
        <f>C122+IF(LEFT(A122,1)="a",2,1)</f>
        <v>215</v>
      </c>
      <c r="D123">
        <f>D122+B122</f>
        <v>14</v>
      </c>
    </row>
    <row r="124" spans="1:4">
      <c r="A124" s="1" t="s">
        <v>3</v>
      </c>
      <c r="B124" t="str">
        <f>IF(A124="noop",0,_xlfn.TEXTAFTER(A124," "))</f>
        <v>2</v>
      </c>
      <c r="C124">
        <f>C123+IF(LEFT(A123,1)="a",2,1)</f>
        <v>217</v>
      </c>
      <c r="D124">
        <f>D123+B123</f>
        <v>19</v>
      </c>
    </row>
    <row r="125" spans="1:4">
      <c r="A125" s="1" t="s">
        <v>0</v>
      </c>
      <c r="B125">
        <f>IF(A125="noop",0,_xlfn.TEXTAFTER(A125," "))</f>
        <v>0</v>
      </c>
      <c r="C125">
        <f>C124+IF(LEFT(A124,1)="a",2,1)</f>
        <v>219</v>
      </c>
      <c r="D125">
        <f>D124+B124</f>
        <v>21</v>
      </c>
    </row>
    <row r="126" spans="1:4">
      <c r="A126" s="1" t="s">
        <v>4</v>
      </c>
      <c r="B126" t="str">
        <f>IF(A126="noop",0,_xlfn.TEXTAFTER(A126," "))</f>
        <v>1</v>
      </c>
      <c r="C126">
        <f>C125+IF(LEFT(A125,1)="a",2,1)</f>
        <v>220</v>
      </c>
      <c r="D126">
        <f>D125+B125</f>
        <v>21</v>
      </c>
    </row>
    <row r="127" spans="1:4">
      <c r="A127" s="1" t="s">
        <v>0</v>
      </c>
      <c r="B127">
        <f>IF(A127="noop",0,_xlfn.TEXTAFTER(A127," "))</f>
        <v>0</v>
      </c>
      <c r="C127">
        <f>C126+IF(LEFT(A126,1)="a",2,1)</f>
        <v>222</v>
      </c>
      <c r="D127">
        <f>D126+B126</f>
        <v>22</v>
      </c>
    </row>
    <row r="128" spans="1:4">
      <c r="A128" s="1" t="s">
        <v>0</v>
      </c>
      <c r="B128">
        <f>IF(A128="noop",0,_xlfn.TEXTAFTER(A128," "))</f>
        <v>0</v>
      </c>
      <c r="C128">
        <f>C127+IF(LEFT(A127,1)="a",2,1)</f>
        <v>223</v>
      </c>
      <c r="D128">
        <f>D127+B127</f>
        <v>22</v>
      </c>
    </row>
    <row r="129" spans="1:4">
      <c r="A129" s="1" t="s">
        <v>8</v>
      </c>
      <c r="B129" t="str">
        <f>IF(A129="noop",0,_xlfn.TEXTAFTER(A129," "))</f>
        <v>5</v>
      </c>
      <c r="C129">
        <f>C128+IF(LEFT(A128,1)="a",2,1)</f>
        <v>224</v>
      </c>
      <c r="D129">
        <f>D128+B128</f>
        <v>22</v>
      </c>
    </row>
    <row r="130" spans="1:4">
      <c r="A130" s="1" t="s">
        <v>0</v>
      </c>
      <c r="B130">
        <f>IF(A130="noop",0,_xlfn.TEXTAFTER(A130," "))</f>
        <v>0</v>
      </c>
      <c r="C130">
        <f>C129+IF(LEFT(A129,1)="a",2,1)</f>
        <v>226</v>
      </c>
      <c r="D130">
        <f>D129+B129</f>
        <v>27</v>
      </c>
    </row>
    <row r="131" spans="1:4">
      <c r="A131" s="1" t="s">
        <v>0</v>
      </c>
      <c r="B131">
        <f>IF(A131="noop",0,_xlfn.TEXTAFTER(A131," "))</f>
        <v>0</v>
      </c>
      <c r="C131">
        <f>C130+IF(LEFT(A130,1)="a",2,1)</f>
        <v>227</v>
      </c>
      <c r="D131">
        <f>D130+B130</f>
        <v>27</v>
      </c>
    </row>
    <row r="132" spans="1:4">
      <c r="A132" s="1" t="s">
        <v>3</v>
      </c>
      <c r="B132" t="str">
        <f>IF(A132="noop",0,_xlfn.TEXTAFTER(A132," "))</f>
        <v>2</v>
      </c>
      <c r="C132">
        <f>C131+IF(LEFT(A131,1)="a",2,1)</f>
        <v>228</v>
      </c>
      <c r="D132">
        <f>D131+B131</f>
        <v>27</v>
      </c>
    </row>
    <row r="133" spans="1:4">
      <c r="A133" s="1" t="s">
        <v>0</v>
      </c>
      <c r="B133">
        <f>IF(A133="noop",0,_xlfn.TEXTAFTER(A133," "))</f>
        <v>0</v>
      </c>
      <c r="C133">
        <f>C132+IF(LEFT(A132,1)="a",2,1)</f>
        <v>230</v>
      </c>
      <c r="D133">
        <f>D132+B132</f>
        <v>29</v>
      </c>
    </row>
    <row r="134" spans="1:4">
      <c r="A134" s="1" t="s">
        <v>7</v>
      </c>
      <c r="B134" t="str">
        <f>IF(A134="noop",0,_xlfn.TEXTAFTER(A134," "))</f>
        <v>3</v>
      </c>
      <c r="C134">
        <f>C133+IF(LEFT(A133,1)="a",2,1)</f>
        <v>231</v>
      </c>
      <c r="D134">
        <f>D133+B133</f>
        <v>29</v>
      </c>
    </row>
    <row r="135" spans="1:4">
      <c r="A135" s="1" t="s">
        <v>3</v>
      </c>
      <c r="B135" t="str">
        <f>IF(A135="noop",0,_xlfn.TEXTAFTER(A135," "))</f>
        <v>2</v>
      </c>
      <c r="C135">
        <f>C134+IF(LEFT(A134,1)="a",2,1)</f>
        <v>233</v>
      </c>
      <c r="D135">
        <f>D134+B134</f>
        <v>32</v>
      </c>
    </row>
    <row r="136" spans="1:4">
      <c r="A136" s="1" t="s">
        <v>6</v>
      </c>
      <c r="B136" t="str">
        <f>IF(A136="noop",0,_xlfn.TEXTAFTER(A136," "))</f>
        <v>-2</v>
      </c>
      <c r="C136">
        <f>C135+IF(LEFT(A135,1)="a",2,1)</f>
        <v>235</v>
      </c>
      <c r="D136">
        <f>D135+B135</f>
        <v>34</v>
      </c>
    </row>
    <row r="137" spans="1:4">
      <c r="A137" s="1" t="s">
        <v>0</v>
      </c>
      <c r="B137">
        <f>IF(A137="noop",0,_xlfn.TEXTAFTER(A137," "))</f>
        <v>0</v>
      </c>
      <c r="C137">
        <f>C136+IF(LEFT(A136,1)="a",2,1)</f>
        <v>237</v>
      </c>
      <c r="D137">
        <f>D136+B136</f>
        <v>32</v>
      </c>
    </row>
    <row r="138" spans="1:4">
      <c r="A138" s="1" t="s">
        <v>0</v>
      </c>
      <c r="B138">
        <f>IF(A138="noop",0,_xlfn.TEXTAFTER(A138," "))</f>
        <v>0</v>
      </c>
      <c r="C138">
        <f>C137+IF(LEFT(A137,1)="a",2,1)</f>
        <v>238</v>
      </c>
      <c r="D138">
        <f>D137+B137</f>
        <v>32</v>
      </c>
    </row>
    <row r="139" spans="1:4">
      <c r="A139" s="1" t="s">
        <v>0</v>
      </c>
      <c r="B139">
        <f>IF(A139="noop",0,_xlfn.TEXTAFTER(A139," "))</f>
        <v>0</v>
      </c>
      <c r="C139">
        <f>C138+IF(LEFT(A138,1)="a",2,1)</f>
        <v>239</v>
      </c>
      <c r="D139">
        <f>D138+B138</f>
        <v>32</v>
      </c>
    </row>
    <row r="140" spans="1:4">
      <c r="A140" s="1" t="s">
        <v>5</v>
      </c>
      <c r="B140" t="str">
        <f>IF(A140="noop",0,_xlfn.TEXTAFTER(A140," "))</f>
        <v>20</v>
      </c>
      <c r="C140">
        <f>C139+IF(LEFT(A139,1)="a",2,1)</f>
        <v>240</v>
      </c>
      <c r="D140">
        <f>D139+B139</f>
        <v>32</v>
      </c>
    </row>
    <row r="141" spans="1:4">
      <c r="A141" s="1" t="s">
        <v>4</v>
      </c>
      <c r="B141" t="str">
        <f>IF(A141="noop",0,_xlfn.TEXTAFTER(A141," "))</f>
        <v>1</v>
      </c>
      <c r="C141">
        <f>C140+IF(LEFT(A140,1)="a",2,1)</f>
        <v>242</v>
      </c>
      <c r="D141">
        <f>D140+B140</f>
        <v>52</v>
      </c>
    </row>
    <row r="142" spans="1:4">
      <c r="A142" s="1" t="s">
        <v>3</v>
      </c>
      <c r="B142" t="str">
        <f>IF(A142="noop",0,_xlfn.TEXTAFTER(A142," "))</f>
        <v>2</v>
      </c>
      <c r="C142">
        <f>C141+IF(LEFT(A141,1)="a",2,1)</f>
        <v>244</v>
      </c>
      <c r="D142">
        <f>D141+B141</f>
        <v>53</v>
      </c>
    </row>
    <row r="143" spans="1:4">
      <c r="A143" s="1" t="s">
        <v>3</v>
      </c>
      <c r="B143" t="str">
        <f>IF(A143="noop",0,_xlfn.TEXTAFTER(A143," "))</f>
        <v>2</v>
      </c>
      <c r="C143">
        <f>C142+IF(LEFT(A142,1)="a",2,1)</f>
        <v>246</v>
      </c>
      <c r="D143">
        <f>D142+B142</f>
        <v>55</v>
      </c>
    </row>
    <row r="144" spans="1:4">
      <c r="A144" s="1" t="s">
        <v>2</v>
      </c>
      <c r="B144" t="str">
        <f>IF(A144="noop",0,_xlfn.TEXTAFTER(A144," "))</f>
        <v>-6</v>
      </c>
      <c r="C144">
        <f>C143+IF(LEFT(A143,1)="a",2,1)</f>
        <v>248</v>
      </c>
      <c r="D144">
        <f>D143+B143</f>
        <v>57</v>
      </c>
    </row>
    <row r="145" spans="1:4">
      <c r="A145" s="1" t="s">
        <v>1</v>
      </c>
      <c r="B145" t="str">
        <f>IF(A145="noop",0,_xlfn.TEXTAFTER(A145," "))</f>
        <v>-11</v>
      </c>
      <c r="C145">
        <f>C144+IF(LEFT(A144,1)="a",2,1)</f>
        <v>250</v>
      </c>
      <c r="D145">
        <f>D144+B144</f>
        <v>51</v>
      </c>
    </row>
    <row r="146" spans="1:4">
      <c r="A146" s="1" t="s">
        <v>0</v>
      </c>
      <c r="B146">
        <f>IF(A146="noop",0,_xlfn.TEXTAFTER(A146," "))</f>
        <v>0</v>
      </c>
      <c r="C146">
        <f>C145+IF(LEFT(A145,1)="a",2,1)</f>
        <v>252</v>
      </c>
      <c r="D146">
        <f>D145+B145</f>
        <v>40</v>
      </c>
    </row>
    <row r="147" spans="1:4">
      <c r="A147" s="1" t="s">
        <v>0</v>
      </c>
      <c r="B147">
        <f>IF(A147="noop",0,_xlfn.TEXTAFTER(A147," "))</f>
        <v>0</v>
      </c>
      <c r="C147">
        <f>C146+IF(LEFT(A146,1)="a",2,1)</f>
        <v>253</v>
      </c>
      <c r="D147">
        <f>D146+B146</f>
        <v>40</v>
      </c>
    </row>
    <row r="148" spans="1:4">
      <c r="A148" s="1" t="s">
        <v>0</v>
      </c>
      <c r="B148">
        <f>IF(A148="noop",0,_xlfn.TEXTAFTER(A148," "))</f>
        <v>0</v>
      </c>
      <c r="C148">
        <f>C147+IF(LEFT(A147,1)="a",2,1)</f>
        <v>254</v>
      </c>
      <c r="D148">
        <f>D147+B147</f>
        <v>40</v>
      </c>
    </row>
  </sheetData>
  <conditionalFormatting sqref="I4:AV9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Schaaphok, Martin</dc:creator>
  <cp:lastModifiedBy>Schaaphok, Martin</cp:lastModifiedBy>
  <dcterms:created xsi:type="dcterms:W3CDTF">2022-12-16T08:54:29Z</dcterms:created>
  <dcterms:modified xsi:type="dcterms:W3CDTF">2022-12-16T08:58:16Z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2022-12-16T08:54:34Z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d3a1aec4-bc91-43a4-acd9-117819e76d39</vt:lpwstr>
  </property>
  <property fmtid="{D5CDD505-2E9C-101B-9397-08002B2CF9AE}" pid="8" name="MSIP_Label_04da07a6-bb6b-4ce3-8ae9-d00fb5800c48_ContentBits">
    <vt:lpwstr>0</vt:lpwstr>
  </property>
</Properties>
</file>