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Px\Sensor Fusion - Nanodegree\camer final\"/>
    </mc:Choice>
  </mc:AlternateContent>
  <xr:revisionPtr revIDLastSave="0" documentId="13_ncr:1_{274A3BF6-7A50-427D-8501-BEB13C165242}" xr6:coauthVersionLast="46" xr6:coauthVersionMax="46" xr10:uidLastSave="{00000000-0000-0000-0000-000000000000}"/>
  <bookViews>
    <workbookView xWindow="6228" yWindow="2040" windowWidth="12396" windowHeight="8916" tabRatio="500" xr2:uid="{00000000-000D-0000-FFFF-FFFF00000000}"/>
  </bookViews>
  <sheets>
    <sheet name="data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H11" i="1"/>
  <c r="I11" i="1"/>
  <c r="J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0" i="1"/>
  <c r="C10" i="1"/>
  <c r="D10" i="1"/>
  <c r="E10" i="1"/>
  <c r="U10" i="1" s="1"/>
  <c r="F10" i="1"/>
  <c r="G10" i="1"/>
  <c r="H10" i="1"/>
  <c r="I10" i="1"/>
  <c r="J10" i="1"/>
  <c r="K10" i="1"/>
  <c r="L10" i="1"/>
  <c r="M10" i="1"/>
  <c r="O10" i="1"/>
  <c r="P10" i="1"/>
  <c r="Q10" i="1"/>
  <c r="R10" i="1"/>
  <c r="S10" i="1"/>
  <c r="C9" i="1"/>
  <c r="D9" i="1"/>
  <c r="E9" i="1"/>
  <c r="F9" i="1"/>
  <c r="H9" i="1"/>
  <c r="I9" i="1"/>
  <c r="J9" i="1"/>
  <c r="L9" i="1"/>
  <c r="M9" i="1"/>
  <c r="N9" i="1"/>
  <c r="O9" i="1"/>
  <c r="P9" i="1"/>
  <c r="Q9" i="1"/>
  <c r="R9" i="1"/>
  <c r="S9" i="1"/>
  <c r="B9" i="1"/>
  <c r="U11" i="1" l="1"/>
  <c r="U9" i="1"/>
  <c r="T10" i="1"/>
  <c r="T12" i="1"/>
  <c r="T11" i="1"/>
  <c r="U12" i="1"/>
  <c r="T9" i="1"/>
</calcChain>
</file>

<file path=xl/sharedStrings.xml><?xml version="1.0" encoding="utf-8"?>
<sst xmlns="http://schemas.openxmlformats.org/spreadsheetml/2006/main" count="20" uniqueCount="9">
  <si>
    <t>nan</t>
  </si>
  <si>
    <t>-inf</t>
  </si>
  <si>
    <t>-</t>
  </si>
  <si>
    <t>mean</t>
  </si>
  <si>
    <t>std. deviation</t>
  </si>
  <si>
    <t>FAST/BRISK</t>
  </si>
  <si>
    <t>FAST/BRIEF</t>
  </si>
  <si>
    <t>BRISK/BRISK</t>
  </si>
  <si>
    <t>BRISK/ORB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</si>
</sst>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2"/>
  <sheetViews>
    <sheetView tabSelected="1" zoomScaleNormal="100" workbookViewId="0">
      <selection activeCell="A10" sqref="A10"/>
    </sheetView>
  </sheetViews>
  <sheetFormatPr defaultColWidth="11.5546875" defaultRowHeight="13.2" x14ac:dyDescent="0.25"/>
  <cols>
    <col min="1" max="1" width="12.44140625" bestFit="1" customWidth="1"/>
    <col min="2" max="2" width="8" customWidth="1"/>
    <col min="3" max="4" width="8.88671875" customWidth="1"/>
    <col min="5" max="6" width="8" customWidth="1"/>
    <col min="7" max="7" width="8.88671875" customWidth="1"/>
    <col min="8" max="8" width="9.88671875" customWidth="1"/>
    <col min="9" max="11" width="8" customWidth="1"/>
    <col min="12" max="12" width="8.88671875" customWidth="1"/>
    <col min="13" max="13" width="8" customWidth="1"/>
    <col min="14" max="14" width="8.88671875" customWidth="1"/>
    <col min="15" max="17" width="8" customWidth="1"/>
    <col min="18" max="18" width="8.88671875" customWidth="1"/>
  </cols>
  <sheetData>
    <row r="3" spans="1:21" x14ac:dyDescent="0.25">
      <c r="A3" t="s">
        <v>5</v>
      </c>
      <c r="B3">
        <v>4.6142000000000003</v>
      </c>
      <c r="C3">
        <v>6.9486100000000004</v>
      </c>
      <c r="D3">
        <v>0.830708</v>
      </c>
      <c r="E3">
        <v>0.21822900000000001</v>
      </c>
      <c r="F3">
        <v>2.6814499999999999</v>
      </c>
      <c r="G3" t="s">
        <v>0</v>
      </c>
      <c r="H3">
        <v>0.76971699999999998</v>
      </c>
      <c r="I3">
        <v>6.9133700000000006E-2</v>
      </c>
      <c r="J3">
        <v>2.8064200000000001</v>
      </c>
      <c r="K3" t="s">
        <v>0</v>
      </c>
      <c r="L3">
        <v>2.4119999999999999</v>
      </c>
      <c r="M3">
        <v>0.14316599999999999</v>
      </c>
      <c r="N3">
        <v>16.126899999999999</v>
      </c>
      <c r="O3">
        <v>0.17309099999999999</v>
      </c>
      <c r="P3">
        <v>5.36008</v>
      </c>
      <c r="Q3">
        <v>5.2063699999999997</v>
      </c>
      <c r="R3">
        <v>5.3965899999999998</v>
      </c>
      <c r="S3">
        <v>0.57666499999999998</v>
      </c>
    </row>
    <row r="4" spans="1:21" x14ac:dyDescent="0.25">
      <c r="A4" t="s">
        <v>6</v>
      </c>
      <c r="B4">
        <v>10.4559</v>
      </c>
      <c r="C4">
        <v>4.0617400000000004</v>
      </c>
      <c r="D4">
        <v>13.337899999999999</v>
      </c>
      <c r="E4">
        <v>10.193300000000001</v>
      </c>
      <c r="F4">
        <v>8.1822099999999995</v>
      </c>
      <c r="G4">
        <v>4.2348600000000003</v>
      </c>
      <c r="H4">
        <v>14.1309</v>
      </c>
      <c r="I4">
        <v>-158.30799999999999</v>
      </c>
      <c r="J4">
        <v>4.6720199999999998</v>
      </c>
      <c r="K4">
        <v>5.3124799999999999</v>
      </c>
      <c r="L4">
        <v>5.3089500000000003</v>
      </c>
      <c r="M4">
        <v>4.3163</v>
      </c>
      <c r="N4" t="s">
        <v>1</v>
      </c>
      <c r="O4">
        <v>51.574599999999997</v>
      </c>
      <c r="P4">
        <v>8.7920800000000003</v>
      </c>
      <c r="Q4">
        <v>4.4604900000000001</v>
      </c>
      <c r="R4">
        <v>5.2579500000000001</v>
      </c>
      <c r="S4">
        <v>7.2577199999999999</v>
      </c>
    </row>
    <row r="5" spans="1:21" x14ac:dyDescent="0.25">
      <c r="A5" t="s">
        <v>7</v>
      </c>
      <c r="B5">
        <v>4.6142000000000003</v>
      </c>
      <c r="C5">
        <v>6.9486100000000004</v>
      </c>
      <c r="D5">
        <v>0.830708</v>
      </c>
      <c r="E5">
        <v>0.21822900000000001</v>
      </c>
      <c r="F5">
        <v>2.6814499999999999</v>
      </c>
      <c r="G5" t="s">
        <v>0</v>
      </c>
      <c r="H5">
        <v>0.76971699999999998</v>
      </c>
      <c r="I5">
        <v>6.9133700000000006E-2</v>
      </c>
      <c r="J5">
        <v>2.8064200000000001</v>
      </c>
      <c r="K5" t="s">
        <v>0</v>
      </c>
      <c r="L5">
        <v>2.4119999999999999</v>
      </c>
      <c r="M5">
        <v>0.14316599999999999</v>
      </c>
      <c r="N5">
        <v>16.126899999999999</v>
      </c>
      <c r="O5">
        <v>0.17309099999999999</v>
      </c>
      <c r="P5">
        <v>5.36008</v>
      </c>
      <c r="Q5">
        <v>5.2063699999999997</v>
      </c>
      <c r="R5">
        <v>5.3965899999999998</v>
      </c>
      <c r="S5">
        <v>0.57666499999999998</v>
      </c>
    </row>
    <row r="6" spans="1:21" x14ac:dyDescent="0.25">
      <c r="A6" t="s">
        <v>8</v>
      </c>
      <c r="B6">
        <v>10.7257</v>
      </c>
      <c r="C6">
        <v>5.5980600000000003</v>
      </c>
      <c r="D6">
        <v>9.2481100000000005</v>
      </c>
      <c r="E6">
        <v>7.1003499999999997</v>
      </c>
      <c r="F6">
        <v>7.11355</v>
      </c>
      <c r="G6">
        <v>5.8688799999999999</v>
      </c>
      <c r="H6">
        <v>8.55762</v>
      </c>
      <c r="I6">
        <v>5.1197999999999997</v>
      </c>
      <c r="J6">
        <v>3.0752000000000002</v>
      </c>
      <c r="K6">
        <v>6.3887099999999997</v>
      </c>
      <c r="L6">
        <v>35.726999999999997</v>
      </c>
      <c r="M6">
        <v>3.91431</v>
      </c>
      <c r="N6">
        <v>13.885199999999999</v>
      </c>
      <c r="O6">
        <v>4.0659700000000001</v>
      </c>
      <c r="P6">
        <v>12.793200000000001</v>
      </c>
      <c r="Q6">
        <v>2.5484399999999998</v>
      </c>
      <c r="R6">
        <v>3.7035900000000002</v>
      </c>
      <c r="S6">
        <v>4.3355899999999998</v>
      </c>
    </row>
    <row r="8" spans="1:21" x14ac:dyDescent="0.25">
      <c r="T8" t="s">
        <v>3</v>
      </c>
      <c r="U8" t="s">
        <v>4</v>
      </c>
    </row>
    <row r="9" spans="1:21" x14ac:dyDescent="0.25">
      <c r="A9" t="s">
        <v>5</v>
      </c>
      <c r="B9">
        <f>ROUND(B3,2)</f>
        <v>4.6100000000000003</v>
      </c>
      <c r="C9">
        <f t="shared" ref="C9:S10" si="0">ROUND(C3,2)</f>
        <v>6.95</v>
      </c>
      <c r="D9">
        <f t="shared" si="0"/>
        <v>0.83</v>
      </c>
      <c r="E9">
        <f t="shared" si="0"/>
        <v>0.22</v>
      </c>
      <c r="F9">
        <f t="shared" si="0"/>
        <v>2.68</v>
      </c>
      <c r="G9" t="s">
        <v>2</v>
      </c>
      <c r="H9">
        <f t="shared" si="0"/>
        <v>0.77</v>
      </c>
      <c r="I9">
        <f t="shared" si="0"/>
        <v>7.0000000000000007E-2</v>
      </c>
      <c r="J9">
        <f t="shared" si="0"/>
        <v>2.81</v>
      </c>
      <c r="K9" t="s">
        <v>2</v>
      </c>
      <c r="L9">
        <f t="shared" si="0"/>
        <v>2.41</v>
      </c>
      <c r="M9">
        <f t="shared" si="0"/>
        <v>0.14000000000000001</v>
      </c>
      <c r="N9">
        <f t="shared" si="0"/>
        <v>16.13</v>
      </c>
      <c r="O9">
        <f t="shared" si="0"/>
        <v>0.17</v>
      </c>
      <c r="P9">
        <f t="shared" si="0"/>
        <v>5.36</v>
      </c>
      <c r="Q9">
        <f t="shared" si="0"/>
        <v>5.21</v>
      </c>
      <c r="R9">
        <f t="shared" si="0"/>
        <v>5.4</v>
      </c>
      <c r="S9">
        <f t="shared" si="0"/>
        <v>0.57999999999999996</v>
      </c>
      <c r="T9">
        <f>AVERAGE(B9:S9)</f>
        <v>3.3962500000000002</v>
      </c>
      <c r="U9">
        <f>_xlfn.STDEV.P(B9:S9)</f>
        <v>3.9750752744444982</v>
      </c>
    </row>
    <row r="10" spans="1:21" x14ac:dyDescent="0.25">
      <c r="A10" t="s">
        <v>6</v>
      </c>
      <c r="B10">
        <f>ROUND(B4,2)</f>
        <v>10.46</v>
      </c>
      <c r="C10">
        <f t="shared" si="0"/>
        <v>4.0599999999999996</v>
      </c>
      <c r="D10">
        <f t="shared" si="0"/>
        <v>13.34</v>
      </c>
      <c r="E10">
        <f t="shared" si="0"/>
        <v>10.19</v>
      </c>
      <c r="F10">
        <f t="shared" si="0"/>
        <v>8.18</v>
      </c>
      <c r="G10">
        <f t="shared" si="0"/>
        <v>4.2300000000000004</v>
      </c>
      <c r="H10">
        <f t="shared" si="0"/>
        <v>14.13</v>
      </c>
      <c r="I10">
        <f t="shared" si="0"/>
        <v>-158.31</v>
      </c>
      <c r="J10">
        <f t="shared" si="0"/>
        <v>4.67</v>
      </c>
      <c r="K10">
        <f t="shared" si="0"/>
        <v>5.31</v>
      </c>
      <c r="L10">
        <f t="shared" si="0"/>
        <v>5.31</v>
      </c>
      <c r="M10">
        <f t="shared" si="0"/>
        <v>4.32</v>
      </c>
      <c r="N10" t="s">
        <v>2</v>
      </c>
      <c r="O10">
        <f t="shared" si="0"/>
        <v>51.57</v>
      </c>
      <c r="P10">
        <f t="shared" si="0"/>
        <v>8.7899999999999991</v>
      </c>
      <c r="Q10">
        <f t="shared" si="0"/>
        <v>4.46</v>
      </c>
      <c r="R10">
        <f t="shared" si="0"/>
        <v>5.26</v>
      </c>
      <c r="S10">
        <f t="shared" si="0"/>
        <v>7.26</v>
      </c>
      <c r="T10">
        <f t="shared" ref="T10:T12" si="1">AVERAGE(B10:S10)</f>
        <v>0.1899999999999992</v>
      </c>
      <c r="U10">
        <f t="shared" ref="U10:U12" si="2">_xlfn.STDEV.P(B10:S10)</f>
        <v>41.079156586794149</v>
      </c>
    </row>
    <row r="11" spans="1:21" x14ac:dyDescent="0.25">
      <c r="A11" t="s">
        <v>7</v>
      </c>
      <c r="B11">
        <f>ROUND(B5,2)</f>
        <v>4.6100000000000003</v>
      </c>
      <c r="C11">
        <f t="shared" ref="C11:S11" si="3">ROUND(C5,2)</f>
        <v>6.95</v>
      </c>
      <c r="D11">
        <f t="shared" si="3"/>
        <v>0.83</v>
      </c>
      <c r="E11">
        <f t="shared" si="3"/>
        <v>0.22</v>
      </c>
      <c r="F11">
        <f t="shared" si="3"/>
        <v>2.68</v>
      </c>
      <c r="G11" t="s">
        <v>2</v>
      </c>
      <c r="H11">
        <f t="shared" si="3"/>
        <v>0.77</v>
      </c>
      <c r="I11">
        <f t="shared" si="3"/>
        <v>7.0000000000000007E-2</v>
      </c>
      <c r="J11">
        <f t="shared" si="3"/>
        <v>2.81</v>
      </c>
      <c r="K11" t="s">
        <v>2</v>
      </c>
      <c r="L11">
        <f t="shared" si="3"/>
        <v>2.41</v>
      </c>
      <c r="M11">
        <f t="shared" si="3"/>
        <v>0.14000000000000001</v>
      </c>
      <c r="N11">
        <f t="shared" si="3"/>
        <v>16.13</v>
      </c>
      <c r="O11">
        <f t="shared" si="3"/>
        <v>0.17</v>
      </c>
      <c r="P11">
        <f t="shared" si="3"/>
        <v>5.36</v>
      </c>
      <c r="Q11">
        <f t="shared" si="3"/>
        <v>5.21</v>
      </c>
      <c r="R11">
        <f t="shared" si="3"/>
        <v>5.4</v>
      </c>
      <c r="S11">
        <f t="shared" si="3"/>
        <v>0.57999999999999996</v>
      </c>
      <c r="T11">
        <f t="shared" si="1"/>
        <v>3.3962500000000002</v>
      </c>
      <c r="U11">
        <f t="shared" si="2"/>
        <v>3.9750752744444982</v>
      </c>
    </row>
    <row r="12" spans="1:21" x14ac:dyDescent="0.25">
      <c r="A12" t="s">
        <v>8</v>
      </c>
      <c r="B12">
        <f>ROUND(B6,2)</f>
        <v>10.73</v>
      </c>
      <c r="C12">
        <f t="shared" ref="C12:S12" si="4">ROUND(C6,2)</f>
        <v>5.6</v>
      </c>
      <c r="D12">
        <f t="shared" si="4"/>
        <v>9.25</v>
      </c>
      <c r="E12">
        <f t="shared" si="4"/>
        <v>7.1</v>
      </c>
      <c r="F12">
        <f t="shared" si="4"/>
        <v>7.11</v>
      </c>
      <c r="G12">
        <f t="shared" si="4"/>
        <v>5.87</v>
      </c>
      <c r="H12">
        <f t="shared" si="4"/>
        <v>8.56</v>
      </c>
      <c r="I12">
        <f t="shared" si="4"/>
        <v>5.12</v>
      </c>
      <c r="J12">
        <f t="shared" si="4"/>
        <v>3.08</v>
      </c>
      <c r="K12">
        <f t="shared" si="4"/>
        <v>6.39</v>
      </c>
      <c r="L12">
        <f t="shared" si="4"/>
        <v>35.729999999999997</v>
      </c>
      <c r="M12">
        <f t="shared" si="4"/>
        <v>3.91</v>
      </c>
      <c r="N12">
        <f t="shared" si="4"/>
        <v>13.89</v>
      </c>
      <c r="O12">
        <f t="shared" si="4"/>
        <v>4.07</v>
      </c>
      <c r="P12">
        <f t="shared" si="4"/>
        <v>12.79</v>
      </c>
      <c r="Q12">
        <f t="shared" si="4"/>
        <v>2.5499999999999998</v>
      </c>
      <c r="R12">
        <f t="shared" si="4"/>
        <v>3.7</v>
      </c>
      <c r="S12">
        <f t="shared" si="4"/>
        <v>4.34</v>
      </c>
      <c r="T12">
        <f t="shared" si="1"/>
        <v>8.3216666666666654</v>
      </c>
      <c r="U12">
        <f t="shared" si="2"/>
        <v>7.3590784824671562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sheha</cp:lastModifiedBy>
  <cp:revision>0</cp:revision>
  <dcterms:modified xsi:type="dcterms:W3CDTF">2021-05-03T13:05:02Z</dcterms:modified>
  <dc:language>en-US</dc:language>
</cp:coreProperties>
</file>