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syed.mohammad\Documents\GitHub\InterviewPracticeQuestions\ITextConvert2Excel\ITextConvert2Excel\ITextConvert2Excel\"/>
    </mc:Choice>
  </mc:AlternateContent>
  <xr:revisionPtr revIDLastSave="0" documentId="13_ncr:1_{900ED712-8066-4F0A-8003-403C4BE4E822}" xr6:coauthVersionLast="43" xr6:coauthVersionMax="43" xr10:uidLastSave="{00000000-0000-0000-0000-000000000000}"/>
  <bookViews>
    <workbookView xWindow="-60" yWindow="-60" windowWidth="28920" windowHeight="15660" tabRatio="835" xr2:uid="{00000000-000D-0000-FFFF-FFFF00000000}"/>
  </bookViews>
  <sheets>
    <sheet name="Summary" sheetId="3" r:id="rId1"/>
    <sheet name="Toll Transaction Detail" sheetId="4" r:id="rId2"/>
    <sheet name="Violation Transaction Detail" sheetId="2" r:id="rId3"/>
    <sheet name="Transponder Suspends &amp; Returns" sheetId="8" r:id="rId4"/>
    <sheet name="Transponder Details" sheetId="14" r:id="rId5"/>
  </sheets>
  <definedNames>
    <definedName name="_xlnm._FilterDatabase" localSheetId="1" hidden="1">'Toll Transaction Detail'!$R$1:$R$20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3" l="1"/>
  <c r="C38" i="3"/>
  <c r="C37" i="3"/>
  <c r="C43" i="3"/>
  <c r="B34" i="3" l="1"/>
  <c r="C45" i="3"/>
  <c r="C29" i="3"/>
  <c r="B29" i="3"/>
  <c r="B23" i="3"/>
  <c r="C22" i="3"/>
  <c r="C21" i="3"/>
  <c r="C20" i="3"/>
  <c r="C23" i="3" l="1"/>
  <c r="C34" i="3" l="1"/>
  <c r="B47" i="3" s="1"/>
</calcChain>
</file>

<file path=xl/sharedStrings.xml><?xml version="1.0" encoding="utf-8"?>
<sst xmlns="http://schemas.openxmlformats.org/spreadsheetml/2006/main" count="2208" uniqueCount="545">
  <si>
    <t>66 Powerhouse Rd, Suite 301</t>
  </si>
  <si>
    <t>Roslyn Heights, NY 11577</t>
  </si>
  <si>
    <t>Description</t>
  </si>
  <si>
    <t>E-Zpass Monthly Fee @ $0.50/Tag</t>
  </si>
  <si>
    <t>E-Zpass Suspended Tag Fee @ $16.00/Tag</t>
  </si>
  <si>
    <t>Fastrak Monthly Fee @ $1.50/Tag</t>
  </si>
  <si>
    <t>Fastrak Suspended Tag Fee @ $30.00/Tag</t>
  </si>
  <si>
    <t>TCA Plate Registration Fee @ $0.03/Plate</t>
  </si>
  <si>
    <t>TOTAL DUE:</t>
  </si>
  <si>
    <t>(516) 307-3623</t>
  </si>
  <si>
    <t>For Billing Period :January 1,2019 - January 31,2019</t>
  </si>
  <si>
    <t>License Plate Number</t>
  </si>
  <si>
    <t>License Plate State</t>
  </si>
  <si>
    <t>Vehicle ID Number</t>
  </si>
  <si>
    <t>Toll Authority Name</t>
  </si>
  <si>
    <t>Toll Entry Plaza</t>
  </si>
  <si>
    <t>Toll Entry Time</t>
  </si>
  <si>
    <t>Toll Exit Plaza</t>
  </si>
  <si>
    <t>Toll Exit Time</t>
  </si>
  <si>
    <t>Toll Debits</t>
  </si>
  <si>
    <t>Toll Credits</t>
  </si>
  <si>
    <t>Input Method</t>
  </si>
  <si>
    <t>TransponderTolls(V)</t>
  </si>
  <si>
    <t>VideoTolls</t>
  </si>
  <si>
    <t>MA</t>
  </si>
  <si>
    <t>MassDOT</t>
  </si>
  <si>
    <t>ALLSTON - WEST</t>
  </si>
  <si>
    <t>NEWTON - WEST</t>
  </si>
  <si>
    <t>NEWTON - EAST</t>
  </si>
  <si>
    <t>WESTON - EAST</t>
  </si>
  <si>
    <t>NJTP</t>
  </si>
  <si>
    <t>ALF0000001A</t>
  </si>
  <si>
    <t>CT</t>
  </si>
  <si>
    <t>DRBA</t>
  </si>
  <si>
    <t>WESTON - WEST</t>
  </si>
  <si>
    <t>ALLSTON - EAST</t>
  </si>
  <si>
    <t>MTAB&amp;T</t>
  </si>
  <si>
    <t>PANYNJ</t>
  </si>
  <si>
    <t>Lincoln Tunnel</t>
  </si>
  <si>
    <t>MdTA</t>
  </si>
  <si>
    <t>Baltimore Harbor Tunnel</t>
  </si>
  <si>
    <t>DRJTBC</t>
  </si>
  <si>
    <t>NYSTA</t>
  </si>
  <si>
    <t>TED WILLIAMS TUNNEL - WEST</t>
  </si>
  <si>
    <t>TOBIN BRIDGE CENTRAL - NORTH</t>
  </si>
  <si>
    <t>HOPKINTON - WEST</t>
  </si>
  <si>
    <t>e470</t>
  </si>
  <si>
    <t>NTTA</t>
  </si>
  <si>
    <t>LEE - WEST</t>
  </si>
  <si>
    <t>TED WILLIAMS TUNNEL - EAST</t>
  </si>
  <si>
    <t>LEE - EAST</t>
  </si>
  <si>
    <t>MeTA</t>
  </si>
  <si>
    <t>York Mainline Plaza</t>
  </si>
  <si>
    <t>RKB</t>
  </si>
  <si>
    <t>LUDLOW - EAST</t>
  </si>
  <si>
    <t>ViolationDataEntry</t>
  </si>
  <si>
    <t>WESTFIELD - WEST</t>
  </si>
  <si>
    <t>WESTFIELD - EAST</t>
  </si>
  <si>
    <t>BHT</t>
  </si>
  <si>
    <t>NR</t>
  </si>
  <si>
    <t>Batch Name</t>
  </si>
  <si>
    <t>Address</t>
  </si>
  <si>
    <t>Invoice Number</t>
  </si>
  <si>
    <t>Notice Number</t>
  </si>
  <si>
    <t>Citation Number</t>
  </si>
  <si>
    <t>Original Citation Fee Debit</t>
  </si>
  <si>
    <t>Citation Fee Credit</t>
  </si>
  <si>
    <t>Due Date</t>
  </si>
  <si>
    <t>Type</t>
  </si>
  <si>
    <t>Status</t>
  </si>
  <si>
    <t>Paid Tolls Only</t>
  </si>
  <si>
    <t>Y</t>
  </si>
  <si>
    <t>N</t>
  </si>
  <si>
    <t>Total $</t>
  </si>
  <si>
    <t>Total Count</t>
  </si>
  <si>
    <t>0</t>
  </si>
  <si>
    <t>Suspended</t>
  </si>
  <si>
    <t>NULL</t>
  </si>
  <si>
    <t>Fastrak - TCA</t>
  </si>
  <si>
    <t xml:space="preserve">Highway Toll Administration, LLC d/b/a Verra Mobility </t>
  </si>
  <si>
    <t>Highway Toll Administration, LLC d/b/a Verra Mobility</t>
  </si>
  <si>
    <t>$8.50</t>
  </si>
  <si>
    <t>$2.55</t>
  </si>
  <si>
    <t>$1.50</t>
  </si>
  <si>
    <t>$4.10</t>
  </si>
  <si>
    <t>$0.67</t>
  </si>
  <si>
    <t>$4.00</t>
  </si>
  <si>
    <t>$6.00</t>
  </si>
  <si>
    <t>$2.19</t>
  </si>
  <si>
    <t>$1.05</t>
  </si>
  <si>
    <t>$2.45</t>
  </si>
  <si>
    <t>$7.25</t>
  </si>
  <si>
    <t>$2.69</t>
  </si>
  <si>
    <t>$1.86</t>
  </si>
  <si>
    <t>$2.01</t>
  </si>
  <si>
    <t>$0.57</t>
  </si>
  <si>
    <t>Toll Authority Toll ID</t>
  </si>
  <si>
    <t>Transponder ID</t>
  </si>
  <si>
    <t>Toll Entry Date</t>
  </si>
  <si>
    <t>Toll Exit Date</t>
  </si>
  <si>
    <t>Toll Fees Debit</t>
  </si>
  <si>
    <t>Toll Fees Credit</t>
  </si>
  <si>
    <t>Vechicle Status</t>
  </si>
  <si>
    <t>Time Zone</t>
  </si>
  <si>
    <t>DBA Name</t>
  </si>
  <si>
    <t>Citation Fee Waived: Y/N</t>
  </si>
  <si>
    <t>ABC121</t>
  </si>
  <si>
    <t>IN</t>
  </si>
  <si>
    <t>WVPA</t>
  </si>
  <si>
    <t>Pax</t>
  </si>
  <si>
    <t>11:09:59</t>
  </si>
  <si>
    <t>$2.00</t>
  </si>
  <si>
    <t>EST</t>
  </si>
  <si>
    <t>TSD</t>
  </si>
  <si>
    <t>TSD_WVPA_08132018_V01_01_KS</t>
  </si>
  <si>
    <t>TSD LN INDIANAPOLIS, IN 46240</t>
  </si>
  <si>
    <t>149569</t>
  </si>
  <si>
    <t>TYPO</t>
  </si>
  <si>
    <t>ABC122</t>
  </si>
  <si>
    <t>1 - Delaware Memorial Bridge</t>
  </si>
  <si>
    <t>09:47:22</t>
  </si>
  <si>
    <t>TSD_NJTA_09052018_V01_01_CS_LATE</t>
  </si>
  <si>
    <t>T111111110111</t>
  </si>
  <si>
    <t>T111111110111-01</t>
  </si>
  <si>
    <t>Paid Tolls and Fees</t>
  </si>
  <si>
    <t>ABC123</t>
  </si>
  <si>
    <t>18W - Geo Washington Br/US 46/I-8</t>
  </si>
  <si>
    <t>15:24:38</t>
  </si>
  <si>
    <t>$4.75</t>
  </si>
  <si>
    <t>TSD_NJTA_08132018_V01_01_CS_LATE</t>
  </si>
  <si>
    <t>T111111110119</t>
  </si>
  <si>
    <t>T111111110119-01</t>
  </si>
  <si>
    <t>ABC124</t>
  </si>
  <si>
    <t>DMB - Delaware Memorial Br</t>
  </si>
  <si>
    <t>09:52:45</t>
  </si>
  <si>
    <t>TSD_DRBA_09182018_V01_01_CS_LATE</t>
  </si>
  <si>
    <t>ABC125</t>
  </si>
  <si>
    <t>I78 -I-78 Br</t>
  </si>
  <si>
    <t>17:54:56</t>
  </si>
  <si>
    <t>$1.00</t>
  </si>
  <si>
    <t>TSD_DRJTBC_07102018_V01_01_CS_LATE</t>
  </si>
  <si>
    <t>ABC126</t>
  </si>
  <si>
    <t>21:21:07</t>
  </si>
  <si>
    <t>TSD_DRBA_10012018_V01_01_CS</t>
  </si>
  <si>
    <t>T111111110112-01</t>
  </si>
  <si>
    <t>ABC127</t>
  </si>
  <si>
    <t>DNT-MLP3-10</t>
  </si>
  <si>
    <t>20:58:19</t>
  </si>
  <si>
    <t>CST</t>
  </si>
  <si>
    <t>TSD_NTTA_10012018_V01_01_KS</t>
  </si>
  <si>
    <t>646423964-09152018</t>
  </si>
  <si>
    <t>ABC128</t>
  </si>
  <si>
    <t>Riverlink</t>
  </si>
  <si>
    <t>ECN</t>
  </si>
  <si>
    <t>18:31:00</t>
  </si>
  <si>
    <t>TSD_RIVERLINK_10012018_V01_09_KS</t>
  </si>
  <si>
    <t>ABC129</t>
  </si>
  <si>
    <t>PGBT-WRERD-03</t>
  </si>
  <si>
    <t>22:06:07</t>
  </si>
  <si>
    <t>ABC130</t>
  </si>
  <si>
    <t>DTS</t>
  </si>
  <si>
    <t>14:44:00</t>
  </si>
  <si>
    <t>ABC131</t>
  </si>
  <si>
    <t>DTN</t>
  </si>
  <si>
    <t>17:26:00</t>
  </si>
  <si>
    <t>ABC132</t>
  </si>
  <si>
    <t>20:43:00</t>
  </si>
  <si>
    <t>ABC133</t>
  </si>
  <si>
    <t>10:55:11</t>
  </si>
  <si>
    <t>TSD_MDTA_10012018_V01_01_KS</t>
  </si>
  <si>
    <t>T111111110249</t>
  </si>
  <si>
    <t>T111111110249-0001</t>
  </si>
  <si>
    <t>ABC134</t>
  </si>
  <si>
    <t>952 EXIT/I-95/I-895/MORAVIA BLVD</t>
  </si>
  <si>
    <t>10:46:00</t>
  </si>
  <si>
    <t>T111111110249-0002</t>
  </si>
  <si>
    <t>ABC135</t>
  </si>
  <si>
    <t>S. GRAND ISLAND(AET)</t>
  </si>
  <si>
    <t>10:42:29</t>
  </si>
  <si>
    <t>TSD_MTABT_10012018_V01_01_KS</t>
  </si>
  <si>
    <t>ABC136</t>
  </si>
  <si>
    <t>N. GRAND ISLAND(AET)</t>
  </si>
  <si>
    <t>11:56:29</t>
  </si>
  <si>
    <t>ABC137</t>
  </si>
  <si>
    <t>12 - Carteret/Rahway</t>
  </si>
  <si>
    <t>02:57:43</t>
  </si>
  <si>
    <t>TSD_NJTA_10012018_V01_01_CS</t>
  </si>
  <si>
    <t>T111111110195</t>
  </si>
  <si>
    <t>T111111110195-01</t>
  </si>
  <si>
    <t>ABC138</t>
  </si>
  <si>
    <t>14C - Holland Tunnel</t>
  </si>
  <si>
    <t>11:44:34</t>
  </si>
  <si>
    <t>T111111110195-02</t>
  </si>
  <si>
    <t>ABC139</t>
  </si>
  <si>
    <t>21:15:30</t>
  </si>
  <si>
    <t>ABC140</t>
  </si>
  <si>
    <t>PGBT-MLG5-03</t>
  </si>
  <si>
    <t>01:11:44</t>
  </si>
  <si>
    <t>111646111-02212019</t>
  </si>
  <si>
    <t>ABC141</t>
  </si>
  <si>
    <t>PGBT-MLP6-06</t>
  </si>
  <si>
    <t>01:17:40</t>
  </si>
  <si>
    <t>ABC142</t>
  </si>
  <si>
    <t>13:54:00</t>
  </si>
  <si>
    <t>ABC143</t>
  </si>
  <si>
    <t>PGBT-MLP7-07</t>
  </si>
  <si>
    <t>20:53:10</t>
  </si>
  <si>
    <t>ABC144</t>
  </si>
  <si>
    <t>PGBT-GARRD-03</t>
  </si>
  <si>
    <t>19:45:53</t>
  </si>
  <si>
    <t>ABC145</t>
  </si>
  <si>
    <t>05:19:00</t>
  </si>
  <si>
    <t>ABC146</t>
  </si>
  <si>
    <t>PGBT-FIRPY-03</t>
  </si>
  <si>
    <t>19:47:24</t>
  </si>
  <si>
    <t>$0.53</t>
  </si>
  <si>
    <t>ABC147</t>
  </si>
  <si>
    <t>22:26:00</t>
  </si>
  <si>
    <t>ABC148</t>
  </si>
  <si>
    <t>PGBT-MLG5-04</t>
  </si>
  <si>
    <t>11:42:16</t>
  </si>
  <si>
    <t>ABC149</t>
  </si>
  <si>
    <t>17:59:00</t>
  </si>
  <si>
    <t>ABC150</t>
  </si>
  <si>
    <t>12:55:00</t>
  </si>
  <si>
    <t>ABC151</t>
  </si>
  <si>
    <t>09:25:00</t>
  </si>
  <si>
    <t>ABC152</t>
  </si>
  <si>
    <t>17:48:00</t>
  </si>
  <si>
    <t>ABC153</t>
  </si>
  <si>
    <t>09:39:00</t>
  </si>
  <si>
    <t>ABC154</t>
  </si>
  <si>
    <t>18:25:00</t>
  </si>
  <si>
    <t>ABC155</t>
  </si>
  <si>
    <t>07:49:00</t>
  </si>
  <si>
    <t>$7.18</t>
  </si>
  <si>
    <t>ABC156</t>
  </si>
  <si>
    <t>18:49:38</t>
  </si>
  <si>
    <t>$1.60</t>
  </si>
  <si>
    <t>TSD_TOBIN_10012018_V01_01_KS</t>
  </si>
  <si>
    <t>ZD10001111</t>
  </si>
  <si>
    <t>ABC157</t>
  </si>
  <si>
    <t>12:48:00</t>
  </si>
  <si>
    <t>ABC158</t>
  </si>
  <si>
    <t>10:38:00</t>
  </si>
  <si>
    <t>ABC159</t>
  </si>
  <si>
    <t>09:33:00</t>
  </si>
  <si>
    <t>ABC160</t>
  </si>
  <si>
    <t>PGBT-MLP7-14</t>
  </si>
  <si>
    <t>22:01:44</t>
  </si>
  <si>
    <t>ABC161</t>
  </si>
  <si>
    <t>17:36:00</t>
  </si>
  <si>
    <t>ABC162</t>
  </si>
  <si>
    <t>DNT-MLP3-04</t>
  </si>
  <si>
    <t>21:57:54</t>
  </si>
  <si>
    <t>ABC163</t>
  </si>
  <si>
    <t>22:16:00</t>
  </si>
  <si>
    <t>ABC164</t>
  </si>
  <si>
    <t>PGBT-CAMRD-03</t>
  </si>
  <si>
    <t>13:30:36</t>
  </si>
  <si>
    <t>$0.77</t>
  </si>
  <si>
    <t>ABC165</t>
  </si>
  <si>
    <t>PGBT-ERERD-02</t>
  </si>
  <si>
    <t>13:55:08</t>
  </si>
  <si>
    <t>$1.25</t>
  </si>
  <si>
    <t>ABC166</t>
  </si>
  <si>
    <t>15:39:00</t>
  </si>
  <si>
    <t>ABC167</t>
  </si>
  <si>
    <t>18:35:00</t>
  </si>
  <si>
    <t>ABC168</t>
  </si>
  <si>
    <t>18:40:57</t>
  </si>
  <si>
    <t>ABC169</t>
  </si>
  <si>
    <t>17:50:00</t>
  </si>
  <si>
    <t>ABC170</t>
  </si>
  <si>
    <t>12:40:00</t>
  </si>
  <si>
    <t>TSD_RIVERLIN_10102018_V01_18_KS</t>
  </si>
  <si>
    <t>ABC171</t>
  </si>
  <si>
    <t>17:46:00</t>
  </si>
  <si>
    <t>ABC172</t>
  </si>
  <si>
    <t>18:58:00</t>
  </si>
  <si>
    <t>ABC173</t>
  </si>
  <si>
    <t>ECS</t>
  </si>
  <si>
    <t>08:58:00</t>
  </si>
  <si>
    <t>ABC174</t>
  </si>
  <si>
    <t>12:02:00</t>
  </si>
  <si>
    <t>ABC175</t>
  </si>
  <si>
    <t>13:42:00</t>
  </si>
  <si>
    <t>ABC176</t>
  </si>
  <si>
    <t>12:52:00</t>
  </si>
  <si>
    <t>ABC177</t>
  </si>
  <si>
    <t>13:38:00</t>
  </si>
  <si>
    <t>ABC178</t>
  </si>
  <si>
    <t>07:22:00</t>
  </si>
  <si>
    <t>ABC179</t>
  </si>
  <si>
    <t>15:32:00</t>
  </si>
  <si>
    <t>ABC180</t>
  </si>
  <si>
    <t>09:30:00</t>
  </si>
  <si>
    <t>ABC181</t>
  </si>
  <si>
    <t>23:07:00</t>
  </si>
  <si>
    <t>ABC182</t>
  </si>
  <si>
    <t>05:28:00</t>
  </si>
  <si>
    <t>ABC183</t>
  </si>
  <si>
    <t>22:20:00</t>
  </si>
  <si>
    <t>ABC184</t>
  </si>
  <si>
    <t>11:07:00</t>
  </si>
  <si>
    <t>ABC185</t>
  </si>
  <si>
    <t>22:42:00</t>
  </si>
  <si>
    <t>ABC186</t>
  </si>
  <si>
    <t>03:47:00</t>
  </si>
  <si>
    <t>ABC187</t>
  </si>
  <si>
    <t>22:55:00</t>
  </si>
  <si>
    <t>ABC188</t>
  </si>
  <si>
    <t>04:58:00</t>
  </si>
  <si>
    <t>ABC189</t>
  </si>
  <si>
    <t>01:49:00</t>
  </si>
  <si>
    <t>ABC190</t>
  </si>
  <si>
    <t>00:43:00</t>
  </si>
  <si>
    <t>ABC191</t>
  </si>
  <si>
    <t>13:10:00</t>
  </si>
  <si>
    <t>ABC192</t>
  </si>
  <si>
    <t>13:24:00</t>
  </si>
  <si>
    <t>ABC193</t>
  </si>
  <si>
    <t>22:00:00</t>
  </si>
  <si>
    <t>ABC194</t>
  </si>
  <si>
    <t>18:23:00</t>
  </si>
  <si>
    <t>ABC195</t>
  </si>
  <si>
    <t>19:03:00</t>
  </si>
  <si>
    <t>ABC196</t>
  </si>
  <si>
    <t>17:44:00</t>
  </si>
  <si>
    <t>ABC197</t>
  </si>
  <si>
    <t>06:57:00</t>
  </si>
  <si>
    <t>ABC198</t>
  </si>
  <si>
    <t>09:26:00</t>
  </si>
  <si>
    <t>ABC199</t>
  </si>
  <si>
    <t>S.GRAND ISLAND(AET)</t>
  </si>
  <si>
    <t>23:39:15</t>
  </si>
  <si>
    <t>TSD_MTABT_10102018_V02_01_KS</t>
  </si>
  <si>
    <t>ABC200</t>
  </si>
  <si>
    <t>09:29:00</t>
  </si>
  <si>
    <t>ABC201</t>
  </si>
  <si>
    <t>08:45:00</t>
  </si>
  <si>
    <t>ABC202</t>
  </si>
  <si>
    <t>N.GRAND ISLAND(AET)</t>
  </si>
  <si>
    <t>00:19:36</t>
  </si>
  <si>
    <t>ABC203</t>
  </si>
  <si>
    <t>11:04:49</t>
  </si>
  <si>
    <t>ABC204</t>
  </si>
  <si>
    <t>14:00:00</t>
  </si>
  <si>
    <t>ABC205</t>
  </si>
  <si>
    <t>16:14:36</t>
  </si>
  <si>
    <t>ABC206</t>
  </si>
  <si>
    <t>ABC207</t>
  </si>
  <si>
    <t>HUGH L.CAREY TUNNEL</t>
  </si>
  <si>
    <t>16:02:51</t>
  </si>
  <si>
    <t>ABC208</t>
  </si>
  <si>
    <t>14:08:00</t>
  </si>
  <si>
    <t>ABC209</t>
  </si>
  <si>
    <t>11:02:00</t>
  </si>
  <si>
    <t>ABC210</t>
  </si>
  <si>
    <t>14:31:00</t>
  </si>
  <si>
    <t>ABC211</t>
  </si>
  <si>
    <t>18:39:00</t>
  </si>
  <si>
    <t>ABC212</t>
  </si>
  <si>
    <t>08:27:00</t>
  </si>
  <si>
    <t>ABC213</t>
  </si>
  <si>
    <t>11:22:00</t>
  </si>
  <si>
    <t>ABC214</t>
  </si>
  <si>
    <t>86A</t>
  </si>
  <si>
    <t>16:01:33</t>
  </si>
  <si>
    <t>TSD_NYSTA_08302018_V01_01_KS_LATE</t>
  </si>
  <si>
    <t>T111111131131-00001</t>
  </si>
  <si>
    <t>ABC215</t>
  </si>
  <si>
    <t>09:01:00</t>
  </si>
  <si>
    <t>ABC216</t>
  </si>
  <si>
    <t>ABC217</t>
  </si>
  <si>
    <t>13:00:00</t>
  </si>
  <si>
    <t>ABC218</t>
  </si>
  <si>
    <t>10:18:00</t>
  </si>
  <si>
    <t>ABC219</t>
  </si>
  <si>
    <t>01:45:00</t>
  </si>
  <si>
    <t>ABC220</t>
  </si>
  <si>
    <t>10:04:00</t>
  </si>
  <si>
    <t>ABC221</t>
  </si>
  <si>
    <t>10:00:00</t>
  </si>
  <si>
    <t>ABC222</t>
  </si>
  <si>
    <t>02:44:00</t>
  </si>
  <si>
    <t>ABC223</t>
  </si>
  <si>
    <t>22:25:12</t>
  </si>
  <si>
    <t>TSD_MDTA_10102018_V01_01_KS</t>
  </si>
  <si>
    <t>T111111131173</t>
  </si>
  <si>
    <t>T111111131173-00002</t>
  </si>
  <si>
    <t>ABC224</t>
  </si>
  <si>
    <t>THROGS NECK BR.</t>
  </si>
  <si>
    <t>23:03:06</t>
  </si>
  <si>
    <t>TSD_MTABT_10102018_V01_01_KS</t>
  </si>
  <si>
    <t>ABC225</t>
  </si>
  <si>
    <t>11:19:00</t>
  </si>
  <si>
    <t>ABC226</t>
  </si>
  <si>
    <t>09:46:00</t>
  </si>
  <si>
    <t>ABC227</t>
  </si>
  <si>
    <t>22:03:00</t>
  </si>
  <si>
    <t>ABC228</t>
  </si>
  <si>
    <t>21:06:00</t>
  </si>
  <si>
    <t>ABC229</t>
  </si>
  <si>
    <t>13:31:00</t>
  </si>
  <si>
    <t>ABC230</t>
  </si>
  <si>
    <t>09A</t>
  </si>
  <si>
    <t>16:28:17</t>
  </si>
  <si>
    <t>$5.26</t>
  </si>
  <si>
    <t>T111111131173-00003</t>
  </si>
  <si>
    <t>ABC231</t>
  </si>
  <si>
    <t>16:28:00</t>
  </si>
  <si>
    <t>ABC232</t>
  </si>
  <si>
    <t>18:40:00</t>
  </si>
  <si>
    <t>ABC233</t>
  </si>
  <si>
    <t>10:05:00</t>
  </si>
  <si>
    <t>ABC234</t>
  </si>
  <si>
    <t>14:46:00</t>
  </si>
  <si>
    <t>ABC235</t>
  </si>
  <si>
    <t>05:27:00</t>
  </si>
  <si>
    <t>ABC236</t>
  </si>
  <si>
    <t>21:52:00</t>
  </si>
  <si>
    <t>ABC237</t>
  </si>
  <si>
    <t>15:50:00</t>
  </si>
  <si>
    <t>ABC238</t>
  </si>
  <si>
    <t>MARIO CUOMO (AET)</t>
  </si>
  <si>
    <t>16:18:58</t>
  </si>
  <si>
    <t>TSD_NYSTA_10102018_V01_01_KS</t>
  </si>
  <si>
    <t>ABC239</t>
  </si>
  <si>
    <t>13:27:42</t>
  </si>
  <si>
    <t>T111111131173-00001</t>
  </si>
  <si>
    <t>ABC240</t>
  </si>
  <si>
    <t>E470 6TH PKWY NORTH</t>
  </si>
  <si>
    <t>18:19:56</t>
  </si>
  <si>
    <t>$1.95</t>
  </si>
  <si>
    <t>MST</t>
  </si>
  <si>
    <t>TSD_E470_10012018_V01_01_JD</t>
  </si>
  <si>
    <t>ABC241</t>
  </si>
  <si>
    <t>E470 6TH PKWY SOUTH</t>
  </si>
  <si>
    <t>18:19:04</t>
  </si>
  <si>
    <t>ABC242</t>
  </si>
  <si>
    <t>ALF1111111A</t>
  </si>
  <si>
    <t>11:10:44</t>
  </si>
  <si>
    <t>ABC243</t>
  </si>
  <si>
    <t>14:33:56</t>
  </si>
  <si>
    <t>ABC244</t>
  </si>
  <si>
    <t>ALF1111112A</t>
  </si>
  <si>
    <t>21:03:36</t>
  </si>
  <si>
    <t>ABC245</t>
  </si>
  <si>
    <t>ALF1111113A</t>
  </si>
  <si>
    <t>23:57:00</t>
  </si>
  <si>
    <t>ABC246</t>
  </si>
  <si>
    <t>ALF1111114A</t>
  </si>
  <si>
    <t>03:49:43</t>
  </si>
  <si>
    <t>ABC2477</t>
  </si>
  <si>
    <t>ALF1111115A</t>
  </si>
  <si>
    <t>13:24:12</t>
  </si>
  <si>
    <t>ABC2488</t>
  </si>
  <si>
    <t>ALF1111116A</t>
  </si>
  <si>
    <t>23:53:53</t>
  </si>
  <si>
    <t>ABC2499</t>
  </si>
  <si>
    <t>10:18:42</t>
  </si>
  <si>
    <t>ABC2510</t>
  </si>
  <si>
    <t>22:52:02</t>
  </si>
  <si>
    <t>ABC2521</t>
  </si>
  <si>
    <t>15:21:53</t>
  </si>
  <si>
    <t>ABC2532</t>
  </si>
  <si>
    <t>ALF1111117A</t>
  </si>
  <si>
    <t>05:14:15</t>
  </si>
  <si>
    <t>ABC2543</t>
  </si>
  <si>
    <t>11:03:09</t>
  </si>
  <si>
    <t>ABC2554</t>
  </si>
  <si>
    <t>11:07:10</t>
  </si>
  <si>
    <t>ABC2565</t>
  </si>
  <si>
    <t>ALF1111118A</t>
  </si>
  <si>
    <t>13:09:14</t>
  </si>
  <si>
    <t>ABC2576</t>
  </si>
  <si>
    <t>10:52:36</t>
  </si>
  <si>
    <t>ABC2587</t>
  </si>
  <si>
    <t>ALF1111119A</t>
  </si>
  <si>
    <t>12:59:05</t>
  </si>
  <si>
    <t>ABC2598</t>
  </si>
  <si>
    <t>13:30:47</t>
  </si>
  <si>
    <t>ABC2609</t>
  </si>
  <si>
    <t>13:13:18</t>
  </si>
  <si>
    <t>ABC2620</t>
  </si>
  <si>
    <t>13:04:39</t>
  </si>
  <si>
    <t>TSD LN,</t>
  </si>
  <si>
    <t xml:space="preserve">Indianapolis, IN 46240 </t>
  </si>
  <si>
    <t>Invoice# TSD-02012019</t>
  </si>
  <si>
    <t>Invoice Date:02/12/2019</t>
  </si>
  <si>
    <t>Transponder Production Fee @ $10.00/Tag</t>
  </si>
  <si>
    <t>Monthly Subscription Fees</t>
  </si>
  <si>
    <t>Scanner Fees</t>
  </si>
  <si>
    <t>Citation Fees</t>
  </si>
  <si>
    <t>Transponder Associated Fees</t>
  </si>
  <si>
    <t>-</t>
  </si>
  <si>
    <t>Registration &amp; Service Associated Fees</t>
  </si>
  <si>
    <t>Verra Toll ID</t>
  </si>
  <si>
    <t>Citation Fee Paid by Verra</t>
  </si>
  <si>
    <t>Citation Fee to be charged to TSD: Y/N</t>
  </si>
  <si>
    <t>Issuer ID</t>
  </si>
  <si>
    <t>Tag Issuer</t>
  </si>
  <si>
    <t>Date Installed</t>
  </si>
  <si>
    <t>Date Suspended</t>
  </si>
  <si>
    <t>Transponder Status</t>
  </si>
  <si>
    <t>Transponder Notes</t>
  </si>
  <si>
    <t>Confirmed in Office</t>
  </si>
  <si>
    <t>ALF0000002A</t>
  </si>
  <si>
    <t>ALF0000003A</t>
  </si>
  <si>
    <t>Amount</t>
  </si>
  <si>
    <t>Fastrak Returned Tag Credit @ $25.00/Tag</t>
  </si>
  <si>
    <t>E-Zpass Returned Tag Credit @ $11.00/Tag</t>
  </si>
  <si>
    <t>Count</t>
  </si>
  <si>
    <t>Violation transaction processed</t>
  </si>
  <si>
    <t>Total tolls and fees processed</t>
  </si>
  <si>
    <t>Total transponder associated fees</t>
  </si>
  <si>
    <t>Total registration &amp; service associated fees</t>
  </si>
  <si>
    <t xml:space="preserve">Toll transactions processed </t>
  </si>
  <si>
    <t>Credits (Credit from Toll Road)</t>
  </si>
  <si>
    <t>Debits (Debit from Toll Road)</t>
  </si>
  <si>
    <t>Transponder HTA ID</t>
  </si>
  <si>
    <t>Tag ID</t>
  </si>
  <si>
    <t>StatusDate</t>
  </si>
  <si>
    <t>Transponder_Status_Name</t>
  </si>
  <si>
    <t>Issuer_ShortName</t>
  </si>
  <si>
    <t>Location Tag Shipped To</t>
  </si>
  <si>
    <t>ALF0001729A</t>
  </si>
  <si>
    <t>Installed</t>
  </si>
  <si>
    <t>TX</t>
  </si>
  <si>
    <t>Willow Grove, PA</t>
  </si>
  <si>
    <t>ALF0000867A</t>
  </si>
  <si>
    <t>5f6220</t>
  </si>
  <si>
    <t xml:space="preserve">Darien,  CT </t>
  </si>
  <si>
    <t>ALF0000852A</t>
  </si>
  <si>
    <t>5f6219</t>
  </si>
  <si>
    <t>BROOKLYN, NY</t>
  </si>
  <si>
    <t>ALF0000564A</t>
  </si>
  <si>
    <t>6f3820</t>
  </si>
  <si>
    <t>26504e5</t>
  </si>
  <si>
    <t>Shipped</t>
  </si>
  <si>
    <t>TCA - FASTRAK</t>
  </si>
  <si>
    <t>Los Angeles, CA</t>
  </si>
  <si>
    <t># of License Plates Sent for Registration</t>
  </si>
  <si>
    <t># LP Registered * Monthly Subscription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</si>
</sst>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 - &quot;??_);_(@_)"/>
    <numFmt numFmtId="166" formatCode="_(* #,##0_);_(* \(#,##0\);_(* &quot;-&quot;??_);_(@_)"/>
  </numFmts>
  <fonts count="14" x14ac:knownFonts="1"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20"/>
      <color theme="1"/>
      <name val="Tahoma"/>
      <family val="2"/>
    </font>
    <font>
      <b/>
      <u/>
      <sz val="10"/>
      <color theme="1"/>
      <name val="Tahoma"/>
      <family val="2"/>
    </font>
    <font>
      <b/>
      <sz val="10"/>
      <name val="Tahoma"/>
      <family val="2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i/>
      <sz val="10"/>
      <color theme="1"/>
      <name val="Tahoma"/>
      <family val="2"/>
    </font>
    <font>
      <b/>
      <i/>
      <sz val="10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000000"/>
      <name val="Calibri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5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164" fontId="3" fillId="0" borderId="0" xfId="0" applyNumberFormat="1" applyFont="1"/>
    <xf numFmtId="164" fontId="0" fillId="0" borderId="0" xfId="0" applyNumberFormat="1"/>
    <xf numFmtId="0" fontId="7" fillId="0" borderId="0" xfId="4" applyFont="1"/>
    <xf numFmtId="49" fontId="7" fillId="0" borderId="0" xfId="4" applyNumberFormat="1" applyFont="1"/>
    <xf numFmtId="0" fontId="0" fillId="0" borderId="1" xfId="0" applyBorder="1"/>
    <xf numFmtId="0" fontId="0" fillId="0" borderId="2" xfId="0" applyBorder="1"/>
    <xf numFmtId="0" fontId="4" fillId="0" borderId="3" xfId="0" applyFont="1" applyBorder="1"/>
    <xf numFmtId="0" fontId="3" fillId="0" borderId="4" xfId="0" applyFont="1" applyBorder="1"/>
    <xf numFmtId="0" fontId="0" fillId="0" borderId="4" xfId="0" applyBorder="1"/>
    <xf numFmtId="2" fontId="0" fillId="0" borderId="0" xfId="0" applyNumberFormat="1"/>
    <xf numFmtId="8" fontId="0" fillId="0" borderId="0" xfId="0" applyNumberFormat="1"/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/>
    </xf>
    <xf numFmtId="0" fontId="3" fillId="0" borderId="0" xfId="0" applyFont="1"/>
    <xf numFmtId="0" fontId="9" fillId="0" borderId="0" xfId="0" applyFont="1"/>
    <xf numFmtId="0" fontId="10" fillId="0" borderId="0" xfId="0" applyFont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44" fontId="0" fillId="0" borderId="0" xfId="0" applyNumberFormat="1"/>
    <xf numFmtId="0" fontId="12" fillId="7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14" fontId="0" fillId="0" borderId="0" xfId="0" applyNumberFormat="1"/>
    <xf numFmtId="14" fontId="13" fillId="0" borderId="0" xfId="0" applyNumberFormat="1" applyFont="1" applyAlignment="1">
      <alignment horizontal="right" vertical="center"/>
    </xf>
    <xf numFmtId="49" fontId="13" fillId="0" borderId="0" xfId="0" applyNumberFormat="1" applyFont="1"/>
    <xf numFmtId="0" fontId="0" fillId="0" borderId="0" xfId="0" applyBorder="1"/>
    <xf numFmtId="0" fontId="5" fillId="0" borderId="0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0" xfId="0" applyBorder="1"/>
    <xf numFmtId="44" fontId="0" fillId="0" borderId="10" xfId="1" applyFont="1" applyBorder="1" applyAlignment="1">
      <alignment horizontal="right"/>
    </xf>
    <xf numFmtId="0" fontId="6" fillId="2" borderId="10" xfId="2" applyNumberFormat="1" applyFont="1" applyFill="1" applyBorder="1"/>
    <xf numFmtId="0" fontId="0" fillId="2" borderId="10" xfId="0" applyFill="1" applyBorder="1"/>
    <xf numFmtId="0" fontId="0" fillId="6" borderId="10" xfId="0" applyFill="1" applyBorder="1"/>
    <xf numFmtId="165" fontId="0" fillId="6" borderId="10" xfId="0" applyNumberFormat="1" applyFill="1" applyBorder="1"/>
    <xf numFmtId="44" fontId="0" fillId="6" borderId="10" xfId="1" applyFont="1" applyFill="1" applyBorder="1"/>
    <xf numFmtId="165" fontId="0" fillId="0" borderId="10" xfId="0" applyNumberFormat="1" applyBorder="1"/>
    <xf numFmtId="44" fontId="0" fillId="0" borderId="10" xfId="1" applyFont="1" applyBorder="1"/>
    <xf numFmtId="44" fontId="0" fillId="6" borderId="10" xfId="1" applyFont="1" applyFill="1" applyBorder="1" applyAlignment="1">
      <alignment horizontal="right"/>
    </xf>
    <xf numFmtId="0" fontId="3" fillId="0" borderId="10" xfId="0" applyFont="1" applyBorder="1"/>
    <xf numFmtId="166" fontId="3" fillId="0" borderId="10" xfId="6" applyNumberFormat="1" applyFont="1" applyBorder="1"/>
    <xf numFmtId="44" fontId="3" fillId="0" borderId="10" xfId="1" applyFont="1" applyBorder="1" applyAlignment="1">
      <alignment horizontal="right"/>
    </xf>
    <xf numFmtId="0" fontId="3" fillId="2" borderId="10" xfId="0" applyFont="1" applyFill="1" applyBorder="1"/>
    <xf numFmtId="44" fontId="0" fillId="2" borderId="10" xfId="1" applyFont="1" applyFill="1" applyBorder="1"/>
    <xf numFmtId="44" fontId="0" fillId="3" borderId="10" xfId="1" applyFont="1" applyFill="1" applyBorder="1" applyAlignment="1">
      <alignment horizontal="right"/>
    </xf>
    <xf numFmtId="166" fontId="3" fillId="0" borderId="10" xfId="6" applyNumberFormat="1" applyFont="1" applyBorder="1" applyAlignment="1">
      <alignment horizontal="right"/>
    </xf>
    <xf numFmtId="44" fontId="0" fillId="2" borderId="10" xfId="1" applyFont="1" applyFill="1" applyBorder="1" applyAlignment="1">
      <alignment horizontal="right"/>
    </xf>
    <xf numFmtId="0" fontId="0" fillId="5" borderId="10" xfId="0" applyFill="1" applyBorder="1"/>
    <xf numFmtId="3" fontId="0" fillId="5" borderId="10" xfId="0" applyNumberFormat="1" applyFill="1" applyBorder="1" applyAlignment="1">
      <alignment wrapText="1"/>
    </xf>
    <xf numFmtId="44" fontId="8" fillId="5" borderId="10" xfId="1" applyFont="1" applyFill="1" applyBorder="1" applyAlignment="1">
      <alignment wrapText="1"/>
    </xf>
    <xf numFmtId="0" fontId="0" fillId="4" borderId="10" xfId="0" applyFill="1" applyBorder="1"/>
    <xf numFmtId="166" fontId="0" fillId="4" borderId="10" xfId="6" applyNumberFormat="1" applyFont="1" applyFill="1" applyBorder="1" applyAlignment="1">
      <alignment horizontal="right"/>
    </xf>
    <xf numFmtId="44" fontId="8" fillId="4" borderId="10" xfId="1" applyFont="1" applyFill="1" applyBorder="1"/>
    <xf numFmtId="3" fontId="0" fillId="0" borderId="10" xfId="0" applyNumberFormat="1" applyBorder="1"/>
    <xf numFmtId="44" fontId="3" fillId="0" borderId="10" xfId="1" applyFont="1" applyBorder="1"/>
    <xf numFmtId="44" fontId="8" fillId="2" borderId="10" xfId="3" applyNumberFormat="1" applyFont="1" applyFill="1" applyBorder="1"/>
    <xf numFmtId="44" fontId="8" fillId="2" borderId="10" xfId="1" applyFont="1" applyFill="1" applyBorder="1"/>
    <xf numFmtId="166" fontId="0" fillId="5" borderId="10" xfId="6" applyNumberFormat="1" applyFont="1" applyFill="1" applyBorder="1" applyAlignment="1">
      <alignment horizontal="right"/>
    </xf>
    <xf numFmtId="44" fontId="8" fillId="5" borderId="10" xfId="1" applyFont="1" applyFill="1" applyBorder="1"/>
    <xf numFmtId="44" fontId="8" fillId="4" borderId="10" xfId="1" applyFont="1" applyFill="1" applyBorder="1" applyAlignment="1">
      <alignment horizontal="right"/>
    </xf>
    <xf numFmtId="44" fontId="8" fillId="5" borderId="10" xfId="1" applyFont="1" applyFill="1" applyBorder="1" applyAlignment="1">
      <alignment horizontal="right"/>
    </xf>
    <xf numFmtId="44" fontId="0" fillId="0" borderId="11" xfId="1" applyFont="1" applyBorder="1" applyAlignment="1">
      <alignment horizontal="right"/>
    </xf>
    <xf numFmtId="44" fontId="0" fillId="0" borderId="12" xfId="1" applyFont="1" applyBorder="1"/>
    <xf numFmtId="0" fontId="4" fillId="0" borderId="5" xfId="0" applyFont="1" applyBorder="1"/>
    <xf numFmtId="0" fontId="0" fillId="0" borderId="8" xfId="0" applyBorder="1"/>
    <xf numFmtId="44" fontId="11" fillId="0" borderId="11" xfId="1" applyFont="1" applyBorder="1" applyAlignment="1">
      <alignment horizontal="right"/>
    </xf>
    <xf numFmtId="44" fontId="11" fillId="0" borderId="12" xfId="1" applyFont="1" applyBorder="1" applyAlignment="1">
      <alignment horizontal="right"/>
    </xf>
    <xf numFmtId="0" fontId="3" fillId="0" borderId="10" xfId="0" applyFont="1" applyBorder="1" applyAlignment="1"/>
    <xf numFmtId="44" fontId="6" fillId="0" borderId="10" xfId="1" applyFont="1" applyBorder="1" applyAlignment="1">
      <alignment horizontal="right"/>
    </xf>
  </cellXfs>
  <cellStyles count="7">
    <cellStyle name="Comma" xfId="6" builtinId="3"/>
    <cellStyle name="Currency" xfId="1" builtinId="4"/>
    <cellStyle name="Currency [0]" xfId="3" builtinId="7"/>
    <cellStyle name="Currency 2" xfId="5" xr:uid="{00000000-0005-0000-0000-000003000000}"/>
    <cellStyle name="Normal" xfId="0" builtinId="0" customBuiltin="1"/>
    <cellStyle name="Normal 2" xfId="4" xr:uid="{00000000-0005-0000-0000-000005000000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55830</xdr:colOff>
      <xdr:row>1</xdr:row>
      <xdr:rowOff>268947</xdr:rowOff>
    </xdr:from>
    <xdr:to>
      <xdr:col>2</xdr:col>
      <xdr:colOff>762000</xdr:colOff>
      <xdr:row>9</xdr:row>
      <xdr:rowOff>35662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6676" y="591332"/>
          <a:ext cx="2620939" cy="1447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V105"/>
  <sheetViews>
    <sheetView tabSelected="1" topLeftCell="A27" zoomScale="145" zoomScaleNormal="145" workbookViewId="0">
      <selection activeCell="A48" sqref="A48"/>
    </sheetView>
  </sheetViews>
  <sheetFormatPr defaultRowHeight="12.75" x14ac:dyDescent="0.2"/>
  <cols>
    <col min="1" max="1" width="85.85546875" customWidth="1"/>
    <col min="2" max="2" width="27.85546875" customWidth="1"/>
    <col min="3" max="3" width="27.7109375" customWidth="1"/>
    <col min="4" max="4" width="120" style="18" bestFit="1" customWidth="1"/>
    <col min="9" max="9" width="11.7109375" bestFit="1" customWidth="1"/>
  </cols>
  <sheetData>
    <row r="1" spans="1:3" ht="26.25" thickBot="1" x14ac:dyDescent="0.4">
      <c r="A1" s="69" t="s">
        <v>79</v>
      </c>
      <c r="B1" s="70"/>
      <c r="C1" s="14"/>
    </row>
    <row r="2" spans="1:3" ht="25.5" x14ac:dyDescent="0.35">
      <c r="A2" s="9"/>
      <c r="B2" s="15"/>
      <c r="C2" s="8"/>
    </row>
    <row r="3" spans="1:3" ht="15" customHeight="1" x14ac:dyDescent="0.2">
      <c r="A3" s="10" t="s">
        <v>80</v>
      </c>
      <c r="C3" s="7"/>
    </row>
    <row r="4" spans="1:3" ht="15" customHeight="1" x14ac:dyDescent="0.2">
      <c r="A4" s="10" t="s">
        <v>0</v>
      </c>
      <c r="C4" s="7"/>
    </row>
    <row r="5" spans="1:3" ht="15" customHeight="1" x14ac:dyDescent="0.2">
      <c r="A5" s="10" t="s">
        <v>1</v>
      </c>
      <c r="C5" s="7"/>
    </row>
    <row r="6" spans="1:3" ht="15" customHeight="1" x14ac:dyDescent="0.2">
      <c r="A6" s="10" t="s">
        <v>9</v>
      </c>
      <c r="C6" s="7"/>
    </row>
    <row r="7" spans="1:3" ht="15" customHeight="1" x14ac:dyDescent="0.2">
      <c r="A7" s="11"/>
      <c r="C7" s="7"/>
    </row>
    <row r="8" spans="1:3" ht="15" customHeight="1" x14ac:dyDescent="0.2">
      <c r="A8" s="11"/>
      <c r="C8" s="7"/>
    </row>
    <row r="9" spans="1:3" ht="15" customHeight="1" x14ac:dyDescent="0.2">
      <c r="A9" s="11"/>
      <c r="C9" s="7"/>
    </row>
    <row r="10" spans="1:3" ht="15" customHeight="1" x14ac:dyDescent="0.2">
      <c r="A10" s="11"/>
      <c r="C10" s="7"/>
    </row>
    <row r="11" spans="1:3" ht="15" customHeight="1" x14ac:dyDescent="0.2">
      <c r="A11" s="11"/>
      <c r="C11" s="7"/>
    </row>
    <row r="12" spans="1:3" ht="15" customHeight="1" x14ac:dyDescent="0.2">
      <c r="A12" s="10" t="s">
        <v>113</v>
      </c>
      <c r="C12" s="7" t="s">
        <v>489</v>
      </c>
    </row>
    <row r="13" spans="1:3" ht="15" customHeight="1" x14ac:dyDescent="0.2">
      <c r="A13" s="11" t="s">
        <v>487</v>
      </c>
      <c r="C13" s="7"/>
    </row>
    <row r="14" spans="1:3" ht="15" customHeight="1" x14ac:dyDescent="0.2">
      <c r="A14" s="11" t="s">
        <v>488</v>
      </c>
      <c r="C14" s="7" t="s">
        <v>490</v>
      </c>
    </row>
    <row r="15" spans="1:3" ht="14.45" customHeight="1" thickBot="1" x14ac:dyDescent="0.25">
      <c r="A15" s="11"/>
      <c r="C15" s="7"/>
    </row>
    <row r="16" spans="1:3" ht="15" customHeight="1" x14ac:dyDescent="0.2">
      <c r="A16" s="33" t="s">
        <v>2</v>
      </c>
      <c r="B16" s="16" t="s">
        <v>513</v>
      </c>
      <c r="C16" s="34" t="s">
        <v>510</v>
      </c>
    </row>
    <row r="17" spans="1:126" ht="15" customHeight="1" x14ac:dyDescent="0.2">
      <c r="A17" s="35" t="s">
        <v>10</v>
      </c>
      <c r="B17" s="35"/>
      <c r="C17" s="36"/>
    </row>
    <row r="18" spans="1:126" ht="15" customHeight="1" x14ac:dyDescent="0.2">
      <c r="A18" s="35"/>
      <c r="B18" s="35"/>
      <c r="C18" s="35"/>
    </row>
    <row r="19" spans="1:126" ht="15" customHeight="1" x14ac:dyDescent="0.2">
      <c r="A19" s="37" t="s">
        <v>520</v>
      </c>
      <c r="B19" s="38"/>
      <c r="C19" s="38"/>
    </row>
    <row r="20" spans="1:126" s="24" customFormat="1" ht="15" customHeight="1" x14ac:dyDescent="0.2">
      <c r="A20" s="39" t="s">
        <v>518</v>
      </c>
      <c r="B20" s="40">
        <v>19</v>
      </c>
      <c r="C20" s="41">
        <f>SUM('Toll Transaction Detail'!M:M)</f>
        <v>80.55</v>
      </c>
      <c r="D20" s="18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</row>
    <row r="21" spans="1:126" ht="15" customHeight="1" x14ac:dyDescent="0.2">
      <c r="A21" s="35" t="s">
        <v>514</v>
      </c>
      <c r="B21" s="42">
        <v>121</v>
      </c>
      <c r="C21" s="43">
        <f>SUM('Violation Transaction Detail'!AA:AA)</f>
        <v>610.6</v>
      </c>
    </row>
    <row r="22" spans="1:126" s="24" customFormat="1" ht="15" customHeight="1" x14ac:dyDescent="0.2">
      <c r="A22" s="39" t="s">
        <v>494</v>
      </c>
      <c r="B22" s="41"/>
      <c r="C22" s="44">
        <f>SUM('Violation Transaction Detail'!AB:AB)</f>
        <v>255.6</v>
      </c>
      <c r="D22" s="18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</row>
    <row r="23" spans="1:126" s="17" customFormat="1" ht="15" customHeight="1" x14ac:dyDescent="0.2">
      <c r="A23" s="45" t="s">
        <v>515</v>
      </c>
      <c r="B23" s="46">
        <f>SUM(B20:B22)</f>
        <v>140</v>
      </c>
      <c r="C23" s="47">
        <f>SUM(C20:C22)</f>
        <v>946.75</v>
      </c>
      <c r="D23" s="19"/>
    </row>
    <row r="24" spans="1:126" ht="15" customHeight="1" x14ac:dyDescent="0.2">
      <c r="A24" s="35"/>
      <c r="B24" s="35"/>
      <c r="C24" s="36"/>
    </row>
    <row r="25" spans="1:126" ht="15" customHeight="1" x14ac:dyDescent="0.2">
      <c r="A25" s="48" t="s">
        <v>519</v>
      </c>
      <c r="B25" s="49"/>
      <c r="C25" s="50"/>
    </row>
    <row r="26" spans="1:126" ht="15" customHeight="1" x14ac:dyDescent="0.2">
      <c r="A26" s="35" t="s">
        <v>518</v>
      </c>
      <c r="B26" s="36" t="s">
        <v>496</v>
      </c>
      <c r="C26" s="36" t="s">
        <v>496</v>
      </c>
    </row>
    <row r="27" spans="1:126" ht="15" customHeight="1" x14ac:dyDescent="0.2">
      <c r="A27" s="35" t="s">
        <v>514</v>
      </c>
      <c r="B27" s="36" t="s">
        <v>496</v>
      </c>
      <c r="C27" s="36" t="s">
        <v>496</v>
      </c>
    </row>
    <row r="28" spans="1:126" ht="15" customHeight="1" x14ac:dyDescent="0.2">
      <c r="A28" s="35" t="s">
        <v>494</v>
      </c>
      <c r="B28" s="36" t="s">
        <v>496</v>
      </c>
      <c r="C28" s="36" t="s">
        <v>496</v>
      </c>
    </row>
    <row r="29" spans="1:126" s="17" customFormat="1" ht="15" customHeight="1" x14ac:dyDescent="0.2">
      <c r="A29" s="45" t="s">
        <v>515</v>
      </c>
      <c r="B29" s="51">
        <f>SUM(B26:B28)</f>
        <v>0</v>
      </c>
      <c r="C29" s="36">
        <f>SUM(C26:C28)</f>
        <v>0</v>
      </c>
      <c r="D29" s="18"/>
    </row>
    <row r="30" spans="1:126" s="17" customFormat="1" ht="15" customHeight="1" x14ac:dyDescent="0.2">
      <c r="A30" s="45"/>
      <c r="B30" s="51"/>
      <c r="C30" s="36"/>
      <c r="D30" s="18"/>
    </row>
    <row r="31" spans="1:126" s="17" customFormat="1" ht="15" customHeight="1" x14ac:dyDescent="0.2">
      <c r="A31" s="48" t="s">
        <v>497</v>
      </c>
      <c r="B31" s="52"/>
      <c r="C31" s="49"/>
      <c r="D31" s="18"/>
    </row>
    <row r="32" spans="1:126" s="23" customFormat="1" ht="25.5" x14ac:dyDescent="0.2">
      <c r="A32" s="53" t="s">
        <v>492</v>
      </c>
      <c r="B32" s="54" t="s">
        <v>543</v>
      </c>
      <c r="C32" s="55" t="s">
        <v>544</v>
      </c>
      <c r="D32" s="18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</row>
    <row r="33" spans="1:126" s="21" customFormat="1" ht="15" customHeight="1" x14ac:dyDescent="0.2">
      <c r="A33" s="56" t="s">
        <v>7</v>
      </c>
      <c r="B33" s="57">
        <v>100</v>
      </c>
      <c r="C33" s="58">
        <v>3</v>
      </c>
      <c r="D33" s="18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</row>
    <row r="34" spans="1:126" s="17" customFormat="1" ht="15" customHeight="1" x14ac:dyDescent="0.2">
      <c r="A34" s="45" t="s">
        <v>517</v>
      </c>
      <c r="B34" s="59">
        <f>SUM(B32:B33)</f>
        <v>100</v>
      </c>
      <c r="C34" s="60">
        <f>SUM(C32:C33)</f>
        <v>3</v>
      </c>
      <c r="D34" s="18"/>
    </row>
    <row r="35" spans="1:126" s="17" customFormat="1" ht="15" customHeight="1" x14ac:dyDescent="0.2">
      <c r="A35" s="45"/>
      <c r="B35" s="51"/>
      <c r="C35" s="36"/>
      <c r="D35" s="18"/>
    </row>
    <row r="36" spans="1:126" ht="15" customHeight="1" x14ac:dyDescent="0.2">
      <c r="A36" s="48" t="s">
        <v>495</v>
      </c>
      <c r="B36" s="61"/>
      <c r="C36" s="62"/>
    </row>
    <row r="37" spans="1:126" s="22" customFormat="1" ht="15" customHeight="1" x14ac:dyDescent="0.2">
      <c r="A37" s="53" t="s">
        <v>491</v>
      </c>
      <c r="B37" s="63">
        <v>10</v>
      </c>
      <c r="C37" s="64">
        <f>SUM(B37*10)</f>
        <v>100</v>
      </c>
      <c r="D37" s="18"/>
      <c r="E37"/>
      <c r="F37"/>
      <c r="G37"/>
      <c r="H37"/>
      <c r="I37" s="25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</row>
    <row r="38" spans="1:126" s="22" customFormat="1" ht="15" customHeight="1" x14ac:dyDescent="0.2">
      <c r="A38" s="53" t="s">
        <v>3</v>
      </c>
      <c r="B38" s="63">
        <v>10</v>
      </c>
      <c r="C38" s="64">
        <f>SUM(B38*0.5)</f>
        <v>5</v>
      </c>
      <c r="D38" s="1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</row>
    <row r="39" spans="1:126" s="20" customFormat="1" ht="15" customHeight="1" x14ac:dyDescent="0.2">
      <c r="A39" s="56" t="s">
        <v>4</v>
      </c>
      <c r="B39" s="57" t="s">
        <v>496</v>
      </c>
      <c r="C39" s="65" t="s">
        <v>496</v>
      </c>
      <c r="D39" s="18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</row>
    <row r="40" spans="1:126" s="20" customFormat="1" ht="15" customHeight="1" x14ac:dyDescent="0.2">
      <c r="A40" s="56" t="s">
        <v>512</v>
      </c>
      <c r="B40" s="57" t="s">
        <v>496</v>
      </c>
      <c r="C40" s="65" t="s">
        <v>496</v>
      </c>
      <c r="D40" s="18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</row>
    <row r="41" spans="1:126" s="22" customFormat="1" ht="15" customHeight="1" x14ac:dyDescent="0.2">
      <c r="A41" s="53" t="s">
        <v>5</v>
      </c>
      <c r="B41" s="63">
        <v>10</v>
      </c>
      <c r="C41" s="64">
        <f>SUM(B41*1.5)</f>
        <v>15</v>
      </c>
      <c r="D41" s="18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</row>
    <row r="42" spans="1:126" s="20" customFormat="1" ht="15" customHeight="1" x14ac:dyDescent="0.2">
      <c r="A42" s="56" t="s">
        <v>6</v>
      </c>
      <c r="B42" s="57">
        <v>1</v>
      </c>
      <c r="C42" s="58">
        <v>30</v>
      </c>
      <c r="D42" s="18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</row>
    <row r="43" spans="1:126" s="20" customFormat="1" ht="15" customHeight="1" x14ac:dyDescent="0.2">
      <c r="A43" s="56" t="s">
        <v>511</v>
      </c>
      <c r="B43" s="57">
        <v>1</v>
      </c>
      <c r="C43" s="65">
        <f>-SUM(B43*25)</f>
        <v>-25</v>
      </c>
      <c r="D43" s="18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</row>
    <row r="44" spans="1:126" s="22" customFormat="1" ht="15" customHeight="1" x14ac:dyDescent="0.2">
      <c r="A44" s="53" t="s">
        <v>493</v>
      </c>
      <c r="B44" s="63">
        <v>1</v>
      </c>
      <c r="C44" s="66">
        <v>925</v>
      </c>
      <c r="D44" s="18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</row>
    <row r="45" spans="1:126" s="17" customFormat="1" ht="15" customHeight="1" x14ac:dyDescent="0.2">
      <c r="A45" s="73" t="s">
        <v>516</v>
      </c>
      <c r="B45" s="51"/>
      <c r="C45" s="74">
        <f>SUM(C37:C44)</f>
        <v>1050</v>
      </c>
      <c r="D45" s="19"/>
    </row>
    <row r="46" spans="1:126" ht="15" customHeight="1" x14ac:dyDescent="0.2">
      <c r="A46" s="31"/>
      <c r="B46" s="67"/>
      <c r="C46" s="68"/>
    </row>
    <row r="47" spans="1:126" ht="15" customHeight="1" x14ac:dyDescent="0.2">
      <c r="A47" s="32" t="s">
        <v>8</v>
      </c>
      <c r="B47" s="71">
        <f>C23+C29+C45+C34</f>
        <v>1999.75</v>
      </c>
      <c r="C47" s="72"/>
    </row>
    <row r="48" spans="1:126" ht="15" customHeight="1" x14ac:dyDescent="0.2">
      <c r="A48" s="31"/>
    </row>
    <row r="49" spans="1:1" ht="15" customHeight="1" x14ac:dyDescent="0.2">
      <c r="A49" s="31"/>
    </row>
    <row r="50" spans="1:1" ht="15" customHeight="1" x14ac:dyDescent="0.2">
      <c r="A50" s="31"/>
    </row>
    <row r="51" spans="1:1" ht="15" customHeight="1" x14ac:dyDescent="0.2">
      <c r="A51" s="32"/>
    </row>
    <row r="52" spans="1:1" ht="15" customHeight="1" x14ac:dyDescent="0.2">
      <c r="A52" s="32"/>
    </row>
    <row r="53" spans="1:1" ht="15" customHeight="1" x14ac:dyDescent="0.2">
      <c r="A53" s="31"/>
    </row>
    <row r="54" spans="1:1" ht="15" customHeight="1" x14ac:dyDescent="0.2">
      <c r="A54" s="31"/>
    </row>
    <row r="55" spans="1:1" ht="15" customHeight="1" x14ac:dyDescent="0.2">
      <c r="A55" s="31"/>
    </row>
    <row r="56" spans="1:1" ht="15" customHeight="1" x14ac:dyDescent="0.2">
      <c r="A56" s="31"/>
    </row>
    <row r="57" spans="1:1" ht="15" customHeight="1" x14ac:dyDescent="0.2">
      <c r="A57" s="31"/>
    </row>
    <row r="58" spans="1:1" ht="15" customHeight="1" x14ac:dyDescent="0.2">
      <c r="A58" s="31"/>
    </row>
    <row r="59" spans="1:1" ht="15" customHeight="1" x14ac:dyDescent="0.2">
      <c r="A59" s="31"/>
    </row>
    <row r="60" spans="1:1" ht="15" customHeight="1" x14ac:dyDescent="0.2">
      <c r="A60" s="31"/>
    </row>
    <row r="61" spans="1:1" ht="15" customHeight="1" x14ac:dyDescent="0.2">
      <c r="A61" s="31"/>
    </row>
    <row r="62" spans="1:1" ht="15" customHeight="1" x14ac:dyDescent="0.2">
      <c r="A62" s="31"/>
    </row>
    <row r="63" spans="1:1" ht="15" customHeight="1" x14ac:dyDescent="0.2">
      <c r="A63" s="31"/>
    </row>
    <row r="64" spans="1:1" ht="15" customHeight="1" x14ac:dyDescent="0.2">
      <c r="A64" s="31"/>
    </row>
    <row r="65" spans="1:1" ht="15" customHeight="1" x14ac:dyDescent="0.2">
      <c r="A65" s="31"/>
    </row>
    <row r="66" spans="1:1" ht="15" customHeight="1" x14ac:dyDescent="0.2">
      <c r="A66" s="31"/>
    </row>
    <row r="67" spans="1:1" ht="15" customHeight="1" x14ac:dyDescent="0.2">
      <c r="A67" s="31"/>
    </row>
    <row r="68" spans="1:1" ht="15" customHeight="1" x14ac:dyDescent="0.2">
      <c r="A68" s="31"/>
    </row>
    <row r="69" spans="1:1" ht="15" customHeight="1" x14ac:dyDescent="0.2">
      <c r="A69" s="31"/>
    </row>
    <row r="70" spans="1:1" ht="15" customHeight="1" x14ac:dyDescent="0.2">
      <c r="A70" s="31"/>
    </row>
    <row r="71" spans="1:1" ht="15" customHeight="1" x14ac:dyDescent="0.2">
      <c r="A71" s="31"/>
    </row>
    <row r="72" spans="1:1" ht="15" customHeight="1" x14ac:dyDescent="0.2">
      <c r="A72" s="31"/>
    </row>
    <row r="73" spans="1:1" ht="15" customHeight="1" x14ac:dyDescent="0.2">
      <c r="A73" s="31"/>
    </row>
    <row r="74" spans="1:1" ht="15" customHeight="1" x14ac:dyDescent="0.2">
      <c r="A74" s="31"/>
    </row>
    <row r="75" spans="1:1" ht="15" customHeight="1" x14ac:dyDescent="0.2"/>
    <row r="76" spans="1:1" ht="15" customHeight="1" x14ac:dyDescent="0.2"/>
    <row r="77" spans="1:1" ht="15" customHeight="1" x14ac:dyDescent="0.2"/>
    <row r="78" spans="1:1" ht="15" customHeight="1" x14ac:dyDescent="0.2"/>
    <row r="79" spans="1:1" ht="15" customHeight="1" x14ac:dyDescent="0.2"/>
    <row r="80" spans="1:1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</sheetData>
  <mergeCells count="2">
    <mergeCell ref="A1:B1"/>
    <mergeCell ref="B47:C47"/>
  </mergeCells>
  <printOptions horizontalCentered="1" verticalCentered="1"/>
  <pageMargins left="0.7" right="0.7" top="0.25" bottom="0.25" header="0" footer="0"/>
  <pageSetup scale="6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0"/>
  <sheetViews>
    <sheetView topLeftCell="K1" workbookViewId="0">
      <pane ySplit="1" topLeftCell="A2" activePane="bottomLeft" state="frozen"/>
      <selection pane="bottomLeft" activeCell="AB12" sqref="AB12"/>
    </sheetView>
  </sheetViews>
  <sheetFormatPr defaultColWidth="9.140625" defaultRowHeight="12.75" x14ac:dyDescent="0.2"/>
  <cols>
    <col min="1" max="1" width="10.85546875" style="2" bestFit="1" customWidth="1"/>
    <col min="2" max="2" width="20" style="2" bestFit="1" customWidth="1"/>
    <col min="3" max="3" width="21" style="2" bestFit="1" customWidth="1"/>
    <col min="4" max="4" width="19.140625" style="2" bestFit="1" customWidth="1"/>
    <col min="5" max="5" width="15.42578125" style="2" bestFit="1" customWidth="1"/>
    <col min="6" max="6" width="19.42578125" style="2" bestFit="1" customWidth="1"/>
    <col min="7" max="7" width="26.7109375" style="2" bestFit="1" customWidth="1"/>
    <col min="8" max="8" width="14.7109375" style="2" bestFit="1" customWidth="1"/>
    <col min="9" max="9" width="14.42578125" style="2" bestFit="1" customWidth="1"/>
    <col min="10" max="10" width="33.28515625" style="2" bestFit="1" customWidth="1"/>
    <col min="11" max="11" width="12.85546875" style="2" bestFit="1" customWidth="1"/>
    <col min="12" max="12" width="12.5703125" style="2" bestFit="1" customWidth="1"/>
    <col min="13" max="13" width="10.42578125" style="4" bestFit="1" customWidth="1"/>
    <col min="14" max="14" width="11.140625" style="4" bestFit="1" customWidth="1"/>
    <col min="15" max="15" width="18" style="2" bestFit="1" customWidth="1"/>
    <col min="16" max="16" width="15.42578125" style="2" bestFit="1" customWidth="1"/>
    <col min="17" max="17" width="10.140625" style="2" bestFit="1" customWidth="1"/>
    <col min="18" max="18" width="18.140625" style="2" bestFit="1" customWidth="1"/>
    <col min="19" max="16384" width="9.140625" style="2"/>
  </cols>
  <sheetData>
    <row r="1" spans="1:35" x14ac:dyDescent="0.2">
      <c r="A1" s="1" t="s">
        <v>498</v>
      </c>
      <c r="B1" s="1" t="s">
        <v>96</v>
      </c>
      <c r="C1" s="1" t="s">
        <v>11</v>
      </c>
      <c r="D1" s="1" t="s">
        <v>12</v>
      </c>
      <c r="E1" s="1" t="s">
        <v>97</v>
      </c>
      <c r="F1" s="1" t="s">
        <v>14</v>
      </c>
      <c r="G1" s="1" t="s">
        <v>15</v>
      </c>
      <c r="H1" s="1" t="s">
        <v>98</v>
      </c>
      <c r="I1" s="1" t="s">
        <v>16</v>
      </c>
      <c r="J1" s="1" t="s">
        <v>17</v>
      </c>
      <c r="K1" s="1" t="s">
        <v>99</v>
      </c>
      <c r="L1" s="1" t="s">
        <v>18</v>
      </c>
      <c r="M1" s="3" t="s">
        <v>19</v>
      </c>
      <c r="N1" s="3" t="s">
        <v>20</v>
      </c>
      <c r="O1" s="1" t="s">
        <v>13</v>
      </c>
      <c r="P1" s="1" t="s">
        <v>102</v>
      </c>
      <c r="Q1" s="1" t="s">
        <v>103</v>
      </c>
      <c r="R1" s="1" t="s">
        <v>21</v>
      </c>
    </row>
    <row r="2" spans="1:35" x14ac:dyDescent="0.2">
      <c r="A2">
        <v>111111222</v>
      </c>
      <c r="B2"/>
      <c r="C2" t="s">
        <v>440</v>
      </c>
      <c r="D2" t="s">
        <v>32</v>
      </c>
      <c r="E2" t="s">
        <v>441</v>
      </c>
      <c r="F2" t="s">
        <v>51</v>
      </c>
      <c r="G2"/>
      <c r="H2">
        <v>1022019</v>
      </c>
      <c r="I2" t="s">
        <v>442</v>
      </c>
      <c r="J2" t="s">
        <v>52</v>
      </c>
      <c r="K2">
        <v>1022019</v>
      </c>
      <c r="L2" t="s">
        <v>442</v>
      </c>
      <c r="M2" s="13">
        <v>3</v>
      </c>
      <c r="N2"/>
      <c r="O2">
        <v>99999999</v>
      </c>
      <c r="P2"/>
      <c r="Q2" t="s">
        <v>112</v>
      </c>
      <c r="R2" t="s">
        <v>22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">
      <c r="A3">
        <v>111111223</v>
      </c>
      <c r="B3"/>
      <c r="C3" t="s">
        <v>443</v>
      </c>
      <c r="D3" t="s">
        <v>32</v>
      </c>
      <c r="E3"/>
      <c r="F3" t="s">
        <v>25</v>
      </c>
      <c r="G3" t="s">
        <v>56</v>
      </c>
      <c r="H3">
        <v>1022019</v>
      </c>
      <c r="I3" t="s">
        <v>444</v>
      </c>
      <c r="J3" t="s">
        <v>48</v>
      </c>
      <c r="K3">
        <v>1022019</v>
      </c>
      <c r="L3" t="s">
        <v>444</v>
      </c>
      <c r="M3" s="13">
        <v>2.7</v>
      </c>
      <c r="N3"/>
      <c r="O3">
        <v>99999998</v>
      </c>
      <c r="P3"/>
      <c r="Q3" t="s">
        <v>112</v>
      </c>
      <c r="R3" t="s">
        <v>23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">
      <c r="A4">
        <v>111111224</v>
      </c>
      <c r="B4"/>
      <c r="C4" t="s">
        <v>445</v>
      </c>
      <c r="D4" t="s">
        <v>24</v>
      </c>
      <c r="E4" t="s">
        <v>446</v>
      </c>
      <c r="F4" t="s">
        <v>36</v>
      </c>
      <c r="G4"/>
      <c r="H4">
        <v>1022019</v>
      </c>
      <c r="I4"/>
      <c r="J4" t="s">
        <v>53</v>
      </c>
      <c r="K4">
        <v>1022019</v>
      </c>
      <c r="L4" t="s">
        <v>447</v>
      </c>
      <c r="M4" s="13">
        <v>8.5</v>
      </c>
      <c r="N4"/>
      <c r="O4">
        <v>99999997</v>
      </c>
      <c r="P4"/>
      <c r="Q4" t="s">
        <v>112</v>
      </c>
      <c r="R4" t="s">
        <v>22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">
      <c r="A5">
        <v>111111225</v>
      </c>
      <c r="B5"/>
      <c r="C5" t="s">
        <v>448</v>
      </c>
      <c r="D5" t="s">
        <v>24</v>
      </c>
      <c r="E5" t="s">
        <v>449</v>
      </c>
      <c r="F5" t="s">
        <v>42</v>
      </c>
      <c r="G5"/>
      <c r="H5">
        <v>1022019</v>
      </c>
      <c r="I5"/>
      <c r="J5" t="s">
        <v>59</v>
      </c>
      <c r="K5">
        <v>1022019</v>
      </c>
      <c r="L5" t="s">
        <v>450</v>
      </c>
      <c r="M5" s="13">
        <v>1.75</v>
      </c>
      <c r="N5"/>
      <c r="O5">
        <v>99999996</v>
      </c>
      <c r="P5"/>
      <c r="Q5" t="s">
        <v>112</v>
      </c>
      <c r="R5" t="s">
        <v>22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2">
      <c r="A6">
        <v>111111226</v>
      </c>
      <c r="B6"/>
      <c r="C6" t="s">
        <v>451</v>
      </c>
      <c r="D6" t="s">
        <v>24</v>
      </c>
      <c r="E6" t="s">
        <v>452</v>
      </c>
      <c r="F6" t="s">
        <v>42</v>
      </c>
      <c r="G6"/>
      <c r="H6">
        <v>1022019</v>
      </c>
      <c r="I6"/>
      <c r="J6" t="s">
        <v>59</v>
      </c>
      <c r="K6">
        <v>1022019</v>
      </c>
      <c r="L6" t="s">
        <v>453</v>
      </c>
      <c r="M6" s="13">
        <v>1.75</v>
      </c>
      <c r="N6"/>
      <c r="O6">
        <v>99999995</v>
      </c>
      <c r="P6"/>
      <c r="Q6" t="s">
        <v>112</v>
      </c>
      <c r="R6" t="s">
        <v>22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">
      <c r="A7">
        <v>111111227</v>
      </c>
      <c r="B7"/>
      <c r="C7" t="s">
        <v>454</v>
      </c>
      <c r="D7" t="s">
        <v>32</v>
      </c>
      <c r="E7" t="s">
        <v>455</v>
      </c>
      <c r="F7" t="s">
        <v>25</v>
      </c>
      <c r="G7"/>
      <c r="H7">
        <v>1022019</v>
      </c>
      <c r="I7" t="s">
        <v>456</v>
      </c>
      <c r="J7" t="s">
        <v>44</v>
      </c>
      <c r="K7">
        <v>1022019</v>
      </c>
      <c r="L7" t="s">
        <v>456</v>
      </c>
      <c r="M7" s="13">
        <v>2.5499999999999998</v>
      </c>
      <c r="N7"/>
      <c r="O7">
        <v>99999994</v>
      </c>
      <c r="P7"/>
      <c r="Q7" t="s">
        <v>112</v>
      </c>
      <c r="R7" t="s">
        <v>22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2">
      <c r="A8">
        <v>111111228</v>
      </c>
      <c r="B8"/>
      <c r="C8" t="s">
        <v>457</v>
      </c>
      <c r="D8" t="s">
        <v>32</v>
      </c>
      <c r="E8" t="s">
        <v>458</v>
      </c>
      <c r="F8" t="s">
        <v>37</v>
      </c>
      <c r="G8"/>
      <c r="H8">
        <v>1022019</v>
      </c>
      <c r="I8" t="s">
        <v>459</v>
      </c>
      <c r="J8" t="s">
        <v>38</v>
      </c>
      <c r="K8">
        <v>1022019</v>
      </c>
      <c r="L8" t="s">
        <v>459</v>
      </c>
      <c r="M8" s="13">
        <v>15</v>
      </c>
      <c r="N8"/>
      <c r="O8">
        <v>99999993</v>
      </c>
      <c r="P8"/>
      <c r="Q8" t="s">
        <v>112</v>
      </c>
      <c r="R8" t="s">
        <v>22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">
      <c r="A9">
        <v>111111229</v>
      </c>
      <c r="B9"/>
      <c r="C9" t="s">
        <v>460</v>
      </c>
      <c r="D9" t="s">
        <v>32</v>
      </c>
      <c r="E9"/>
      <c r="F9" t="s">
        <v>25</v>
      </c>
      <c r="G9" t="s">
        <v>50</v>
      </c>
      <c r="H9">
        <v>1022019</v>
      </c>
      <c r="I9" t="s">
        <v>461</v>
      </c>
      <c r="J9" t="s">
        <v>57</v>
      </c>
      <c r="K9">
        <v>1022019</v>
      </c>
      <c r="L9" t="s">
        <v>461</v>
      </c>
      <c r="M9" s="13">
        <v>2.7</v>
      </c>
      <c r="N9"/>
      <c r="O9">
        <v>99999992</v>
      </c>
      <c r="P9"/>
      <c r="Q9" t="s">
        <v>112</v>
      </c>
      <c r="R9" t="s">
        <v>23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">
      <c r="A10">
        <v>111111230</v>
      </c>
      <c r="B10"/>
      <c r="C10" t="s">
        <v>462</v>
      </c>
      <c r="D10" t="s">
        <v>32</v>
      </c>
      <c r="E10"/>
      <c r="F10" t="s">
        <v>25</v>
      </c>
      <c r="G10" t="s">
        <v>56</v>
      </c>
      <c r="H10">
        <v>1022019</v>
      </c>
      <c r="I10" t="s">
        <v>463</v>
      </c>
      <c r="J10" t="s">
        <v>48</v>
      </c>
      <c r="K10">
        <v>1022019</v>
      </c>
      <c r="L10" t="s">
        <v>463</v>
      </c>
      <c r="M10" s="13">
        <v>2.7</v>
      </c>
      <c r="N10"/>
      <c r="O10">
        <v>99999991</v>
      </c>
      <c r="P10"/>
      <c r="Q10" t="s">
        <v>112</v>
      </c>
      <c r="R10" t="s">
        <v>23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">
      <c r="A11">
        <v>111111231</v>
      </c>
      <c r="B11"/>
      <c r="C11" t="s">
        <v>464</v>
      </c>
      <c r="D11" t="s">
        <v>32</v>
      </c>
      <c r="E11"/>
      <c r="F11" t="s">
        <v>36</v>
      </c>
      <c r="G11"/>
      <c r="H11">
        <v>1022019</v>
      </c>
      <c r="I11"/>
      <c r="J11" t="s">
        <v>53</v>
      </c>
      <c r="K11">
        <v>1022019</v>
      </c>
      <c r="L11" t="s">
        <v>465</v>
      </c>
      <c r="M11" s="13">
        <v>8.5</v>
      </c>
      <c r="N11"/>
      <c r="O11">
        <v>99999990</v>
      </c>
      <c r="P11"/>
      <c r="Q11" t="s">
        <v>112</v>
      </c>
      <c r="R11" t="s">
        <v>23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">
      <c r="A12">
        <v>111111232</v>
      </c>
      <c r="B12"/>
      <c r="C12" t="s">
        <v>466</v>
      </c>
      <c r="D12" t="s">
        <v>32</v>
      </c>
      <c r="E12" t="s">
        <v>467</v>
      </c>
      <c r="F12" t="s">
        <v>42</v>
      </c>
      <c r="G12"/>
      <c r="H12">
        <v>1022019</v>
      </c>
      <c r="I12"/>
      <c r="J12" t="s">
        <v>59</v>
      </c>
      <c r="K12">
        <v>1022019</v>
      </c>
      <c r="L12" t="s">
        <v>468</v>
      </c>
      <c r="M12" s="13">
        <v>1.75</v>
      </c>
      <c r="N12"/>
      <c r="O12">
        <v>99999989</v>
      </c>
      <c r="P12"/>
      <c r="Q12" t="s">
        <v>112</v>
      </c>
      <c r="R12" t="s">
        <v>22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">
      <c r="A13">
        <v>111111233</v>
      </c>
      <c r="B13"/>
      <c r="C13" t="s">
        <v>469</v>
      </c>
      <c r="D13" t="s">
        <v>32</v>
      </c>
      <c r="E13"/>
      <c r="F13" t="s">
        <v>25</v>
      </c>
      <c r="G13" t="s">
        <v>28</v>
      </c>
      <c r="H13">
        <v>1022019</v>
      </c>
      <c r="I13" t="s">
        <v>470</v>
      </c>
      <c r="J13" t="s">
        <v>35</v>
      </c>
      <c r="K13">
        <v>1022019</v>
      </c>
      <c r="L13" t="s">
        <v>470</v>
      </c>
      <c r="M13" s="13">
        <v>3.55</v>
      </c>
      <c r="N13"/>
      <c r="O13">
        <v>99999988</v>
      </c>
      <c r="P13"/>
      <c r="Q13" t="s">
        <v>112</v>
      </c>
      <c r="R13" t="s">
        <v>23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">
      <c r="A14">
        <v>111111234</v>
      </c>
      <c r="B14"/>
      <c r="C14" t="s">
        <v>471</v>
      </c>
      <c r="D14" t="s">
        <v>32</v>
      </c>
      <c r="E14"/>
      <c r="F14" t="s">
        <v>25</v>
      </c>
      <c r="G14"/>
      <c r="H14">
        <v>1022019</v>
      </c>
      <c r="I14" t="s">
        <v>472</v>
      </c>
      <c r="J14" t="s">
        <v>49</v>
      </c>
      <c r="K14">
        <v>1022019</v>
      </c>
      <c r="L14" t="s">
        <v>472</v>
      </c>
      <c r="M14" s="13">
        <v>2.95</v>
      </c>
      <c r="N14"/>
      <c r="O14">
        <v>99999987</v>
      </c>
      <c r="P14"/>
      <c r="Q14" t="s">
        <v>112</v>
      </c>
      <c r="R14" t="s">
        <v>23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">
      <c r="A15">
        <v>111111235</v>
      </c>
      <c r="B15"/>
      <c r="C15" t="s">
        <v>473</v>
      </c>
      <c r="D15" t="s">
        <v>32</v>
      </c>
      <c r="E15" t="s">
        <v>474</v>
      </c>
      <c r="F15" t="s">
        <v>25</v>
      </c>
      <c r="G15" t="s">
        <v>28</v>
      </c>
      <c r="H15">
        <v>1022019</v>
      </c>
      <c r="I15" t="s">
        <v>475</v>
      </c>
      <c r="J15" t="s">
        <v>35</v>
      </c>
      <c r="K15">
        <v>1022019</v>
      </c>
      <c r="L15" t="s">
        <v>475</v>
      </c>
      <c r="M15" s="13">
        <v>3.55</v>
      </c>
      <c r="N15"/>
      <c r="O15">
        <v>99999986</v>
      </c>
      <c r="P15"/>
      <c r="Q15" t="s">
        <v>112</v>
      </c>
      <c r="R15" t="s">
        <v>22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">
      <c r="A16">
        <v>111111236</v>
      </c>
      <c r="B16"/>
      <c r="C16" t="s">
        <v>476</v>
      </c>
      <c r="D16" t="s">
        <v>32</v>
      </c>
      <c r="E16"/>
      <c r="F16" t="s">
        <v>25</v>
      </c>
      <c r="G16" t="s">
        <v>54</v>
      </c>
      <c r="H16">
        <v>1022019</v>
      </c>
      <c r="I16" t="s">
        <v>477</v>
      </c>
      <c r="J16" t="s">
        <v>29</v>
      </c>
      <c r="K16">
        <v>1022019</v>
      </c>
      <c r="L16" t="s">
        <v>477</v>
      </c>
      <c r="M16" s="13">
        <v>5.25</v>
      </c>
      <c r="N16"/>
      <c r="O16">
        <v>99999985</v>
      </c>
      <c r="P16"/>
      <c r="Q16" t="s">
        <v>112</v>
      </c>
      <c r="R16" t="s">
        <v>23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2">
      <c r="A17">
        <v>111111237</v>
      </c>
      <c r="B17"/>
      <c r="C17" t="s">
        <v>478</v>
      </c>
      <c r="D17" t="s">
        <v>32</v>
      </c>
      <c r="E17" t="s">
        <v>479</v>
      </c>
      <c r="F17" t="s">
        <v>25</v>
      </c>
      <c r="G17" t="s">
        <v>54</v>
      </c>
      <c r="H17">
        <v>1022019</v>
      </c>
      <c r="I17" t="s">
        <v>480</v>
      </c>
      <c r="J17" t="s">
        <v>29</v>
      </c>
      <c r="K17">
        <v>1022019</v>
      </c>
      <c r="L17" t="s">
        <v>480</v>
      </c>
      <c r="M17" s="13">
        <v>5.25</v>
      </c>
      <c r="N17"/>
      <c r="O17">
        <v>99999984</v>
      </c>
      <c r="P17"/>
      <c r="Q17" t="s">
        <v>112</v>
      </c>
      <c r="R17" t="s">
        <v>22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2">
      <c r="A18">
        <v>111111238</v>
      </c>
      <c r="B18"/>
      <c r="C18" t="s">
        <v>481</v>
      </c>
      <c r="D18" t="s">
        <v>32</v>
      </c>
      <c r="E18"/>
      <c r="F18" t="s">
        <v>25</v>
      </c>
      <c r="G18" t="s">
        <v>34</v>
      </c>
      <c r="H18">
        <v>1022019</v>
      </c>
      <c r="I18" t="s">
        <v>482</v>
      </c>
      <c r="J18" t="s">
        <v>45</v>
      </c>
      <c r="K18">
        <v>1022019</v>
      </c>
      <c r="L18" t="s">
        <v>482</v>
      </c>
      <c r="M18" s="13">
        <v>2.6</v>
      </c>
      <c r="N18"/>
      <c r="O18">
        <v>99999983</v>
      </c>
      <c r="P18"/>
      <c r="Q18" t="s">
        <v>112</v>
      </c>
      <c r="R18" t="s">
        <v>23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x14ac:dyDescent="0.2">
      <c r="A19">
        <v>111111239</v>
      </c>
      <c r="B19"/>
      <c r="C19" t="s">
        <v>483</v>
      </c>
      <c r="D19" t="s">
        <v>32</v>
      </c>
      <c r="E19"/>
      <c r="F19" t="s">
        <v>25</v>
      </c>
      <c r="G19" t="s">
        <v>26</v>
      </c>
      <c r="H19">
        <v>1022019</v>
      </c>
      <c r="I19" t="s">
        <v>484</v>
      </c>
      <c r="J19" t="s">
        <v>27</v>
      </c>
      <c r="K19">
        <v>1022019</v>
      </c>
      <c r="L19" t="s">
        <v>484</v>
      </c>
      <c r="M19" s="13">
        <v>3.55</v>
      </c>
      <c r="N19"/>
      <c r="O19">
        <v>99999982</v>
      </c>
      <c r="P19"/>
      <c r="Q19" t="s">
        <v>112</v>
      </c>
      <c r="R19" t="s">
        <v>23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">
      <c r="A20">
        <v>111111240</v>
      </c>
      <c r="B20"/>
      <c r="C20" t="s">
        <v>485</v>
      </c>
      <c r="D20" t="s">
        <v>32</v>
      </c>
      <c r="E20"/>
      <c r="F20" t="s">
        <v>25</v>
      </c>
      <c r="G20"/>
      <c r="H20">
        <v>1022019</v>
      </c>
      <c r="I20" t="s">
        <v>486</v>
      </c>
      <c r="J20" t="s">
        <v>43</v>
      </c>
      <c r="K20">
        <v>1022019</v>
      </c>
      <c r="L20" t="s">
        <v>486</v>
      </c>
      <c r="M20" s="13">
        <v>2.95</v>
      </c>
      <c r="N20"/>
      <c r="O20">
        <v>99999981</v>
      </c>
      <c r="P20"/>
      <c r="Q20" t="s">
        <v>112</v>
      </c>
      <c r="R20" t="s">
        <v>23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</sheetData>
  <autoFilter ref="R1:R20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24"/>
  <sheetViews>
    <sheetView topLeftCell="Z1" zoomScale="115" zoomScaleNormal="115" workbookViewId="0">
      <selection activeCell="AA1" sqref="AA1:AA1048576"/>
    </sheetView>
  </sheetViews>
  <sheetFormatPr defaultColWidth="8.85546875" defaultRowHeight="12.75" x14ac:dyDescent="0.2"/>
  <cols>
    <col min="1" max="1" width="10.7109375" style="2" customWidth="1"/>
    <col min="2" max="2" width="14.140625" style="2" customWidth="1"/>
    <col min="3" max="3" width="16.7109375" style="2" customWidth="1"/>
    <col min="4" max="4" width="14.5703125" style="2" customWidth="1"/>
    <col min="5" max="5" width="22.5703125" style="2" customWidth="1"/>
    <col min="6" max="6" width="21" style="2" customWidth="1"/>
    <col min="7" max="7" width="16.28515625" style="2" customWidth="1"/>
    <col min="8" max="8" width="9" style="2" customWidth="1"/>
    <col min="9" max="9" width="5.28515625" style="2" customWidth="1"/>
    <col min="10" max="10" width="12.7109375" style="2" customWidth="1"/>
    <col min="11" max="11" width="21.7109375" style="2" customWidth="1"/>
    <col min="12" max="12" width="34.85546875" style="2" customWidth="1"/>
    <col min="13" max="20" width="8.85546875" style="2" customWidth="1"/>
    <col min="21" max="21" width="10" style="2" bestFit="1" customWidth="1"/>
    <col min="22" max="22" width="37.28515625" style="2" bestFit="1" customWidth="1"/>
    <col min="23" max="23" width="29.140625" style="2" bestFit="1" customWidth="1"/>
    <col min="24" max="25" width="20" style="2" bestFit="1" customWidth="1"/>
    <col min="26" max="26" width="14.42578125" style="2" bestFit="1" customWidth="1"/>
    <col min="27" max="27" width="23.140625" style="2" bestFit="1" customWidth="1"/>
    <col min="28" max="28" width="21.7109375" style="2" bestFit="1" customWidth="1"/>
    <col min="29" max="29" width="16.42578125" style="2" bestFit="1" customWidth="1"/>
    <col min="30" max="30" width="8.85546875" style="2"/>
    <col min="31" max="31" width="5.5703125" style="2" bestFit="1" customWidth="1"/>
    <col min="32" max="32" width="17" style="2" bestFit="1" customWidth="1"/>
    <col min="33" max="33" width="22.140625" style="2" bestFit="1" customWidth="1"/>
    <col min="34" max="34" width="36.42578125" style="2" bestFit="1" customWidth="1"/>
    <col min="35" max="16384" width="8.85546875" style="2"/>
  </cols>
  <sheetData>
    <row r="1" spans="1:34" x14ac:dyDescent="0.2">
      <c r="A1" t="s">
        <v>498</v>
      </c>
      <c r="B1" t="s">
        <v>96</v>
      </c>
      <c r="C1" t="s">
        <v>11</v>
      </c>
      <c r="D1" t="s">
        <v>12</v>
      </c>
      <c r="E1" t="s">
        <v>97</v>
      </c>
      <c r="F1" t="s">
        <v>14</v>
      </c>
      <c r="G1" t="s">
        <v>15</v>
      </c>
      <c r="H1" t="s">
        <v>98</v>
      </c>
      <c r="I1" t="s">
        <v>16</v>
      </c>
      <c r="J1" t="s">
        <v>17</v>
      </c>
      <c r="K1" t="s">
        <v>99</v>
      </c>
      <c r="L1" t="s">
        <v>18</v>
      </c>
      <c r="M1" t="s">
        <v>19</v>
      </c>
      <c r="N1" t="s">
        <v>20</v>
      </c>
      <c r="O1" t="s">
        <v>100</v>
      </c>
      <c r="P1" t="s">
        <v>101</v>
      </c>
      <c r="Q1" t="s">
        <v>13</v>
      </c>
      <c r="R1" t="s">
        <v>102</v>
      </c>
      <c r="S1" t="s">
        <v>103</v>
      </c>
      <c r="T1" t="s">
        <v>21</v>
      </c>
      <c r="U1" t="s">
        <v>104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499</v>
      </c>
      <c r="AC1" t="s">
        <v>66</v>
      </c>
      <c r="AD1" t="s">
        <v>67</v>
      </c>
      <c r="AE1" t="s">
        <v>68</v>
      </c>
      <c r="AF1" t="s">
        <v>69</v>
      </c>
      <c r="AG1" t="s">
        <v>105</v>
      </c>
      <c r="AH1" t="s">
        <v>500</v>
      </c>
    </row>
    <row r="2" spans="1:34" x14ac:dyDescent="0.2">
      <c r="A2">
        <v>111111101</v>
      </c>
      <c r="B2">
        <v>6111001</v>
      </c>
      <c r="C2" t="s">
        <v>106</v>
      </c>
      <c r="D2" t="s">
        <v>107</v>
      </c>
      <c r="E2"/>
      <c r="F2" t="s">
        <v>108</v>
      </c>
      <c r="G2"/>
      <c r="H2"/>
      <c r="I2"/>
      <c r="J2" t="s">
        <v>109</v>
      </c>
      <c r="K2">
        <v>1022019</v>
      </c>
      <c r="L2" t="s">
        <v>110</v>
      </c>
      <c r="M2" s="4" t="s">
        <v>111</v>
      </c>
      <c r="N2"/>
      <c r="O2"/>
      <c r="P2"/>
      <c r="Q2"/>
      <c r="R2"/>
      <c r="S2" t="s">
        <v>112</v>
      </c>
      <c r="T2" t="s">
        <v>55</v>
      </c>
      <c r="U2" t="s">
        <v>113</v>
      </c>
      <c r="V2" t="s">
        <v>114</v>
      </c>
      <c r="W2" t="s">
        <v>115</v>
      </c>
      <c r="X2"/>
      <c r="Y2" t="s">
        <v>116</v>
      </c>
      <c r="Z2">
        <v>511011</v>
      </c>
      <c r="AA2" s="13">
        <v>30</v>
      </c>
      <c r="AB2" s="13">
        <v>0</v>
      </c>
      <c r="AC2"/>
      <c r="AD2">
        <v>3012019</v>
      </c>
      <c r="AE2" t="s">
        <v>117</v>
      </c>
      <c r="AF2" t="s">
        <v>70</v>
      </c>
      <c r="AG2" t="s">
        <v>71</v>
      </c>
      <c r="AH2" t="s">
        <v>72</v>
      </c>
    </row>
    <row r="3" spans="1:34" x14ac:dyDescent="0.2">
      <c r="A3">
        <v>111111102</v>
      </c>
      <c r="B3">
        <v>6111002</v>
      </c>
      <c r="C3" t="s">
        <v>118</v>
      </c>
      <c r="D3" t="s">
        <v>107</v>
      </c>
      <c r="E3"/>
      <c r="F3" t="s">
        <v>30</v>
      </c>
      <c r="G3"/>
      <c r="H3"/>
      <c r="I3"/>
      <c r="J3" t="s">
        <v>119</v>
      </c>
      <c r="K3">
        <v>1022019</v>
      </c>
      <c r="L3" t="s">
        <v>120</v>
      </c>
      <c r="M3" s="4" t="s">
        <v>91</v>
      </c>
      <c r="N3"/>
      <c r="O3"/>
      <c r="P3"/>
      <c r="Q3">
        <v>11111111</v>
      </c>
      <c r="R3"/>
      <c r="S3" t="s">
        <v>112</v>
      </c>
      <c r="T3" t="s">
        <v>55</v>
      </c>
      <c r="U3" t="s">
        <v>113</v>
      </c>
      <c r="V3" t="s">
        <v>121</v>
      </c>
      <c r="W3" t="s">
        <v>115</v>
      </c>
      <c r="X3" t="s">
        <v>122</v>
      </c>
      <c r="Y3" t="s">
        <v>123</v>
      </c>
      <c r="Z3"/>
      <c r="AA3" s="13">
        <v>50</v>
      </c>
      <c r="AB3" s="13">
        <v>50</v>
      </c>
      <c r="AC3"/>
      <c r="AD3">
        <v>2222019</v>
      </c>
      <c r="AE3" t="s">
        <v>117</v>
      </c>
      <c r="AF3" t="s">
        <v>124</v>
      </c>
      <c r="AG3" t="s">
        <v>72</v>
      </c>
      <c r="AH3" t="s">
        <v>71</v>
      </c>
    </row>
    <row r="4" spans="1:34" x14ac:dyDescent="0.2">
      <c r="A4">
        <v>111111103</v>
      </c>
      <c r="B4">
        <v>6111003</v>
      </c>
      <c r="C4" t="s">
        <v>125</v>
      </c>
      <c r="D4" t="s">
        <v>107</v>
      </c>
      <c r="E4"/>
      <c r="F4" t="s">
        <v>30</v>
      </c>
      <c r="G4"/>
      <c r="H4"/>
      <c r="I4"/>
      <c r="J4" t="s">
        <v>126</v>
      </c>
      <c r="K4">
        <v>1022019</v>
      </c>
      <c r="L4" t="s">
        <v>127</v>
      </c>
      <c r="M4" s="4" t="s">
        <v>128</v>
      </c>
      <c r="N4"/>
      <c r="O4"/>
      <c r="P4"/>
      <c r="Q4"/>
      <c r="R4"/>
      <c r="S4" t="s">
        <v>112</v>
      </c>
      <c r="T4" t="s">
        <v>55</v>
      </c>
      <c r="U4" t="s">
        <v>113</v>
      </c>
      <c r="V4" t="s">
        <v>129</v>
      </c>
      <c r="W4" t="s">
        <v>115</v>
      </c>
      <c r="X4" t="s">
        <v>130</v>
      </c>
      <c r="Y4" t="s">
        <v>131</v>
      </c>
      <c r="Z4"/>
      <c r="AA4" s="13">
        <v>50</v>
      </c>
      <c r="AB4" s="13">
        <v>50</v>
      </c>
      <c r="AC4"/>
      <c r="AD4">
        <v>2222019</v>
      </c>
      <c r="AE4" t="s">
        <v>117</v>
      </c>
      <c r="AF4" t="s">
        <v>124</v>
      </c>
      <c r="AG4" t="s">
        <v>72</v>
      </c>
      <c r="AH4" t="s">
        <v>71</v>
      </c>
    </row>
    <row r="5" spans="1:34" x14ac:dyDescent="0.2">
      <c r="A5">
        <v>111111104</v>
      </c>
      <c r="B5">
        <v>6111004</v>
      </c>
      <c r="C5" t="s">
        <v>132</v>
      </c>
      <c r="D5" t="s">
        <v>107</v>
      </c>
      <c r="E5"/>
      <c r="F5" t="s">
        <v>33</v>
      </c>
      <c r="G5"/>
      <c r="H5"/>
      <c r="I5"/>
      <c r="J5" t="s">
        <v>133</v>
      </c>
      <c r="K5">
        <v>1022019</v>
      </c>
      <c r="L5" t="s">
        <v>134</v>
      </c>
      <c r="M5" s="4" t="s">
        <v>86</v>
      </c>
      <c r="N5"/>
      <c r="O5"/>
      <c r="P5"/>
      <c r="Q5">
        <v>11111112</v>
      </c>
      <c r="R5"/>
      <c r="S5" t="s">
        <v>112</v>
      </c>
      <c r="T5" t="s">
        <v>55</v>
      </c>
      <c r="U5" t="s">
        <v>113</v>
      </c>
      <c r="V5" t="s">
        <v>135</v>
      </c>
      <c r="W5" t="s">
        <v>115</v>
      </c>
      <c r="X5" t="s">
        <v>123</v>
      </c>
      <c r="Y5"/>
      <c r="Z5"/>
      <c r="AA5" s="13">
        <v>25</v>
      </c>
      <c r="AB5" s="13">
        <v>25</v>
      </c>
      <c r="AC5"/>
      <c r="AD5">
        <v>2222019</v>
      </c>
      <c r="AE5" t="s">
        <v>117</v>
      </c>
      <c r="AF5" t="s">
        <v>124</v>
      </c>
      <c r="AG5" t="s">
        <v>72</v>
      </c>
      <c r="AH5" t="s">
        <v>71</v>
      </c>
    </row>
    <row r="6" spans="1:34" x14ac:dyDescent="0.2">
      <c r="A6">
        <v>111111105</v>
      </c>
      <c r="B6">
        <v>6111005</v>
      </c>
      <c r="C6" t="s">
        <v>136</v>
      </c>
      <c r="D6" t="s">
        <v>107</v>
      </c>
      <c r="E6"/>
      <c r="F6" t="s">
        <v>41</v>
      </c>
      <c r="G6"/>
      <c r="H6"/>
      <c r="I6"/>
      <c r="J6" t="s">
        <v>137</v>
      </c>
      <c r="K6">
        <v>1022019</v>
      </c>
      <c r="L6" t="s">
        <v>138</v>
      </c>
      <c r="M6" s="4" t="s">
        <v>139</v>
      </c>
      <c r="N6"/>
      <c r="O6"/>
      <c r="P6"/>
      <c r="Q6"/>
      <c r="R6"/>
      <c r="S6" t="s">
        <v>112</v>
      </c>
      <c r="T6" t="s">
        <v>55</v>
      </c>
      <c r="U6" t="s">
        <v>113</v>
      </c>
      <c r="V6" t="s">
        <v>140</v>
      </c>
      <c r="W6" t="s">
        <v>115</v>
      </c>
      <c r="X6" t="s">
        <v>123</v>
      </c>
      <c r="Y6"/>
      <c r="Z6"/>
      <c r="AA6" s="13">
        <v>30</v>
      </c>
      <c r="AB6" s="13">
        <v>30</v>
      </c>
      <c r="AC6"/>
      <c r="AD6">
        <v>2222019</v>
      </c>
      <c r="AE6" t="s">
        <v>117</v>
      </c>
      <c r="AF6" t="s">
        <v>124</v>
      </c>
      <c r="AG6" t="s">
        <v>72</v>
      </c>
      <c r="AH6" t="s">
        <v>71</v>
      </c>
    </row>
    <row r="7" spans="1:34" x14ac:dyDescent="0.2">
      <c r="A7">
        <v>111111106</v>
      </c>
      <c r="B7">
        <v>6111006</v>
      </c>
      <c r="C7" t="s">
        <v>141</v>
      </c>
      <c r="D7" t="s">
        <v>107</v>
      </c>
      <c r="E7"/>
      <c r="F7" t="s">
        <v>33</v>
      </c>
      <c r="G7"/>
      <c r="H7"/>
      <c r="I7"/>
      <c r="J7" t="s">
        <v>133</v>
      </c>
      <c r="K7">
        <v>1022019</v>
      </c>
      <c r="L7" t="s">
        <v>142</v>
      </c>
      <c r="M7" s="4" t="s">
        <v>86</v>
      </c>
      <c r="N7"/>
      <c r="O7"/>
      <c r="P7"/>
      <c r="Q7">
        <v>11111113</v>
      </c>
      <c r="R7"/>
      <c r="S7" t="s">
        <v>112</v>
      </c>
      <c r="T7" t="s">
        <v>55</v>
      </c>
      <c r="U7" t="s">
        <v>113</v>
      </c>
      <c r="V7" t="s">
        <v>143</v>
      </c>
      <c r="W7" t="s">
        <v>115</v>
      </c>
      <c r="X7" t="s">
        <v>144</v>
      </c>
      <c r="Y7"/>
      <c r="Z7"/>
      <c r="AA7" s="13">
        <v>25</v>
      </c>
      <c r="AB7" s="13">
        <v>0</v>
      </c>
      <c r="AC7"/>
      <c r="AD7">
        <v>3012019</v>
      </c>
      <c r="AE7" t="s">
        <v>117</v>
      </c>
      <c r="AF7" t="s">
        <v>70</v>
      </c>
      <c r="AG7" t="s">
        <v>71</v>
      </c>
      <c r="AH7" t="s">
        <v>72</v>
      </c>
    </row>
    <row r="8" spans="1:34" x14ac:dyDescent="0.2">
      <c r="A8">
        <v>111111107</v>
      </c>
      <c r="B8">
        <v>6111007</v>
      </c>
      <c r="C8" t="s">
        <v>145</v>
      </c>
      <c r="D8" t="s">
        <v>107</v>
      </c>
      <c r="E8"/>
      <c r="F8" t="s">
        <v>47</v>
      </c>
      <c r="G8"/>
      <c r="H8"/>
      <c r="I8"/>
      <c r="J8" t="s">
        <v>146</v>
      </c>
      <c r="K8">
        <v>1022019</v>
      </c>
      <c r="L8" t="s">
        <v>147</v>
      </c>
      <c r="M8" s="4" t="s">
        <v>83</v>
      </c>
      <c r="N8"/>
      <c r="O8"/>
      <c r="P8"/>
      <c r="Q8"/>
      <c r="R8"/>
      <c r="S8" t="s">
        <v>148</v>
      </c>
      <c r="T8" t="s">
        <v>55</v>
      </c>
      <c r="U8" t="s">
        <v>113</v>
      </c>
      <c r="V8" t="s">
        <v>149</v>
      </c>
      <c r="W8" t="s">
        <v>115</v>
      </c>
      <c r="X8" t="s">
        <v>150</v>
      </c>
      <c r="Y8"/>
      <c r="Z8">
        <v>6111120004</v>
      </c>
      <c r="AA8" s="13">
        <v>0</v>
      </c>
      <c r="AB8" s="13">
        <v>0</v>
      </c>
      <c r="AC8"/>
      <c r="AD8">
        <v>3012019</v>
      </c>
      <c r="AE8" t="s">
        <v>117</v>
      </c>
      <c r="AF8" t="s">
        <v>124</v>
      </c>
      <c r="AG8" t="s">
        <v>72</v>
      </c>
      <c r="AH8" t="s">
        <v>71</v>
      </c>
    </row>
    <row r="9" spans="1:34" x14ac:dyDescent="0.2">
      <c r="A9">
        <v>111111108</v>
      </c>
      <c r="B9">
        <v>6111008</v>
      </c>
      <c r="C9" t="s">
        <v>151</v>
      </c>
      <c r="D9" t="s">
        <v>107</v>
      </c>
      <c r="E9"/>
      <c r="F9" t="s">
        <v>152</v>
      </c>
      <c r="G9"/>
      <c r="H9"/>
      <c r="I9"/>
      <c r="J9" t="s">
        <v>153</v>
      </c>
      <c r="K9">
        <v>1022019</v>
      </c>
      <c r="L9" t="s">
        <v>154</v>
      </c>
      <c r="M9" s="4" t="s">
        <v>84</v>
      </c>
      <c r="N9"/>
      <c r="O9"/>
      <c r="P9"/>
      <c r="Q9"/>
      <c r="R9"/>
      <c r="S9" t="s">
        <v>112</v>
      </c>
      <c r="T9" t="s">
        <v>55</v>
      </c>
      <c r="U9" t="s">
        <v>113</v>
      </c>
      <c r="V9" t="s">
        <v>155</v>
      </c>
      <c r="W9" t="s">
        <v>115</v>
      </c>
      <c r="X9"/>
      <c r="Y9"/>
      <c r="Z9">
        <v>6001110</v>
      </c>
      <c r="AA9" s="13">
        <v>0</v>
      </c>
      <c r="AB9" s="13">
        <v>0</v>
      </c>
      <c r="AC9"/>
      <c r="AD9">
        <v>3012019</v>
      </c>
      <c r="AE9" t="s">
        <v>117</v>
      </c>
      <c r="AF9" t="s">
        <v>70</v>
      </c>
      <c r="AG9" t="s">
        <v>71</v>
      </c>
      <c r="AH9" t="s">
        <v>72</v>
      </c>
    </row>
    <row r="10" spans="1:34" x14ac:dyDescent="0.2">
      <c r="A10">
        <v>111111109</v>
      </c>
      <c r="B10">
        <v>6111009</v>
      </c>
      <c r="C10" t="s">
        <v>156</v>
      </c>
      <c r="D10" t="s">
        <v>107</v>
      </c>
      <c r="E10"/>
      <c r="F10" t="s">
        <v>47</v>
      </c>
      <c r="G10"/>
      <c r="H10"/>
      <c r="I10"/>
      <c r="J10" t="s">
        <v>157</v>
      </c>
      <c r="K10">
        <v>1022019</v>
      </c>
      <c r="L10" t="s">
        <v>158</v>
      </c>
      <c r="M10" s="4" t="s">
        <v>85</v>
      </c>
      <c r="N10"/>
      <c r="O10"/>
      <c r="P10"/>
      <c r="Q10"/>
      <c r="R10"/>
      <c r="S10" t="s">
        <v>148</v>
      </c>
      <c r="T10" t="s">
        <v>55</v>
      </c>
      <c r="U10" t="s">
        <v>113</v>
      </c>
      <c r="V10" t="s">
        <v>149</v>
      </c>
      <c r="W10" t="s">
        <v>115</v>
      </c>
      <c r="X10" t="s">
        <v>150</v>
      </c>
      <c r="Y10"/>
      <c r="Z10">
        <v>6111120004</v>
      </c>
      <c r="AA10" s="13">
        <v>0</v>
      </c>
      <c r="AB10" s="13">
        <v>0</v>
      </c>
      <c r="AC10"/>
      <c r="AD10">
        <v>3012019</v>
      </c>
      <c r="AE10" t="s">
        <v>117</v>
      </c>
      <c r="AF10" t="s">
        <v>124</v>
      </c>
      <c r="AG10" t="s">
        <v>72</v>
      </c>
      <c r="AH10" t="s">
        <v>71</v>
      </c>
    </row>
    <row r="11" spans="1:34" x14ac:dyDescent="0.2">
      <c r="A11">
        <v>111111110</v>
      </c>
      <c r="B11">
        <v>6111010</v>
      </c>
      <c r="C11" t="s">
        <v>159</v>
      </c>
      <c r="D11" t="s">
        <v>107</v>
      </c>
      <c r="E11"/>
      <c r="F11" t="s">
        <v>152</v>
      </c>
      <c r="G11"/>
      <c r="H11"/>
      <c r="I11"/>
      <c r="J11" t="s">
        <v>160</v>
      </c>
      <c r="K11">
        <v>1022019</v>
      </c>
      <c r="L11" t="s">
        <v>161</v>
      </c>
      <c r="M11" s="4" t="s">
        <v>86</v>
      </c>
      <c r="N11"/>
      <c r="O11"/>
      <c r="P11"/>
      <c r="Q11">
        <v>11111114</v>
      </c>
      <c r="R11"/>
      <c r="S11" t="s">
        <v>112</v>
      </c>
      <c r="T11" t="s">
        <v>55</v>
      </c>
      <c r="U11" t="s">
        <v>113</v>
      </c>
      <c r="V11" t="s">
        <v>155</v>
      </c>
      <c r="W11" t="s">
        <v>115</v>
      </c>
      <c r="X11"/>
      <c r="Y11"/>
      <c r="Z11">
        <v>21101116</v>
      </c>
      <c r="AA11" s="13">
        <v>0</v>
      </c>
      <c r="AB11" s="13">
        <v>0</v>
      </c>
      <c r="AC11"/>
      <c r="AD11">
        <v>3012019</v>
      </c>
      <c r="AE11" t="s">
        <v>117</v>
      </c>
      <c r="AF11" t="s">
        <v>70</v>
      </c>
      <c r="AG11" t="s">
        <v>71</v>
      </c>
      <c r="AH11" t="s">
        <v>72</v>
      </c>
    </row>
    <row r="12" spans="1:34" x14ac:dyDescent="0.2">
      <c r="A12">
        <v>111111111</v>
      </c>
      <c r="B12">
        <v>6111011</v>
      </c>
      <c r="C12" t="s">
        <v>162</v>
      </c>
      <c r="D12" t="s">
        <v>107</v>
      </c>
      <c r="E12"/>
      <c r="F12" t="s">
        <v>152</v>
      </c>
      <c r="G12"/>
      <c r="H12"/>
      <c r="I12"/>
      <c r="J12" t="s">
        <v>163</v>
      </c>
      <c r="K12">
        <v>1022019</v>
      </c>
      <c r="L12" t="s">
        <v>164</v>
      </c>
      <c r="M12" s="4" t="s">
        <v>84</v>
      </c>
      <c r="N12"/>
      <c r="O12"/>
      <c r="P12"/>
      <c r="Q12">
        <v>11111115</v>
      </c>
      <c r="R12"/>
      <c r="S12" t="s">
        <v>112</v>
      </c>
      <c r="T12" t="s">
        <v>55</v>
      </c>
      <c r="U12" t="s">
        <v>113</v>
      </c>
      <c r="V12" t="s">
        <v>155</v>
      </c>
      <c r="W12" t="s">
        <v>115</v>
      </c>
      <c r="X12"/>
      <c r="Y12"/>
      <c r="Z12">
        <v>70011110</v>
      </c>
      <c r="AA12" s="13">
        <v>0</v>
      </c>
      <c r="AB12" s="13">
        <v>0</v>
      </c>
      <c r="AC12"/>
      <c r="AD12">
        <v>3012019</v>
      </c>
      <c r="AE12" t="s">
        <v>117</v>
      </c>
      <c r="AF12" t="s">
        <v>70</v>
      </c>
      <c r="AG12" t="s">
        <v>71</v>
      </c>
      <c r="AH12" t="s">
        <v>72</v>
      </c>
    </row>
    <row r="13" spans="1:34" x14ac:dyDescent="0.2">
      <c r="A13">
        <v>111111112</v>
      </c>
      <c r="B13">
        <v>6111012</v>
      </c>
      <c r="C13" t="s">
        <v>165</v>
      </c>
      <c r="D13" t="s">
        <v>107</v>
      </c>
      <c r="E13"/>
      <c r="F13" t="s">
        <v>152</v>
      </c>
      <c r="G13"/>
      <c r="H13"/>
      <c r="I13"/>
      <c r="J13" t="s">
        <v>163</v>
      </c>
      <c r="K13">
        <v>1022019</v>
      </c>
      <c r="L13" t="s">
        <v>166</v>
      </c>
      <c r="M13" s="4" t="s">
        <v>84</v>
      </c>
      <c r="N13"/>
      <c r="O13"/>
      <c r="P13"/>
      <c r="Q13">
        <v>11111116</v>
      </c>
      <c r="R13"/>
      <c r="S13" t="s">
        <v>112</v>
      </c>
      <c r="T13" t="s">
        <v>55</v>
      </c>
      <c r="U13" t="s">
        <v>113</v>
      </c>
      <c r="V13" t="s">
        <v>155</v>
      </c>
      <c r="W13" t="s">
        <v>115</v>
      </c>
      <c r="X13"/>
      <c r="Y13"/>
      <c r="Z13">
        <v>60101116</v>
      </c>
      <c r="AA13" s="13">
        <v>0</v>
      </c>
      <c r="AB13" s="13">
        <v>0</v>
      </c>
      <c r="AC13"/>
      <c r="AD13">
        <v>3012019</v>
      </c>
      <c r="AE13" t="s">
        <v>117</v>
      </c>
      <c r="AF13" t="s">
        <v>70</v>
      </c>
      <c r="AG13" t="s">
        <v>71</v>
      </c>
      <c r="AH13" t="s">
        <v>72</v>
      </c>
    </row>
    <row r="14" spans="1:34" x14ac:dyDescent="0.2">
      <c r="A14">
        <v>111111113</v>
      </c>
      <c r="B14">
        <v>6111013</v>
      </c>
      <c r="C14" t="s">
        <v>167</v>
      </c>
      <c r="D14" t="s">
        <v>107</v>
      </c>
      <c r="E14"/>
      <c r="F14" t="s">
        <v>39</v>
      </c>
      <c r="G14"/>
      <c r="H14"/>
      <c r="I14"/>
      <c r="J14" t="s">
        <v>40</v>
      </c>
      <c r="K14">
        <v>1022019</v>
      </c>
      <c r="L14" t="s">
        <v>168</v>
      </c>
      <c r="M14" s="4" t="s">
        <v>87</v>
      </c>
      <c r="N14"/>
      <c r="O14"/>
      <c r="P14"/>
      <c r="Q14">
        <v>11111117</v>
      </c>
      <c r="R14"/>
      <c r="S14" t="s">
        <v>112</v>
      </c>
      <c r="T14" t="s">
        <v>55</v>
      </c>
      <c r="U14" t="s">
        <v>113</v>
      </c>
      <c r="V14" t="s">
        <v>169</v>
      </c>
      <c r="W14" t="s">
        <v>115</v>
      </c>
      <c r="X14" t="s">
        <v>170</v>
      </c>
      <c r="Y14" t="s">
        <v>171</v>
      </c>
      <c r="Z14"/>
      <c r="AA14" s="13">
        <v>0</v>
      </c>
      <c r="AB14" s="13">
        <v>0</v>
      </c>
      <c r="AC14"/>
      <c r="AD14">
        <v>3012019</v>
      </c>
      <c r="AE14" t="s">
        <v>117</v>
      </c>
      <c r="AF14" t="s">
        <v>70</v>
      </c>
      <c r="AG14" t="s">
        <v>71</v>
      </c>
      <c r="AH14" t="s">
        <v>72</v>
      </c>
    </row>
    <row r="15" spans="1:34" x14ac:dyDescent="0.2">
      <c r="A15">
        <v>111111114</v>
      </c>
      <c r="B15">
        <v>6111014</v>
      </c>
      <c r="C15" t="s">
        <v>172</v>
      </c>
      <c r="D15" t="s">
        <v>107</v>
      </c>
      <c r="E15"/>
      <c r="F15" t="s">
        <v>39</v>
      </c>
      <c r="G15"/>
      <c r="H15"/>
      <c r="I15"/>
      <c r="J15" t="s">
        <v>173</v>
      </c>
      <c r="K15">
        <v>1022019</v>
      </c>
      <c r="L15" t="s">
        <v>174</v>
      </c>
      <c r="M15" s="4" t="s">
        <v>88</v>
      </c>
      <c r="N15"/>
      <c r="O15"/>
      <c r="P15"/>
      <c r="Q15">
        <v>11111118</v>
      </c>
      <c r="R15"/>
      <c r="S15" t="s">
        <v>112</v>
      </c>
      <c r="T15" t="s">
        <v>55</v>
      </c>
      <c r="U15" t="s">
        <v>113</v>
      </c>
      <c r="V15" t="s">
        <v>169</v>
      </c>
      <c r="W15" t="s">
        <v>115</v>
      </c>
      <c r="X15" t="s">
        <v>170</v>
      </c>
      <c r="Y15" t="s">
        <v>175</v>
      </c>
      <c r="Z15"/>
      <c r="AA15" s="13">
        <v>0</v>
      </c>
      <c r="AB15" s="13">
        <v>0</v>
      </c>
      <c r="AC15"/>
      <c r="AD15">
        <v>3012019</v>
      </c>
      <c r="AE15" t="s">
        <v>117</v>
      </c>
      <c r="AF15" t="s">
        <v>70</v>
      </c>
      <c r="AG15" t="s">
        <v>71</v>
      </c>
      <c r="AH15" t="s">
        <v>72</v>
      </c>
    </row>
    <row r="16" spans="1:34" x14ac:dyDescent="0.2">
      <c r="A16">
        <v>111111115</v>
      </c>
      <c r="B16">
        <v>6111015</v>
      </c>
      <c r="C16" t="s">
        <v>176</v>
      </c>
      <c r="D16" t="s">
        <v>107</v>
      </c>
      <c r="E16"/>
      <c r="F16" t="s">
        <v>42</v>
      </c>
      <c r="G16"/>
      <c r="H16"/>
      <c r="I16"/>
      <c r="J16" t="s">
        <v>177</v>
      </c>
      <c r="K16">
        <v>1022019</v>
      </c>
      <c r="L16" t="s">
        <v>178</v>
      </c>
      <c r="M16" s="4" t="s">
        <v>89</v>
      </c>
      <c r="N16"/>
      <c r="O16"/>
      <c r="P16"/>
      <c r="Q16"/>
      <c r="R16"/>
      <c r="S16" t="s">
        <v>112</v>
      </c>
      <c r="T16" t="s">
        <v>55</v>
      </c>
      <c r="U16" t="s">
        <v>113</v>
      </c>
      <c r="V16" t="s">
        <v>179</v>
      </c>
      <c r="W16" t="s">
        <v>115</v>
      </c>
      <c r="X16"/>
      <c r="Y16"/>
      <c r="Z16"/>
      <c r="AA16" s="13">
        <v>0</v>
      </c>
      <c r="AB16" s="13">
        <v>0</v>
      </c>
      <c r="AC16"/>
      <c r="AD16">
        <v>3012019</v>
      </c>
      <c r="AE16" t="s">
        <v>117</v>
      </c>
      <c r="AF16" t="s">
        <v>70</v>
      </c>
      <c r="AG16" t="s">
        <v>71</v>
      </c>
      <c r="AH16" t="s">
        <v>72</v>
      </c>
    </row>
    <row r="17" spans="1:34" x14ac:dyDescent="0.2">
      <c r="A17">
        <v>111111116</v>
      </c>
      <c r="B17">
        <v>6111016</v>
      </c>
      <c r="C17" t="s">
        <v>180</v>
      </c>
      <c r="D17" t="s">
        <v>107</v>
      </c>
      <c r="E17"/>
      <c r="F17" t="s">
        <v>42</v>
      </c>
      <c r="G17"/>
      <c r="H17"/>
      <c r="I17"/>
      <c r="J17" t="s">
        <v>181</v>
      </c>
      <c r="K17">
        <v>1022019</v>
      </c>
      <c r="L17" t="s">
        <v>182</v>
      </c>
      <c r="M17" s="4" t="s">
        <v>89</v>
      </c>
      <c r="N17"/>
      <c r="O17"/>
      <c r="P17"/>
      <c r="Q17"/>
      <c r="R17"/>
      <c r="S17" t="s">
        <v>112</v>
      </c>
      <c r="T17" t="s">
        <v>55</v>
      </c>
      <c r="U17" t="s">
        <v>113</v>
      </c>
      <c r="V17" t="s">
        <v>179</v>
      </c>
      <c r="W17" t="s">
        <v>115</v>
      </c>
      <c r="X17"/>
      <c r="Y17"/>
      <c r="Z17"/>
      <c r="AA17" s="13">
        <v>0</v>
      </c>
      <c r="AB17" s="13">
        <v>0</v>
      </c>
      <c r="AC17"/>
      <c r="AD17">
        <v>3012019</v>
      </c>
      <c r="AE17" t="s">
        <v>117</v>
      </c>
      <c r="AF17" t="s">
        <v>70</v>
      </c>
      <c r="AG17" t="s">
        <v>71</v>
      </c>
      <c r="AH17" t="s">
        <v>72</v>
      </c>
    </row>
    <row r="18" spans="1:34" x14ac:dyDescent="0.2">
      <c r="A18">
        <v>111111117</v>
      </c>
      <c r="B18">
        <v>6111017</v>
      </c>
      <c r="C18" t="s">
        <v>183</v>
      </c>
      <c r="D18" t="s">
        <v>107</v>
      </c>
      <c r="E18"/>
      <c r="F18" t="s">
        <v>30</v>
      </c>
      <c r="G18"/>
      <c r="H18"/>
      <c r="I18"/>
      <c r="J18" t="s">
        <v>184</v>
      </c>
      <c r="K18">
        <v>1022019</v>
      </c>
      <c r="L18" t="s">
        <v>185</v>
      </c>
      <c r="M18" s="4" t="s">
        <v>90</v>
      </c>
      <c r="N18"/>
      <c r="O18"/>
      <c r="P18"/>
      <c r="Q18">
        <v>11111119</v>
      </c>
      <c r="R18"/>
      <c r="S18" t="s">
        <v>112</v>
      </c>
      <c r="T18" t="s">
        <v>55</v>
      </c>
      <c r="U18" t="s">
        <v>113</v>
      </c>
      <c r="V18" t="s">
        <v>186</v>
      </c>
      <c r="W18" t="s">
        <v>115</v>
      </c>
      <c r="X18" t="s">
        <v>187</v>
      </c>
      <c r="Y18" t="s">
        <v>188</v>
      </c>
      <c r="Z18"/>
      <c r="AA18" s="13">
        <v>50</v>
      </c>
      <c r="AB18" s="13">
        <v>0</v>
      </c>
      <c r="AC18"/>
      <c r="AD18">
        <v>3012019</v>
      </c>
      <c r="AE18" t="s">
        <v>117</v>
      </c>
      <c r="AF18" t="s">
        <v>70</v>
      </c>
      <c r="AG18" t="s">
        <v>71</v>
      </c>
      <c r="AH18" t="s">
        <v>72</v>
      </c>
    </row>
    <row r="19" spans="1:34" x14ac:dyDescent="0.2">
      <c r="A19">
        <v>111111118</v>
      </c>
      <c r="B19">
        <v>6111018</v>
      </c>
      <c r="C19" t="s">
        <v>189</v>
      </c>
      <c r="D19" t="s">
        <v>107</v>
      </c>
      <c r="E19"/>
      <c r="F19" t="s">
        <v>30</v>
      </c>
      <c r="G19"/>
      <c r="H19"/>
      <c r="I19"/>
      <c r="J19" t="s">
        <v>190</v>
      </c>
      <c r="K19">
        <v>1022019</v>
      </c>
      <c r="L19" t="s">
        <v>191</v>
      </c>
      <c r="M19" s="4" t="s">
        <v>90</v>
      </c>
      <c r="N19"/>
      <c r="O19"/>
      <c r="P19"/>
      <c r="Q19">
        <v>11111121</v>
      </c>
      <c r="R19"/>
      <c r="S19" t="s">
        <v>112</v>
      </c>
      <c r="T19" t="s">
        <v>55</v>
      </c>
      <c r="U19" t="s">
        <v>113</v>
      </c>
      <c r="V19" t="s">
        <v>186</v>
      </c>
      <c r="W19" t="s">
        <v>115</v>
      </c>
      <c r="X19" t="s">
        <v>187</v>
      </c>
      <c r="Y19" t="s">
        <v>192</v>
      </c>
      <c r="Z19"/>
      <c r="AA19" s="13">
        <v>50</v>
      </c>
      <c r="AB19" s="13">
        <v>0</v>
      </c>
      <c r="AC19"/>
      <c r="AD19">
        <v>3012019</v>
      </c>
      <c r="AE19" t="s">
        <v>117</v>
      </c>
      <c r="AF19" t="s">
        <v>70</v>
      </c>
      <c r="AG19" t="s">
        <v>71</v>
      </c>
      <c r="AH19" t="s">
        <v>72</v>
      </c>
    </row>
    <row r="20" spans="1:34" x14ac:dyDescent="0.2">
      <c r="A20">
        <v>111111119</v>
      </c>
      <c r="B20">
        <v>6111019</v>
      </c>
      <c r="C20" t="s">
        <v>193</v>
      </c>
      <c r="D20" t="s">
        <v>107</v>
      </c>
      <c r="E20"/>
      <c r="F20" t="s">
        <v>30</v>
      </c>
      <c r="G20"/>
      <c r="H20"/>
      <c r="I20"/>
      <c r="J20" t="s">
        <v>119</v>
      </c>
      <c r="K20">
        <v>1022019</v>
      </c>
      <c r="L20" t="s">
        <v>194</v>
      </c>
      <c r="M20" s="4" t="s">
        <v>91</v>
      </c>
      <c r="N20"/>
      <c r="O20"/>
      <c r="P20"/>
      <c r="Q20">
        <v>11111122</v>
      </c>
      <c r="R20"/>
      <c r="S20" t="s">
        <v>112</v>
      </c>
      <c r="T20" t="s">
        <v>55</v>
      </c>
      <c r="U20" t="s">
        <v>113</v>
      </c>
      <c r="V20" t="s">
        <v>186</v>
      </c>
      <c r="W20" t="s">
        <v>115</v>
      </c>
      <c r="X20" t="s">
        <v>187</v>
      </c>
      <c r="Y20" t="s">
        <v>192</v>
      </c>
      <c r="Z20"/>
      <c r="AA20" s="13">
        <v>50</v>
      </c>
      <c r="AB20" s="13">
        <v>0</v>
      </c>
      <c r="AC20"/>
      <c r="AD20">
        <v>3012019</v>
      </c>
      <c r="AE20" t="s">
        <v>117</v>
      </c>
      <c r="AF20" t="s">
        <v>70</v>
      </c>
      <c r="AG20" t="s">
        <v>71</v>
      </c>
      <c r="AH20" t="s">
        <v>72</v>
      </c>
    </row>
    <row r="21" spans="1:34" x14ac:dyDescent="0.2">
      <c r="A21">
        <v>111111120</v>
      </c>
      <c r="B21">
        <v>6111020</v>
      </c>
      <c r="C21" t="s">
        <v>195</v>
      </c>
      <c r="D21" t="s">
        <v>107</v>
      </c>
      <c r="E21"/>
      <c r="F21" t="s">
        <v>47</v>
      </c>
      <c r="G21"/>
      <c r="H21"/>
      <c r="I21"/>
      <c r="J21" t="s">
        <v>196</v>
      </c>
      <c r="K21">
        <v>1022019</v>
      </c>
      <c r="L21" t="s">
        <v>197</v>
      </c>
      <c r="M21" s="4" t="s">
        <v>92</v>
      </c>
      <c r="N21"/>
      <c r="O21"/>
      <c r="P21"/>
      <c r="Q21"/>
      <c r="R21"/>
      <c r="S21" t="s">
        <v>148</v>
      </c>
      <c r="T21" t="s">
        <v>55</v>
      </c>
      <c r="U21" t="s">
        <v>113</v>
      </c>
      <c r="V21" t="s">
        <v>149</v>
      </c>
      <c r="W21" t="s">
        <v>115</v>
      </c>
      <c r="X21" t="s">
        <v>198</v>
      </c>
      <c r="Y21"/>
      <c r="Z21">
        <v>6001110</v>
      </c>
      <c r="AA21" s="13">
        <v>0</v>
      </c>
      <c r="AB21" s="13">
        <v>0</v>
      </c>
      <c r="AC21"/>
      <c r="AD21">
        <v>3012019</v>
      </c>
      <c r="AE21" t="s">
        <v>117</v>
      </c>
      <c r="AF21" t="s">
        <v>124</v>
      </c>
      <c r="AG21" t="s">
        <v>72</v>
      </c>
      <c r="AH21" t="s">
        <v>71</v>
      </c>
    </row>
    <row r="22" spans="1:34" x14ac:dyDescent="0.2">
      <c r="A22">
        <v>111111121</v>
      </c>
      <c r="B22">
        <v>6111021</v>
      </c>
      <c r="C22" t="s">
        <v>199</v>
      </c>
      <c r="D22" t="s">
        <v>107</v>
      </c>
      <c r="E22"/>
      <c r="F22" t="s">
        <v>47</v>
      </c>
      <c r="G22"/>
      <c r="H22"/>
      <c r="I22"/>
      <c r="J22" t="s">
        <v>200</v>
      </c>
      <c r="K22">
        <v>1022019</v>
      </c>
      <c r="L22" t="s">
        <v>201</v>
      </c>
      <c r="M22" s="4" t="s">
        <v>93</v>
      </c>
      <c r="N22"/>
      <c r="O22"/>
      <c r="P22"/>
      <c r="Q22"/>
      <c r="R22"/>
      <c r="S22" t="s">
        <v>148</v>
      </c>
      <c r="T22" t="s">
        <v>55</v>
      </c>
      <c r="U22" t="s">
        <v>113</v>
      </c>
      <c r="V22" t="s">
        <v>149</v>
      </c>
      <c r="W22" t="s">
        <v>115</v>
      </c>
      <c r="X22" t="s">
        <v>198</v>
      </c>
      <c r="Y22"/>
      <c r="Z22">
        <v>6001110</v>
      </c>
      <c r="AA22" s="13">
        <v>0</v>
      </c>
      <c r="AB22" s="13">
        <v>0</v>
      </c>
      <c r="AC22"/>
      <c r="AD22">
        <v>3012019</v>
      </c>
      <c r="AE22" t="s">
        <v>117</v>
      </c>
      <c r="AF22" t="s">
        <v>124</v>
      </c>
      <c r="AG22" t="s">
        <v>72</v>
      </c>
      <c r="AH22" t="s">
        <v>71</v>
      </c>
    </row>
    <row r="23" spans="1:34" x14ac:dyDescent="0.2">
      <c r="A23">
        <v>111111122</v>
      </c>
      <c r="B23">
        <v>6111022</v>
      </c>
      <c r="C23" t="s">
        <v>202</v>
      </c>
      <c r="D23" t="s">
        <v>107</v>
      </c>
      <c r="E23"/>
      <c r="F23" t="s">
        <v>152</v>
      </c>
      <c r="G23"/>
      <c r="H23"/>
      <c r="I23"/>
      <c r="J23" t="s">
        <v>163</v>
      </c>
      <c r="K23">
        <v>1022019</v>
      </c>
      <c r="L23" t="s">
        <v>203</v>
      </c>
      <c r="M23" s="4" t="s">
        <v>84</v>
      </c>
      <c r="N23"/>
      <c r="O23"/>
      <c r="P23"/>
      <c r="Q23"/>
      <c r="R23"/>
      <c r="S23" t="s">
        <v>112</v>
      </c>
      <c r="T23" t="s">
        <v>55</v>
      </c>
      <c r="U23" t="s">
        <v>113</v>
      </c>
      <c r="V23" t="s">
        <v>155</v>
      </c>
      <c r="W23" t="s">
        <v>115</v>
      </c>
      <c r="X23"/>
      <c r="Y23"/>
      <c r="Z23">
        <v>65555553</v>
      </c>
      <c r="AA23" s="13">
        <v>0</v>
      </c>
      <c r="AB23" s="13">
        <v>0</v>
      </c>
      <c r="AC23"/>
      <c r="AD23">
        <v>3012019</v>
      </c>
      <c r="AE23" t="s">
        <v>117</v>
      </c>
      <c r="AF23" t="s">
        <v>70</v>
      </c>
      <c r="AG23" t="s">
        <v>71</v>
      </c>
      <c r="AH23" t="s">
        <v>72</v>
      </c>
    </row>
    <row r="24" spans="1:34" x14ac:dyDescent="0.2">
      <c r="A24">
        <v>111111123</v>
      </c>
      <c r="B24">
        <v>6111023</v>
      </c>
      <c r="C24" t="s">
        <v>204</v>
      </c>
      <c r="D24" t="s">
        <v>107</v>
      </c>
      <c r="E24"/>
      <c r="F24" t="s">
        <v>47</v>
      </c>
      <c r="G24"/>
      <c r="H24"/>
      <c r="I24"/>
      <c r="J24" t="s">
        <v>205</v>
      </c>
      <c r="K24">
        <v>1022019</v>
      </c>
      <c r="L24" t="s">
        <v>206</v>
      </c>
      <c r="M24" s="4" t="s">
        <v>94</v>
      </c>
      <c r="N24"/>
      <c r="O24"/>
      <c r="P24"/>
      <c r="Q24"/>
      <c r="R24"/>
      <c r="S24" t="s">
        <v>148</v>
      </c>
      <c r="T24" t="s">
        <v>55</v>
      </c>
      <c r="U24" t="s">
        <v>113</v>
      </c>
      <c r="V24" t="s">
        <v>149</v>
      </c>
      <c r="W24" t="s">
        <v>115</v>
      </c>
      <c r="X24" t="s">
        <v>198</v>
      </c>
      <c r="Y24"/>
      <c r="Z24">
        <v>6001110</v>
      </c>
      <c r="AA24" s="13">
        <v>0</v>
      </c>
      <c r="AB24" s="13">
        <v>0</v>
      </c>
      <c r="AC24"/>
      <c r="AD24">
        <v>3012019</v>
      </c>
      <c r="AE24" t="s">
        <v>117</v>
      </c>
      <c r="AF24" t="s">
        <v>124</v>
      </c>
      <c r="AG24" t="s">
        <v>72</v>
      </c>
      <c r="AH24" t="s">
        <v>71</v>
      </c>
    </row>
    <row r="25" spans="1:34" x14ac:dyDescent="0.2">
      <c r="A25">
        <v>111111124</v>
      </c>
      <c r="B25">
        <v>6111024</v>
      </c>
      <c r="C25" t="s">
        <v>207</v>
      </c>
      <c r="D25" t="s">
        <v>107</v>
      </c>
      <c r="E25"/>
      <c r="F25" t="s">
        <v>47</v>
      </c>
      <c r="G25"/>
      <c r="H25"/>
      <c r="I25"/>
      <c r="J25" t="s">
        <v>208</v>
      </c>
      <c r="K25">
        <v>1022019</v>
      </c>
      <c r="L25" t="s">
        <v>209</v>
      </c>
      <c r="M25" s="4" t="s">
        <v>95</v>
      </c>
      <c r="N25"/>
      <c r="O25"/>
      <c r="P25"/>
      <c r="Q25"/>
      <c r="R25"/>
      <c r="S25" t="s">
        <v>148</v>
      </c>
      <c r="T25" t="s">
        <v>55</v>
      </c>
      <c r="U25" t="s">
        <v>113</v>
      </c>
      <c r="V25" t="s">
        <v>149</v>
      </c>
      <c r="W25" t="s">
        <v>115</v>
      </c>
      <c r="X25" t="s">
        <v>198</v>
      </c>
      <c r="Y25"/>
      <c r="Z25">
        <v>6001110</v>
      </c>
      <c r="AA25" s="13">
        <v>0</v>
      </c>
      <c r="AB25" s="13">
        <v>0</v>
      </c>
      <c r="AC25"/>
      <c r="AD25">
        <v>3012019</v>
      </c>
      <c r="AE25" t="s">
        <v>117</v>
      </c>
      <c r="AF25" t="s">
        <v>124</v>
      </c>
      <c r="AG25" t="s">
        <v>72</v>
      </c>
      <c r="AH25" t="s">
        <v>71</v>
      </c>
    </row>
    <row r="26" spans="1:34" x14ac:dyDescent="0.2">
      <c r="A26">
        <v>111111125</v>
      </c>
      <c r="B26">
        <v>6111025</v>
      </c>
      <c r="C26" t="s">
        <v>210</v>
      </c>
      <c r="D26" t="s">
        <v>107</v>
      </c>
      <c r="E26"/>
      <c r="F26" t="s">
        <v>152</v>
      </c>
      <c r="G26"/>
      <c r="H26"/>
      <c r="I26"/>
      <c r="J26" t="s">
        <v>160</v>
      </c>
      <c r="K26">
        <v>1022019</v>
      </c>
      <c r="L26" t="s">
        <v>211</v>
      </c>
      <c r="M26" s="4" t="s">
        <v>84</v>
      </c>
      <c r="N26"/>
      <c r="O26"/>
      <c r="P26"/>
      <c r="Q26">
        <v>11111123</v>
      </c>
      <c r="R26"/>
      <c r="S26" t="s">
        <v>112</v>
      </c>
      <c r="T26" t="s">
        <v>55</v>
      </c>
      <c r="U26" t="s">
        <v>113</v>
      </c>
      <c r="V26" t="s">
        <v>155</v>
      </c>
      <c r="W26" t="s">
        <v>115</v>
      </c>
      <c r="X26"/>
      <c r="Y26"/>
      <c r="Z26">
        <v>69999993</v>
      </c>
      <c r="AA26" s="13">
        <v>0</v>
      </c>
      <c r="AB26" s="13">
        <v>0</v>
      </c>
      <c r="AC26"/>
      <c r="AD26">
        <v>3012019</v>
      </c>
      <c r="AE26" t="s">
        <v>117</v>
      </c>
      <c r="AF26" t="s">
        <v>70</v>
      </c>
      <c r="AG26" t="s">
        <v>71</v>
      </c>
      <c r="AH26" t="s">
        <v>72</v>
      </c>
    </row>
    <row r="27" spans="1:34" x14ac:dyDescent="0.2">
      <c r="A27">
        <v>111111126</v>
      </c>
      <c r="B27">
        <v>6111026</v>
      </c>
      <c r="C27" t="s">
        <v>212</v>
      </c>
      <c r="D27" t="s">
        <v>107</v>
      </c>
      <c r="E27"/>
      <c r="F27" t="s">
        <v>47</v>
      </c>
      <c r="G27"/>
      <c r="H27"/>
      <c r="I27"/>
      <c r="J27" t="s">
        <v>213</v>
      </c>
      <c r="K27">
        <v>1022019</v>
      </c>
      <c r="L27" t="s">
        <v>214</v>
      </c>
      <c r="M27" s="4" t="s">
        <v>215</v>
      </c>
      <c r="N27"/>
      <c r="O27"/>
      <c r="P27"/>
      <c r="Q27"/>
      <c r="R27"/>
      <c r="S27" t="s">
        <v>148</v>
      </c>
      <c r="T27" t="s">
        <v>55</v>
      </c>
      <c r="U27" t="s">
        <v>113</v>
      </c>
      <c r="V27" t="s">
        <v>149</v>
      </c>
      <c r="W27" t="s">
        <v>115</v>
      </c>
      <c r="X27" t="s">
        <v>198</v>
      </c>
      <c r="Y27"/>
      <c r="Z27">
        <v>6001110</v>
      </c>
      <c r="AA27" s="13">
        <v>0</v>
      </c>
      <c r="AB27" s="13">
        <v>0</v>
      </c>
      <c r="AC27"/>
      <c r="AD27">
        <v>3012019</v>
      </c>
      <c r="AE27" t="s">
        <v>117</v>
      </c>
      <c r="AF27" t="s">
        <v>124</v>
      </c>
      <c r="AG27" t="s">
        <v>72</v>
      </c>
      <c r="AH27" t="s">
        <v>71</v>
      </c>
    </row>
    <row r="28" spans="1:34" x14ac:dyDescent="0.2">
      <c r="A28">
        <v>111111127</v>
      </c>
      <c r="B28">
        <v>6111027</v>
      </c>
      <c r="C28" t="s">
        <v>216</v>
      </c>
      <c r="D28" t="s">
        <v>107</v>
      </c>
      <c r="E28"/>
      <c r="F28" t="s">
        <v>152</v>
      </c>
      <c r="G28"/>
      <c r="H28"/>
      <c r="I28"/>
      <c r="J28" t="s">
        <v>160</v>
      </c>
      <c r="K28">
        <v>1022019</v>
      </c>
      <c r="L28" t="s">
        <v>217</v>
      </c>
      <c r="M28" s="4" t="s">
        <v>84</v>
      </c>
      <c r="N28"/>
      <c r="O28"/>
      <c r="P28"/>
      <c r="Q28">
        <v>11111124</v>
      </c>
      <c r="R28"/>
      <c r="S28" t="s">
        <v>112</v>
      </c>
      <c r="T28" t="s">
        <v>55</v>
      </c>
      <c r="U28" t="s">
        <v>113</v>
      </c>
      <c r="V28" t="s">
        <v>155</v>
      </c>
      <c r="W28" t="s">
        <v>115</v>
      </c>
      <c r="X28"/>
      <c r="Y28"/>
      <c r="Z28">
        <v>69999995</v>
      </c>
      <c r="AA28" s="13">
        <v>0</v>
      </c>
      <c r="AB28" s="13">
        <v>0</v>
      </c>
      <c r="AC28"/>
      <c r="AD28">
        <v>3012019</v>
      </c>
      <c r="AE28" t="s">
        <v>117</v>
      </c>
      <c r="AF28" t="s">
        <v>70</v>
      </c>
      <c r="AG28" t="s">
        <v>71</v>
      </c>
      <c r="AH28" t="s">
        <v>72</v>
      </c>
    </row>
    <row r="29" spans="1:34" x14ac:dyDescent="0.2">
      <c r="A29">
        <v>111111128</v>
      </c>
      <c r="B29">
        <v>6111028</v>
      </c>
      <c r="C29" t="s">
        <v>218</v>
      </c>
      <c r="D29" t="s">
        <v>107</v>
      </c>
      <c r="E29"/>
      <c r="F29" t="s">
        <v>47</v>
      </c>
      <c r="G29"/>
      <c r="H29"/>
      <c r="I29"/>
      <c r="J29" t="s">
        <v>219</v>
      </c>
      <c r="K29">
        <v>1022019</v>
      </c>
      <c r="L29" t="s">
        <v>220</v>
      </c>
      <c r="M29" s="4" t="s">
        <v>92</v>
      </c>
      <c r="N29"/>
      <c r="O29"/>
      <c r="P29"/>
      <c r="Q29"/>
      <c r="R29"/>
      <c r="S29" t="s">
        <v>148</v>
      </c>
      <c r="T29" t="s">
        <v>55</v>
      </c>
      <c r="U29" t="s">
        <v>113</v>
      </c>
      <c r="V29" t="s">
        <v>149</v>
      </c>
      <c r="W29" t="s">
        <v>115</v>
      </c>
      <c r="X29" t="s">
        <v>198</v>
      </c>
      <c r="Y29"/>
      <c r="Z29">
        <v>6001110</v>
      </c>
      <c r="AA29" s="13">
        <v>0</v>
      </c>
      <c r="AB29" s="13">
        <v>0</v>
      </c>
      <c r="AC29"/>
      <c r="AD29">
        <v>3012019</v>
      </c>
      <c r="AE29" t="s">
        <v>117</v>
      </c>
      <c r="AF29" t="s">
        <v>124</v>
      </c>
      <c r="AG29" t="s">
        <v>72</v>
      </c>
      <c r="AH29" t="s">
        <v>71</v>
      </c>
    </row>
    <row r="30" spans="1:34" x14ac:dyDescent="0.2">
      <c r="A30">
        <v>111111129</v>
      </c>
      <c r="B30">
        <v>6111029</v>
      </c>
      <c r="C30" t="s">
        <v>221</v>
      </c>
      <c r="D30" t="s">
        <v>107</v>
      </c>
      <c r="E30"/>
      <c r="F30" t="s">
        <v>152</v>
      </c>
      <c r="G30"/>
      <c r="H30"/>
      <c r="I30"/>
      <c r="J30" t="s">
        <v>153</v>
      </c>
      <c r="K30">
        <v>1022019</v>
      </c>
      <c r="L30" t="s">
        <v>222</v>
      </c>
      <c r="M30" s="4" t="s">
        <v>84</v>
      </c>
      <c r="N30"/>
      <c r="O30"/>
      <c r="P30"/>
      <c r="Q30"/>
      <c r="R30"/>
      <c r="S30" t="s">
        <v>112</v>
      </c>
      <c r="T30" t="s">
        <v>55</v>
      </c>
      <c r="U30" t="s">
        <v>113</v>
      </c>
      <c r="V30" t="s">
        <v>155</v>
      </c>
      <c r="W30" t="s">
        <v>115</v>
      </c>
      <c r="X30"/>
      <c r="Y30"/>
      <c r="Z30">
        <v>61110007</v>
      </c>
      <c r="AA30" s="13">
        <v>0</v>
      </c>
      <c r="AB30" s="13">
        <v>0</v>
      </c>
      <c r="AC30"/>
      <c r="AD30">
        <v>3012019</v>
      </c>
      <c r="AE30" t="s">
        <v>117</v>
      </c>
      <c r="AF30" t="s">
        <v>70</v>
      </c>
      <c r="AG30" t="s">
        <v>71</v>
      </c>
      <c r="AH30" t="s">
        <v>72</v>
      </c>
    </row>
    <row r="31" spans="1:34" x14ac:dyDescent="0.2">
      <c r="A31">
        <v>111111130</v>
      </c>
      <c r="B31">
        <v>6111030</v>
      </c>
      <c r="C31" t="s">
        <v>223</v>
      </c>
      <c r="D31" t="s">
        <v>107</v>
      </c>
      <c r="E31"/>
      <c r="F31" t="s">
        <v>152</v>
      </c>
      <c r="G31"/>
      <c r="H31"/>
      <c r="I31"/>
      <c r="J31" t="s">
        <v>163</v>
      </c>
      <c r="K31">
        <v>1022019</v>
      </c>
      <c r="L31" t="s">
        <v>224</v>
      </c>
      <c r="M31" s="4" t="s">
        <v>84</v>
      </c>
      <c r="N31"/>
      <c r="O31"/>
      <c r="P31"/>
      <c r="Q31"/>
      <c r="R31"/>
      <c r="S31" t="s">
        <v>112</v>
      </c>
      <c r="T31" t="s">
        <v>55</v>
      </c>
      <c r="U31" t="s">
        <v>113</v>
      </c>
      <c r="V31" t="s">
        <v>155</v>
      </c>
      <c r="W31" t="s">
        <v>115</v>
      </c>
      <c r="X31"/>
      <c r="Y31"/>
      <c r="Z31">
        <v>62110007</v>
      </c>
      <c r="AA31" s="13">
        <v>0</v>
      </c>
      <c r="AB31" s="13">
        <v>0</v>
      </c>
      <c r="AC31"/>
      <c r="AD31">
        <v>3012019</v>
      </c>
      <c r="AE31" t="s">
        <v>117</v>
      </c>
      <c r="AF31" t="s">
        <v>70</v>
      </c>
      <c r="AG31" t="s">
        <v>71</v>
      </c>
      <c r="AH31" t="s">
        <v>72</v>
      </c>
    </row>
    <row r="32" spans="1:34" x14ac:dyDescent="0.2">
      <c r="A32">
        <v>111111131</v>
      </c>
      <c r="B32">
        <v>6111031</v>
      </c>
      <c r="C32" t="s">
        <v>225</v>
      </c>
      <c r="D32" t="s">
        <v>107</v>
      </c>
      <c r="E32"/>
      <c r="F32" t="s">
        <v>152</v>
      </c>
      <c r="G32"/>
      <c r="H32"/>
      <c r="I32"/>
      <c r="J32" t="s">
        <v>160</v>
      </c>
      <c r="K32">
        <v>1022019</v>
      </c>
      <c r="L32" t="s">
        <v>226</v>
      </c>
      <c r="M32" s="4" t="s">
        <v>84</v>
      </c>
      <c r="N32"/>
      <c r="O32"/>
      <c r="P32"/>
      <c r="Q32"/>
      <c r="R32"/>
      <c r="S32" t="s">
        <v>112</v>
      </c>
      <c r="T32" t="s">
        <v>55</v>
      </c>
      <c r="U32" t="s">
        <v>113</v>
      </c>
      <c r="V32" t="s">
        <v>155</v>
      </c>
      <c r="W32" t="s">
        <v>115</v>
      </c>
      <c r="X32"/>
      <c r="Y32"/>
      <c r="Z32">
        <v>63110007</v>
      </c>
      <c r="AA32" s="13">
        <v>0</v>
      </c>
      <c r="AB32" s="13">
        <v>0</v>
      </c>
      <c r="AC32"/>
      <c r="AD32">
        <v>3012019</v>
      </c>
      <c r="AE32" t="s">
        <v>117</v>
      </c>
      <c r="AF32" t="s">
        <v>70</v>
      </c>
      <c r="AG32" t="s">
        <v>71</v>
      </c>
      <c r="AH32" t="s">
        <v>72</v>
      </c>
    </row>
    <row r="33" spans="1:34" x14ac:dyDescent="0.2">
      <c r="A33">
        <v>111111132</v>
      </c>
      <c r="B33">
        <v>6111032</v>
      </c>
      <c r="C33" t="s">
        <v>227</v>
      </c>
      <c r="D33" t="s">
        <v>107</v>
      </c>
      <c r="E33"/>
      <c r="F33" t="s">
        <v>152</v>
      </c>
      <c r="G33"/>
      <c r="H33"/>
      <c r="I33"/>
      <c r="J33" t="s">
        <v>160</v>
      </c>
      <c r="K33">
        <v>1022019</v>
      </c>
      <c r="L33" t="s">
        <v>228</v>
      </c>
      <c r="M33" s="4" t="s">
        <v>84</v>
      </c>
      <c r="N33"/>
      <c r="O33"/>
      <c r="P33"/>
      <c r="Q33">
        <v>11111125</v>
      </c>
      <c r="R33"/>
      <c r="S33" t="s">
        <v>112</v>
      </c>
      <c r="T33" t="s">
        <v>55</v>
      </c>
      <c r="U33" t="s">
        <v>113</v>
      </c>
      <c r="V33" t="s">
        <v>155</v>
      </c>
      <c r="W33" t="s">
        <v>115</v>
      </c>
      <c r="X33"/>
      <c r="Y33"/>
      <c r="Z33">
        <v>70011118</v>
      </c>
      <c r="AA33" s="13">
        <v>0</v>
      </c>
      <c r="AB33" s="13">
        <v>0</v>
      </c>
      <c r="AC33"/>
      <c r="AD33">
        <v>3012019</v>
      </c>
      <c r="AE33" t="s">
        <v>117</v>
      </c>
      <c r="AF33" t="s">
        <v>70</v>
      </c>
      <c r="AG33" t="s">
        <v>71</v>
      </c>
      <c r="AH33" t="s">
        <v>72</v>
      </c>
    </row>
    <row r="34" spans="1:34" x14ac:dyDescent="0.2">
      <c r="A34">
        <v>111111133</v>
      </c>
      <c r="B34">
        <v>6111033</v>
      </c>
      <c r="C34" t="s">
        <v>229</v>
      </c>
      <c r="D34" t="s">
        <v>107</v>
      </c>
      <c r="E34"/>
      <c r="F34" t="s">
        <v>152</v>
      </c>
      <c r="G34"/>
      <c r="H34"/>
      <c r="I34"/>
      <c r="J34" t="s">
        <v>160</v>
      </c>
      <c r="K34">
        <v>1022019</v>
      </c>
      <c r="L34" t="s">
        <v>230</v>
      </c>
      <c r="M34" s="4" t="s">
        <v>84</v>
      </c>
      <c r="N34"/>
      <c r="O34"/>
      <c r="P34"/>
      <c r="Q34"/>
      <c r="R34"/>
      <c r="S34" t="s">
        <v>112</v>
      </c>
      <c r="T34" t="s">
        <v>55</v>
      </c>
      <c r="U34" t="s">
        <v>113</v>
      </c>
      <c r="V34" t="s">
        <v>155</v>
      </c>
      <c r="W34" t="s">
        <v>115</v>
      </c>
      <c r="X34"/>
      <c r="Y34"/>
      <c r="Z34">
        <v>64110007</v>
      </c>
      <c r="AA34" s="13">
        <v>0</v>
      </c>
      <c r="AB34" s="13">
        <v>0</v>
      </c>
      <c r="AC34"/>
      <c r="AD34">
        <v>3012019</v>
      </c>
      <c r="AE34" t="s">
        <v>117</v>
      </c>
      <c r="AF34" t="s">
        <v>70</v>
      </c>
      <c r="AG34" t="s">
        <v>71</v>
      </c>
      <c r="AH34" t="s">
        <v>72</v>
      </c>
    </row>
    <row r="35" spans="1:34" x14ac:dyDescent="0.2">
      <c r="A35">
        <v>111111134</v>
      </c>
      <c r="B35">
        <v>6111034</v>
      </c>
      <c r="C35" t="s">
        <v>231</v>
      </c>
      <c r="D35" t="s">
        <v>107</v>
      </c>
      <c r="E35"/>
      <c r="F35" t="s">
        <v>152</v>
      </c>
      <c r="G35"/>
      <c r="H35"/>
      <c r="I35"/>
      <c r="J35" t="s">
        <v>163</v>
      </c>
      <c r="K35">
        <v>1022019</v>
      </c>
      <c r="L35" t="s">
        <v>232</v>
      </c>
      <c r="M35" s="4" t="s">
        <v>84</v>
      </c>
      <c r="N35"/>
      <c r="O35"/>
      <c r="P35"/>
      <c r="Q35"/>
      <c r="R35"/>
      <c r="S35" t="s">
        <v>112</v>
      </c>
      <c r="T35" t="s">
        <v>55</v>
      </c>
      <c r="U35" t="s">
        <v>113</v>
      </c>
      <c r="V35" t="s">
        <v>155</v>
      </c>
      <c r="W35" t="s">
        <v>115</v>
      </c>
      <c r="X35"/>
      <c r="Y35"/>
      <c r="Z35">
        <v>64110008</v>
      </c>
      <c r="AA35" s="13">
        <v>0</v>
      </c>
      <c r="AB35" s="13">
        <v>0</v>
      </c>
      <c r="AC35"/>
      <c r="AD35">
        <v>3012019</v>
      </c>
      <c r="AE35" t="s">
        <v>117</v>
      </c>
      <c r="AF35" t="s">
        <v>70</v>
      </c>
      <c r="AG35" t="s">
        <v>71</v>
      </c>
      <c r="AH35" t="s">
        <v>72</v>
      </c>
    </row>
    <row r="36" spans="1:34" x14ac:dyDescent="0.2">
      <c r="A36">
        <v>111111135</v>
      </c>
      <c r="B36">
        <v>6111035</v>
      </c>
      <c r="C36" t="s">
        <v>233</v>
      </c>
      <c r="D36" t="s">
        <v>107</v>
      </c>
      <c r="E36"/>
      <c r="F36" t="s">
        <v>152</v>
      </c>
      <c r="G36"/>
      <c r="H36"/>
      <c r="I36"/>
      <c r="J36" t="s">
        <v>160</v>
      </c>
      <c r="K36">
        <v>1022019</v>
      </c>
      <c r="L36" t="s">
        <v>234</v>
      </c>
      <c r="M36" s="4" t="s">
        <v>235</v>
      </c>
      <c r="N36"/>
      <c r="O36"/>
      <c r="P36"/>
      <c r="Q36">
        <v>11111126</v>
      </c>
      <c r="R36"/>
      <c r="S36" t="s">
        <v>112</v>
      </c>
      <c r="T36" t="s">
        <v>55</v>
      </c>
      <c r="U36" t="s">
        <v>113</v>
      </c>
      <c r="V36" t="s">
        <v>155</v>
      </c>
      <c r="W36" t="s">
        <v>115</v>
      </c>
      <c r="X36"/>
      <c r="Y36"/>
      <c r="Z36">
        <v>70111118</v>
      </c>
      <c r="AA36" s="13">
        <v>0</v>
      </c>
      <c r="AB36" s="13">
        <v>0</v>
      </c>
      <c r="AC36"/>
      <c r="AD36">
        <v>3012019</v>
      </c>
      <c r="AE36" t="s">
        <v>117</v>
      </c>
      <c r="AF36" t="s">
        <v>70</v>
      </c>
      <c r="AG36" t="s">
        <v>71</v>
      </c>
      <c r="AH36" t="s">
        <v>72</v>
      </c>
    </row>
    <row r="37" spans="1:34" x14ac:dyDescent="0.2">
      <c r="A37">
        <v>111111136</v>
      </c>
      <c r="B37">
        <v>6111036</v>
      </c>
      <c r="C37" t="s">
        <v>236</v>
      </c>
      <c r="D37" t="s">
        <v>107</v>
      </c>
      <c r="E37"/>
      <c r="F37" t="s">
        <v>25</v>
      </c>
      <c r="G37"/>
      <c r="H37"/>
      <c r="I37"/>
      <c r="J37" t="s">
        <v>34</v>
      </c>
      <c r="K37">
        <v>1022019</v>
      </c>
      <c r="L37" t="s">
        <v>237</v>
      </c>
      <c r="M37" s="4" t="s">
        <v>238</v>
      </c>
      <c r="N37"/>
      <c r="O37"/>
      <c r="P37"/>
      <c r="Q37">
        <v>11111127</v>
      </c>
      <c r="R37"/>
      <c r="S37" t="s">
        <v>112</v>
      </c>
      <c r="T37" t="s">
        <v>55</v>
      </c>
      <c r="U37" t="s">
        <v>113</v>
      </c>
      <c r="V37" t="s">
        <v>239</v>
      </c>
      <c r="W37" t="s">
        <v>115</v>
      </c>
      <c r="X37">
        <v>31001181</v>
      </c>
      <c r="Y37"/>
      <c r="Z37" t="s">
        <v>240</v>
      </c>
      <c r="AA37" s="13">
        <v>0.6</v>
      </c>
      <c r="AB37" s="13">
        <v>0.6</v>
      </c>
      <c r="AC37"/>
      <c r="AD37">
        <v>2222019</v>
      </c>
      <c r="AE37" t="s">
        <v>117</v>
      </c>
      <c r="AF37" t="s">
        <v>124</v>
      </c>
      <c r="AG37" t="s">
        <v>72</v>
      </c>
      <c r="AH37" t="s">
        <v>71</v>
      </c>
    </row>
    <row r="38" spans="1:34" x14ac:dyDescent="0.2">
      <c r="A38">
        <v>111111137</v>
      </c>
      <c r="B38">
        <v>6111037</v>
      </c>
      <c r="C38" t="s">
        <v>241</v>
      </c>
      <c r="D38" t="s">
        <v>107</v>
      </c>
      <c r="E38"/>
      <c r="F38" t="s">
        <v>152</v>
      </c>
      <c r="G38"/>
      <c r="H38"/>
      <c r="I38"/>
      <c r="J38" t="s">
        <v>163</v>
      </c>
      <c r="K38">
        <v>1022019</v>
      </c>
      <c r="L38" t="s">
        <v>242</v>
      </c>
      <c r="M38" s="4" t="s">
        <v>84</v>
      </c>
      <c r="N38"/>
      <c r="O38"/>
      <c r="P38"/>
      <c r="Q38">
        <v>11111128</v>
      </c>
      <c r="R38"/>
      <c r="S38" t="s">
        <v>112</v>
      </c>
      <c r="T38" t="s">
        <v>55</v>
      </c>
      <c r="U38" t="s">
        <v>113</v>
      </c>
      <c r="V38" t="s">
        <v>155</v>
      </c>
      <c r="W38" t="s">
        <v>115</v>
      </c>
      <c r="X38"/>
      <c r="Y38"/>
      <c r="Z38">
        <v>70111119</v>
      </c>
      <c r="AA38" s="13">
        <v>0</v>
      </c>
      <c r="AB38" s="13">
        <v>0</v>
      </c>
      <c r="AC38"/>
      <c r="AD38">
        <v>3012019</v>
      </c>
      <c r="AE38" t="s">
        <v>117</v>
      </c>
      <c r="AF38" t="s">
        <v>70</v>
      </c>
      <c r="AG38" t="s">
        <v>71</v>
      </c>
      <c r="AH38" t="s">
        <v>72</v>
      </c>
    </row>
    <row r="39" spans="1:34" x14ac:dyDescent="0.2">
      <c r="A39">
        <v>111111138</v>
      </c>
      <c r="B39">
        <v>6111038</v>
      </c>
      <c r="C39" t="s">
        <v>243</v>
      </c>
      <c r="D39" t="s">
        <v>107</v>
      </c>
      <c r="E39"/>
      <c r="F39" t="s">
        <v>152</v>
      </c>
      <c r="G39"/>
      <c r="H39"/>
      <c r="I39"/>
      <c r="J39" t="s">
        <v>160</v>
      </c>
      <c r="K39">
        <v>1022019</v>
      </c>
      <c r="L39" t="s">
        <v>244</v>
      </c>
      <c r="M39" s="4" t="s">
        <v>84</v>
      </c>
      <c r="N39"/>
      <c r="O39"/>
      <c r="P39"/>
      <c r="Q39"/>
      <c r="R39"/>
      <c r="S39" t="s">
        <v>112</v>
      </c>
      <c r="T39" t="s">
        <v>55</v>
      </c>
      <c r="U39" t="s">
        <v>113</v>
      </c>
      <c r="V39" t="s">
        <v>155</v>
      </c>
      <c r="W39" t="s">
        <v>115</v>
      </c>
      <c r="X39"/>
      <c r="Y39"/>
      <c r="Z39">
        <v>68110008</v>
      </c>
      <c r="AA39" s="13">
        <v>0</v>
      </c>
      <c r="AB39" s="13">
        <v>0</v>
      </c>
      <c r="AC39"/>
      <c r="AD39">
        <v>3012019</v>
      </c>
      <c r="AE39" t="s">
        <v>117</v>
      </c>
      <c r="AF39" t="s">
        <v>70</v>
      </c>
      <c r="AG39" t="s">
        <v>71</v>
      </c>
      <c r="AH39" t="s">
        <v>72</v>
      </c>
    </row>
    <row r="40" spans="1:34" x14ac:dyDescent="0.2">
      <c r="A40">
        <v>111111139</v>
      </c>
      <c r="B40">
        <v>6111039</v>
      </c>
      <c r="C40" t="s">
        <v>245</v>
      </c>
      <c r="D40" t="s">
        <v>107</v>
      </c>
      <c r="E40"/>
      <c r="F40" t="s">
        <v>152</v>
      </c>
      <c r="G40"/>
      <c r="H40"/>
      <c r="I40"/>
      <c r="J40" t="s">
        <v>163</v>
      </c>
      <c r="K40">
        <v>1022019</v>
      </c>
      <c r="L40" t="s">
        <v>246</v>
      </c>
      <c r="M40" s="4" t="s">
        <v>84</v>
      </c>
      <c r="N40"/>
      <c r="O40"/>
      <c r="P40"/>
      <c r="Q40"/>
      <c r="R40"/>
      <c r="S40" t="s">
        <v>112</v>
      </c>
      <c r="T40" t="s">
        <v>55</v>
      </c>
      <c r="U40" t="s">
        <v>113</v>
      </c>
      <c r="V40" t="s">
        <v>155</v>
      </c>
      <c r="W40" t="s">
        <v>115</v>
      </c>
      <c r="X40"/>
      <c r="Y40"/>
      <c r="Z40">
        <v>69110008</v>
      </c>
      <c r="AA40" s="13">
        <v>0</v>
      </c>
      <c r="AB40" s="13">
        <v>0</v>
      </c>
      <c r="AC40"/>
      <c r="AD40">
        <v>3012019</v>
      </c>
      <c r="AE40" t="s">
        <v>117</v>
      </c>
      <c r="AF40" t="s">
        <v>70</v>
      </c>
      <c r="AG40" t="s">
        <v>71</v>
      </c>
      <c r="AH40" t="s">
        <v>72</v>
      </c>
    </row>
    <row r="41" spans="1:34" x14ac:dyDescent="0.2">
      <c r="A41">
        <v>111111140</v>
      </c>
      <c r="B41">
        <v>6111040</v>
      </c>
      <c r="C41" t="s">
        <v>247</v>
      </c>
      <c r="D41" t="s">
        <v>107</v>
      </c>
      <c r="E41"/>
      <c r="F41" t="s">
        <v>47</v>
      </c>
      <c r="G41"/>
      <c r="H41"/>
      <c r="I41"/>
      <c r="J41" t="s">
        <v>248</v>
      </c>
      <c r="K41">
        <v>1022019</v>
      </c>
      <c r="L41" t="s">
        <v>249</v>
      </c>
      <c r="M41" s="4" t="s">
        <v>94</v>
      </c>
      <c r="N41"/>
      <c r="O41"/>
      <c r="P41"/>
      <c r="Q41"/>
      <c r="R41"/>
      <c r="S41" t="s">
        <v>148</v>
      </c>
      <c r="T41" t="s">
        <v>55</v>
      </c>
      <c r="U41" t="s">
        <v>113</v>
      </c>
      <c r="V41" t="s">
        <v>149</v>
      </c>
      <c r="W41" t="s">
        <v>115</v>
      </c>
      <c r="X41" t="s">
        <v>198</v>
      </c>
      <c r="Y41"/>
      <c r="Z41">
        <v>6001110</v>
      </c>
      <c r="AA41" s="13">
        <v>0</v>
      </c>
      <c r="AB41" s="13">
        <v>0</v>
      </c>
      <c r="AC41"/>
      <c r="AD41">
        <v>3012019</v>
      </c>
      <c r="AE41" t="s">
        <v>117</v>
      </c>
      <c r="AF41" t="s">
        <v>124</v>
      </c>
      <c r="AG41" t="s">
        <v>72</v>
      </c>
      <c r="AH41" t="s">
        <v>71</v>
      </c>
    </row>
    <row r="42" spans="1:34" x14ac:dyDescent="0.2">
      <c r="A42">
        <v>111111141</v>
      </c>
      <c r="B42">
        <v>6111041</v>
      </c>
      <c r="C42" t="s">
        <v>250</v>
      </c>
      <c r="D42" t="s">
        <v>107</v>
      </c>
      <c r="E42"/>
      <c r="F42" t="s">
        <v>152</v>
      </c>
      <c r="G42"/>
      <c r="H42"/>
      <c r="I42"/>
      <c r="J42" t="s">
        <v>163</v>
      </c>
      <c r="K42">
        <v>1022019</v>
      </c>
      <c r="L42" t="s">
        <v>251</v>
      </c>
      <c r="M42" s="4" t="s">
        <v>84</v>
      </c>
      <c r="N42"/>
      <c r="O42"/>
      <c r="P42"/>
      <c r="Q42"/>
      <c r="R42"/>
      <c r="S42" t="s">
        <v>112</v>
      </c>
      <c r="T42" t="s">
        <v>55</v>
      </c>
      <c r="U42" t="s">
        <v>113</v>
      </c>
      <c r="V42" t="s">
        <v>155</v>
      </c>
      <c r="W42" t="s">
        <v>115</v>
      </c>
      <c r="X42"/>
      <c r="Y42"/>
      <c r="Z42">
        <v>69110009</v>
      </c>
      <c r="AA42" s="13">
        <v>0</v>
      </c>
      <c r="AB42" s="13">
        <v>0</v>
      </c>
      <c r="AC42"/>
      <c r="AD42">
        <v>3012019</v>
      </c>
      <c r="AE42" t="s">
        <v>117</v>
      </c>
      <c r="AF42" t="s">
        <v>70</v>
      </c>
      <c r="AG42" t="s">
        <v>71</v>
      </c>
      <c r="AH42" t="s">
        <v>72</v>
      </c>
    </row>
    <row r="43" spans="1:34" x14ac:dyDescent="0.2">
      <c r="A43">
        <v>111111142</v>
      </c>
      <c r="B43">
        <v>6111042</v>
      </c>
      <c r="C43" t="s">
        <v>252</v>
      </c>
      <c r="D43" t="s">
        <v>107</v>
      </c>
      <c r="E43"/>
      <c r="F43" t="s">
        <v>47</v>
      </c>
      <c r="G43"/>
      <c r="H43"/>
      <c r="I43"/>
      <c r="J43" t="s">
        <v>253</v>
      </c>
      <c r="K43">
        <v>1022019</v>
      </c>
      <c r="L43" t="s">
        <v>254</v>
      </c>
      <c r="M43" s="4" t="s">
        <v>83</v>
      </c>
      <c r="N43"/>
      <c r="O43"/>
      <c r="P43"/>
      <c r="Q43"/>
      <c r="R43"/>
      <c r="S43" t="s">
        <v>148</v>
      </c>
      <c r="T43" t="s">
        <v>55</v>
      </c>
      <c r="U43" t="s">
        <v>113</v>
      </c>
      <c r="V43" t="s">
        <v>149</v>
      </c>
      <c r="W43" t="s">
        <v>115</v>
      </c>
      <c r="X43" t="s">
        <v>198</v>
      </c>
      <c r="Y43"/>
      <c r="Z43">
        <v>6001110</v>
      </c>
      <c r="AA43" s="13">
        <v>0</v>
      </c>
      <c r="AB43" s="13">
        <v>0</v>
      </c>
      <c r="AC43"/>
      <c r="AD43">
        <v>3012019</v>
      </c>
      <c r="AE43" t="s">
        <v>117</v>
      </c>
      <c r="AF43" t="s">
        <v>124</v>
      </c>
      <c r="AG43" t="s">
        <v>72</v>
      </c>
      <c r="AH43" t="s">
        <v>71</v>
      </c>
    </row>
    <row r="44" spans="1:34" x14ac:dyDescent="0.2">
      <c r="A44">
        <v>111111143</v>
      </c>
      <c r="B44">
        <v>6111043</v>
      </c>
      <c r="C44" t="s">
        <v>255</v>
      </c>
      <c r="D44" t="s">
        <v>107</v>
      </c>
      <c r="E44"/>
      <c r="F44" t="s">
        <v>152</v>
      </c>
      <c r="G44"/>
      <c r="H44"/>
      <c r="I44"/>
      <c r="J44" t="s">
        <v>160</v>
      </c>
      <c r="K44">
        <v>1022019</v>
      </c>
      <c r="L44" t="s">
        <v>256</v>
      </c>
      <c r="M44" s="4" t="s">
        <v>84</v>
      </c>
      <c r="N44"/>
      <c r="O44"/>
      <c r="P44"/>
      <c r="Q44">
        <v>11111129</v>
      </c>
      <c r="R44"/>
      <c r="S44" t="s">
        <v>112</v>
      </c>
      <c r="T44" t="s">
        <v>55</v>
      </c>
      <c r="U44" t="s">
        <v>113</v>
      </c>
      <c r="V44" t="s">
        <v>155</v>
      </c>
      <c r="W44" t="s">
        <v>115</v>
      </c>
      <c r="X44"/>
      <c r="Y44"/>
      <c r="Z44">
        <v>69110009</v>
      </c>
      <c r="AA44" s="13">
        <v>0</v>
      </c>
      <c r="AB44" s="13">
        <v>0</v>
      </c>
      <c r="AC44"/>
      <c r="AD44">
        <v>3012019</v>
      </c>
      <c r="AE44" t="s">
        <v>117</v>
      </c>
      <c r="AF44" t="s">
        <v>70</v>
      </c>
      <c r="AG44" t="s">
        <v>71</v>
      </c>
      <c r="AH44" t="s">
        <v>72</v>
      </c>
    </row>
    <row r="45" spans="1:34" x14ac:dyDescent="0.2">
      <c r="A45">
        <v>111111144</v>
      </c>
      <c r="B45">
        <v>6111044</v>
      </c>
      <c r="C45" t="s">
        <v>257</v>
      </c>
      <c r="D45" t="s">
        <v>107</v>
      </c>
      <c r="E45"/>
      <c r="F45" t="s">
        <v>47</v>
      </c>
      <c r="G45"/>
      <c r="H45"/>
      <c r="I45"/>
      <c r="J45" t="s">
        <v>258</v>
      </c>
      <c r="K45">
        <v>1022019</v>
      </c>
      <c r="L45" t="s">
        <v>259</v>
      </c>
      <c r="M45" s="4" t="s">
        <v>260</v>
      </c>
      <c r="N45"/>
      <c r="O45"/>
      <c r="P45"/>
      <c r="Q45"/>
      <c r="R45"/>
      <c r="S45" t="s">
        <v>148</v>
      </c>
      <c r="T45" t="s">
        <v>55</v>
      </c>
      <c r="U45" t="s">
        <v>113</v>
      </c>
      <c r="V45" t="s">
        <v>149</v>
      </c>
      <c r="W45" t="s">
        <v>115</v>
      </c>
      <c r="X45" t="s">
        <v>198</v>
      </c>
      <c r="Y45"/>
      <c r="Z45">
        <v>6001110</v>
      </c>
      <c r="AA45" s="13">
        <v>0</v>
      </c>
      <c r="AB45" s="13">
        <v>0</v>
      </c>
      <c r="AC45"/>
      <c r="AD45">
        <v>3012019</v>
      </c>
      <c r="AE45" t="s">
        <v>117</v>
      </c>
      <c r="AF45" t="s">
        <v>124</v>
      </c>
      <c r="AG45" t="s">
        <v>72</v>
      </c>
      <c r="AH45" t="s">
        <v>71</v>
      </c>
    </row>
    <row r="46" spans="1:34" x14ac:dyDescent="0.2">
      <c r="A46">
        <v>111111145</v>
      </c>
      <c r="B46">
        <v>6111045</v>
      </c>
      <c r="C46" t="s">
        <v>261</v>
      </c>
      <c r="D46" t="s">
        <v>107</v>
      </c>
      <c r="E46"/>
      <c r="F46" t="s">
        <v>47</v>
      </c>
      <c r="G46"/>
      <c r="H46"/>
      <c r="I46"/>
      <c r="J46" t="s">
        <v>262</v>
      </c>
      <c r="K46">
        <v>1022019</v>
      </c>
      <c r="L46" t="s">
        <v>263</v>
      </c>
      <c r="M46" s="4" t="s">
        <v>264</v>
      </c>
      <c r="N46"/>
      <c r="O46"/>
      <c r="P46"/>
      <c r="Q46"/>
      <c r="R46"/>
      <c r="S46" t="s">
        <v>148</v>
      </c>
      <c r="T46" t="s">
        <v>55</v>
      </c>
      <c r="U46" t="s">
        <v>113</v>
      </c>
      <c r="V46" t="s">
        <v>149</v>
      </c>
      <c r="W46" t="s">
        <v>115</v>
      </c>
      <c r="X46" t="s">
        <v>198</v>
      </c>
      <c r="Y46"/>
      <c r="Z46">
        <v>6001110</v>
      </c>
      <c r="AA46" s="13">
        <v>0</v>
      </c>
      <c r="AB46" s="13">
        <v>0</v>
      </c>
      <c r="AC46"/>
      <c r="AD46">
        <v>3012019</v>
      </c>
      <c r="AE46" t="s">
        <v>117</v>
      </c>
      <c r="AF46" t="s">
        <v>124</v>
      </c>
      <c r="AG46" t="s">
        <v>72</v>
      </c>
      <c r="AH46" t="s">
        <v>71</v>
      </c>
    </row>
    <row r="47" spans="1:34" x14ac:dyDescent="0.2">
      <c r="A47">
        <v>111111146</v>
      </c>
      <c r="B47">
        <v>6111046</v>
      </c>
      <c r="C47" t="s">
        <v>265</v>
      </c>
      <c r="D47" t="s">
        <v>107</v>
      </c>
      <c r="E47"/>
      <c r="F47" t="s">
        <v>152</v>
      </c>
      <c r="G47"/>
      <c r="H47"/>
      <c r="I47"/>
      <c r="J47" t="s">
        <v>160</v>
      </c>
      <c r="K47">
        <v>1022019</v>
      </c>
      <c r="L47" t="s">
        <v>266</v>
      </c>
      <c r="M47" s="4" t="s">
        <v>84</v>
      </c>
      <c r="N47"/>
      <c r="O47"/>
      <c r="P47"/>
      <c r="Q47"/>
      <c r="R47"/>
      <c r="S47" t="s">
        <v>112</v>
      </c>
      <c r="T47" t="s">
        <v>55</v>
      </c>
      <c r="U47" t="s">
        <v>113</v>
      </c>
      <c r="V47" t="s">
        <v>155</v>
      </c>
      <c r="W47" t="s">
        <v>115</v>
      </c>
      <c r="X47"/>
      <c r="Y47"/>
      <c r="Z47">
        <v>68111006</v>
      </c>
      <c r="AA47" s="13">
        <v>0</v>
      </c>
      <c r="AB47" s="13">
        <v>0</v>
      </c>
      <c r="AC47"/>
      <c r="AD47">
        <v>3012019</v>
      </c>
      <c r="AE47" t="s">
        <v>117</v>
      </c>
      <c r="AF47" t="s">
        <v>70</v>
      </c>
      <c r="AG47" t="s">
        <v>71</v>
      </c>
      <c r="AH47" t="s">
        <v>72</v>
      </c>
    </row>
    <row r="48" spans="1:34" x14ac:dyDescent="0.2">
      <c r="A48">
        <v>111111147</v>
      </c>
      <c r="B48">
        <v>6111047</v>
      </c>
      <c r="C48" t="s">
        <v>267</v>
      </c>
      <c r="D48" t="s">
        <v>107</v>
      </c>
      <c r="E48"/>
      <c r="F48" t="s">
        <v>152</v>
      </c>
      <c r="G48"/>
      <c r="H48"/>
      <c r="I48"/>
      <c r="J48" t="s">
        <v>163</v>
      </c>
      <c r="K48">
        <v>1022019</v>
      </c>
      <c r="L48" t="s">
        <v>268</v>
      </c>
      <c r="M48" s="4" t="s">
        <v>84</v>
      </c>
      <c r="N48"/>
      <c r="O48"/>
      <c r="P48"/>
      <c r="Q48">
        <v>12111129</v>
      </c>
      <c r="R48"/>
      <c r="S48" t="s">
        <v>112</v>
      </c>
      <c r="T48" t="s">
        <v>55</v>
      </c>
      <c r="U48" t="s">
        <v>113</v>
      </c>
      <c r="V48" t="s">
        <v>155</v>
      </c>
      <c r="W48" t="s">
        <v>115</v>
      </c>
      <c r="X48"/>
      <c r="Y48"/>
      <c r="Z48">
        <v>70113122</v>
      </c>
      <c r="AA48" s="13">
        <v>0</v>
      </c>
      <c r="AB48" s="13">
        <v>0</v>
      </c>
      <c r="AC48"/>
      <c r="AD48">
        <v>3012019</v>
      </c>
      <c r="AE48" t="s">
        <v>117</v>
      </c>
      <c r="AF48" t="s">
        <v>70</v>
      </c>
      <c r="AG48" t="s">
        <v>71</v>
      </c>
      <c r="AH48" t="s">
        <v>72</v>
      </c>
    </row>
    <row r="49" spans="1:34" x14ac:dyDescent="0.2">
      <c r="A49">
        <v>111111148</v>
      </c>
      <c r="B49">
        <v>6111048</v>
      </c>
      <c r="C49" t="s">
        <v>269</v>
      </c>
      <c r="D49" t="s">
        <v>107</v>
      </c>
      <c r="E49"/>
      <c r="F49" t="s">
        <v>25</v>
      </c>
      <c r="G49"/>
      <c r="H49"/>
      <c r="I49"/>
      <c r="J49" t="s">
        <v>27</v>
      </c>
      <c r="K49">
        <v>1022019</v>
      </c>
      <c r="L49" t="s">
        <v>270</v>
      </c>
      <c r="M49" s="4" t="s">
        <v>82</v>
      </c>
      <c r="N49"/>
      <c r="O49"/>
      <c r="P49"/>
      <c r="Q49">
        <v>11311129</v>
      </c>
      <c r="R49"/>
      <c r="S49" t="s">
        <v>112</v>
      </c>
      <c r="T49" t="s">
        <v>55</v>
      </c>
      <c r="U49" t="s">
        <v>113</v>
      </c>
      <c r="V49" t="s">
        <v>239</v>
      </c>
      <c r="W49" t="s">
        <v>115</v>
      </c>
      <c r="X49">
        <v>111001781</v>
      </c>
      <c r="Y49"/>
      <c r="Z49" t="s">
        <v>240</v>
      </c>
      <c r="AA49" s="13">
        <v>0</v>
      </c>
      <c r="AB49" s="13">
        <v>0</v>
      </c>
      <c r="AC49"/>
      <c r="AD49">
        <v>3012019</v>
      </c>
      <c r="AE49" t="s">
        <v>117</v>
      </c>
      <c r="AF49" t="s">
        <v>124</v>
      </c>
      <c r="AG49" t="s">
        <v>72</v>
      </c>
      <c r="AH49" t="s">
        <v>71</v>
      </c>
    </row>
    <row r="50" spans="1:34" x14ac:dyDescent="0.2">
      <c r="A50">
        <v>111111149</v>
      </c>
      <c r="B50">
        <v>6111049</v>
      </c>
      <c r="C50" t="s">
        <v>271</v>
      </c>
      <c r="D50" t="s">
        <v>107</v>
      </c>
      <c r="E50"/>
      <c r="F50" t="s">
        <v>152</v>
      </c>
      <c r="G50"/>
      <c r="H50"/>
      <c r="I50"/>
      <c r="J50" t="s">
        <v>160</v>
      </c>
      <c r="K50">
        <v>1022019</v>
      </c>
      <c r="L50" t="s">
        <v>272</v>
      </c>
      <c r="M50" s="4" t="s">
        <v>84</v>
      </c>
      <c r="N50"/>
      <c r="O50"/>
      <c r="P50"/>
      <c r="Q50">
        <v>11141129</v>
      </c>
      <c r="R50"/>
      <c r="S50" t="s">
        <v>112</v>
      </c>
      <c r="T50" t="s">
        <v>55</v>
      </c>
      <c r="U50" t="s">
        <v>113</v>
      </c>
      <c r="V50" t="s">
        <v>155</v>
      </c>
      <c r="W50" t="s">
        <v>115</v>
      </c>
      <c r="X50"/>
      <c r="Y50"/>
      <c r="Z50">
        <v>70111127</v>
      </c>
      <c r="AA50" s="13">
        <v>0</v>
      </c>
      <c r="AB50" s="13">
        <v>0</v>
      </c>
      <c r="AC50"/>
      <c r="AD50">
        <v>3012019</v>
      </c>
      <c r="AE50" t="s">
        <v>117</v>
      </c>
      <c r="AF50" t="s">
        <v>70</v>
      </c>
      <c r="AG50" t="s">
        <v>71</v>
      </c>
      <c r="AH50" t="s">
        <v>72</v>
      </c>
    </row>
    <row r="51" spans="1:34" x14ac:dyDescent="0.2">
      <c r="A51">
        <v>111111150</v>
      </c>
      <c r="B51">
        <v>6111050</v>
      </c>
      <c r="C51" t="s">
        <v>273</v>
      </c>
      <c r="D51" t="s">
        <v>107</v>
      </c>
      <c r="E51"/>
      <c r="F51" t="s">
        <v>152</v>
      </c>
      <c r="G51"/>
      <c r="H51"/>
      <c r="I51"/>
      <c r="J51" t="s">
        <v>160</v>
      </c>
      <c r="K51">
        <v>1022019</v>
      </c>
      <c r="L51" t="s">
        <v>274</v>
      </c>
      <c r="M51" s="4" t="s">
        <v>84</v>
      </c>
      <c r="N51"/>
      <c r="O51"/>
      <c r="P51"/>
      <c r="Q51"/>
      <c r="R51"/>
      <c r="S51" t="s">
        <v>112</v>
      </c>
      <c r="T51" t="s">
        <v>55</v>
      </c>
      <c r="U51" t="s">
        <v>113</v>
      </c>
      <c r="V51" t="s">
        <v>275</v>
      </c>
      <c r="W51" t="s">
        <v>115</v>
      </c>
      <c r="X51"/>
      <c r="Y51"/>
      <c r="Z51">
        <v>71111117</v>
      </c>
      <c r="AA51" s="13">
        <v>0</v>
      </c>
      <c r="AB51" s="13">
        <v>0</v>
      </c>
      <c r="AC51"/>
      <c r="AD51">
        <v>3012019</v>
      </c>
      <c r="AE51" t="s">
        <v>117</v>
      </c>
      <c r="AF51" t="s">
        <v>70</v>
      </c>
      <c r="AG51" t="s">
        <v>71</v>
      </c>
      <c r="AH51" t="s">
        <v>72</v>
      </c>
    </row>
    <row r="52" spans="1:34" x14ac:dyDescent="0.2">
      <c r="A52">
        <v>111111151</v>
      </c>
      <c r="B52">
        <v>6111051</v>
      </c>
      <c r="C52" t="s">
        <v>276</v>
      </c>
      <c r="D52" t="s">
        <v>107</v>
      </c>
      <c r="E52"/>
      <c r="F52" t="s">
        <v>152</v>
      </c>
      <c r="G52"/>
      <c r="H52"/>
      <c r="I52"/>
      <c r="J52" t="s">
        <v>160</v>
      </c>
      <c r="K52">
        <v>1022019</v>
      </c>
      <c r="L52" t="s">
        <v>277</v>
      </c>
      <c r="M52" s="4" t="s">
        <v>84</v>
      </c>
      <c r="N52"/>
      <c r="O52"/>
      <c r="P52"/>
      <c r="Q52"/>
      <c r="R52"/>
      <c r="S52" t="s">
        <v>112</v>
      </c>
      <c r="T52" t="s">
        <v>55</v>
      </c>
      <c r="U52" t="s">
        <v>113</v>
      </c>
      <c r="V52" t="s">
        <v>275</v>
      </c>
      <c r="W52" t="s">
        <v>115</v>
      </c>
      <c r="X52"/>
      <c r="Y52"/>
      <c r="Z52">
        <v>51111127</v>
      </c>
      <c r="AA52" s="13">
        <v>0</v>
      </c>
      <c r="AB52" s="13">
        <v>0</v>
      </c>
      <c r="AC52"/>
      <c r="AD52">
        <v>3012019</v>
      </c>
      <c r="AE52" t="s">
        <v>117</v>
      </c>
      <c r="AF52" t="s">
        <v>70</v>
      </c>
      <c r="AG52" t="s">
        <v>71</v>
      </c>
      <c r="AH52" t="s">
        <v>72</v>
      </c>
    </row>
    <row r="53" spans="1:34" x14ac:dyDescent="0.2">
      <c r="A53">
        <v>111111152</v>
      </c>
      <c r="B53">
        <v>6111052</v>
      </c>
      <c r="C53" t="s">
        <v>278</v>
      </c>
      <c r="D53" t="s">
        <v>107</v>
      </c>
      <c r="E53"/>
      <c r="F53" t="s">
        <v>152</v>
      </c>
      <c r="G53"/>
      <c r="H53"/>
      <c r="I53"/>
      <c r="J53" t="s">
        <v>163</v>
      </c>
      <c r="K53">
        <v>1022019</v>
      </c>
      <c r="L53" t="s">
        <v>279</v>
      </c>
      <c r="M53" s="4" t="s">
        <v>84</v>
      </c>
      <c r="N53"/>
      <c r="O53"/>
      <c r="P53"/>
      <c r="Q53"/>
      <c r="R53"/>
      <c r="S53" t="s">
        <v>112</v>
      </c>
      <c r="T53" t="s">
        <v>55</v>
      </c>
      <c r="U53" t="s">
        <v>113</v>
      </c>
      <c r="V53" t="s">
        <v>275</v>
      </c>
      <c r="W53" t="s">
        <v>115</v>
      </c>
      <c r="X53"/>
      <c r="Y53"/>
      <c r="Z53">
        <v>50011127</v>
      </c>
      <c r="AA53" s="13">
        <v>0</v>
      </c>
      <c r="AB53" s="13">
        <v>0</v>
      </c>
      <c r="AC53"/>
      <c r="AD53">
        <v>3012019</v>
      </c>
      <c r="AE53" t="s">
        <v>117</v>
      </c>
      <c r="AF53" t="s">
        <v>70</v>
      </c>
      <c r="AG53" t="s">
        <v>71</v>
      </c>
      <c r="AH53" t="s">
        <v>72</v>
      </c>
    </row>
    <row r="54" spans="1:34" x14ac:dyDescent="0.2">
      <c r="A54">
        <v>111111153</v>
      </c>
      <c r="B54">
        <v>6111053</v>
      </c>
      <c r="C54" t="s">
        <v>280</v>
      </c>
      <c r="D54" t="s">
        <v>107</v>
      </c>
      <c r="E54"/>
      <c r="F54" t="s">
        <v>152</v>
      </c>
      <c r="G54"/>
      <c r="H54"/>
      <c r="I54"/>
      <c r="J54" t="s">
        <v>281</v>
      </c>
      <c r="K54">
        <v>1022019</v>
      </c>
      <c r="L54" t="s">
        <v>282</v>
      </c>
      <c r="M54" s="4" t="s">
        <v>86</v>
      </c>
      <c r="N54"/>
      <c r="O54"/>
      <c r="P54"/>
      <c r="Q54"/>
      <c r="R54"/>
      <c r="S54" t="s">
        <v>112</v>
      </c>
      <c r="T54" t="s">
        <v>55</v>
      </c>
      <c r="U54" t="s">
        <v>113</v>
      </c>
      <c r="V54" t="s">
        <v>275</v>
      </c>
      <c r="W54" t="s">
        <v>115</v>
      </c>
      <c r="X54"/>
      <c r="Y54"/>
      <c r="Z54">
        <v>71051127</v>
      </c>
      <c r="AA54" s="13">
        <v>0</v>
      </c>
      <c r="AB54" s="13">
        <v>0</v>
      </c>
      <c r="AC54"/>
      <c r="AD54">
        <v>3012019</v>
      </c>
      <c r="AE54" t="s">
        <v>117</v>
      </c>
      <c r="AF54" t="s">
        <v>70</v>
      </c>
      <c r="AG54" t="s">
        <v>71</v>
      </c>
      <c r="AH54" t="s">
        <v>72</v>
      </c>
    </row>
    <row r="55" spans="1:34" x14ac:dyDescent="0.2">
      <c r="A55">
        <v>111111154</v>
      </c>
      <c r="B55">
        <v>6111054</v>
      </c>
      <c r="C55" t="s">
        <v>283</v>
      </c>
      <c r="D55" t="s">
        <v>107</v>
      </c>
      <c r="E55"/>
      <c r="F55" t="s">
        <v>152</v>
      </c>
      <c r="G55"/>
      <c r="H55"/>
      <c r="I55"/>
      <c r="J55" t="s">
        <v>163</v>
      </c>
      <c r="K55">
        <v>1022019</v>
      </c>
      <c r="L55" t="s">
        <v>284</v>
      </c>
      <c r="M55" s="4" t="s">
        <v>84</v>
      </c>
      <c r="N55"/>
      <c r="O55"/>
      <c r="P55"/>
      <c r="Q55"/>
      <c r="R55"/>
      <c r="S55" t="s">
        <v>112</v>
      </c>
      <c r="T55" t="s">
        <v>55</v>
      </c>
      <c r="U55" t="s">
        <v>113</v>
      </c>
      <c r="V55" t="s">
        <v>275</v>
      </c>
      <c r="W55" t="s">
        <v>115</v>
      </c>
      <c r="X55"/>
      <c r="Y55"/>
      <c r="Z55">
        <v>70411127</v>
      </c>
      <c r="AA55" s="13">
        <v>0</v>
      </c>
      <c r="AB55" s="13">
        <v>0</v>
      </c>
      <c r="AC55"/>
      <c r="AD55">
        <v>3012019</v>
      </c>
      <c r="AE55" t="s">
        <v>117</v>
      </c>
      <c r="AF55" t="s">
        <v>70</v>
      </c>
      <c r="AG55" t="s">
        <v>71</v>
      </c>
      <c r="AH55" t="s">
        <v>72</v>
      </c>
    </row>
    <row r="56" spans="1:34" x14ac:dyDescent="0.2">
      <c r="A56">
        <v>111111155</v>
      </c>
      <c r="B56">
        <v>6111055</v>
      </c>
      <c r="C56" t="s">
        <v>285</v>
      </c>
      <c r="D56" t="s">
        <v>107</v>
      </c>
      <c r="E56"/>
      <c r="F56" t="s">
        <v>152</v>
      </c>
      <c r="G56"/>
      <c r="H56"/>
      <c r="I56"/>
      <c r="J56" t="s">
        <v>160</v>
      </c>
      <c r="K56">
        <v>1022019</v>
      </c>
      <c r="L56" t="s">
        <v>286</v>
      </c>
      <c r="M56" s="4" t="s">
        <v>84</v>
      </c>
      <c r="N56"/>
      <c r="O56"/>
      <c r="P56"/>
      <c r="Q56">
        <v>11115129</v>
      </c>
      <c r="R56"/>
      <c r="S56" t="s">
        <v>112</v>
      </c>
      <c r="T56" t="s">
        <v>55</v>
      </c>
      <c r="U56" t="s">
        <v>113</v>
      </c>
      <c r="V56" t="s">
        <v>275</v>
      </c>
      <c r="W56" t="s">
        <v>115</v>
      </c>
      <c r="X56"/>
      <c r="Y56"/>
      <c r="Z56">
        <v>41111117</v>
      </c>
      <c r="AA56" s="13">
        <v>0</v>
      </c>
      <c r="AB56" s="13">
        <v>0</v>
      </c>
      <c r="AC56"/>
      <c r="AD56">
        <v>3012019</v>
      </c>
      <c r="AE56" t="s">
        <v>117</v>
      </c>
      <c r="AF56" t="s">
        <v>70</v>
      </c>
      <c r="AG56" t="s">
        <v>71</v>
      </c>
      <c r="AH56" t="s">
        <v>72</v>
      </c>
    </row>
    <row r="57" spans="1:34" x14ac:dyDescent="0.2">
      <c r="A57">
        <v>111111156</v>
      </c>
      <c r="B57">
        <v>6111056</v>
      </c>
      <c r="C57" t="s">
        <v>287</v>
      </c>
      <c r="D57" t="s">
        <v>107</v>
      </c>
      <c r="E57"/>
      <c r="F57" t="s">
        <v>152</v>
      </c>
      <c r="G57"/>
      <c r="H57"/>
      <c r="I57"/>
      <c r="J57" t="s">
        <v>163</v>
      </c>
      <c r="K57">
        <v>1022019</v>
      </c>
      <c r="L57" t="s">
        <v>288</v>
      </c>
      <c r="M57" s="4" t="s">
        <v>84</v>
      </c>
      <c r="N57"/>
      <c r="O57"/>
      <c r="P57"/>
      <c r="Q57">
        <v>11111629</v>
      </c>
      <c r="R57"/>
      <c r="S57" t="s">
        <v>112</v>
      </c>
      <c r="T57" t="s">
        <v>55</v>
      </c>
      <c r="U57" t="s">
        <v>113</v>
      </c>
      <c r="V57" t="s">
        <v>275</v>
      </c>
      <c r="W57" t="s">
        <v>115</v>
      </c>
      <c r="X57"/>
      <c r="Y57"/>
      <c r="Z57">
        <v>31111227</v>
      </c>
      <c r="AA57" s="13">
        <v>0</v>
      </c>
      <c r="AB57" s="13">
        <v>0</v>
      </c>
      <c r="AC57"/>
      <c r="AD57">
        <v>3012019</v>
      </c>
      <c r="AE57" t="s">
        <v>117</v>
      </c>
      <c r="AF57" t="s">
        <v>70</v>
      </c>
      <c r="AG57" t="s">
        <v>71</v>
      </c>
      <c r="AH57" t="s">
        <v>72</v>
      </c>
    </row>
    <row r="58" spans="1:34" x14ac:dyDescent="0.2">
      <c r="A58">
        <v>111111157</v>
      </c>
      <c r="B58">
        <v>6111057</v>
      </c>
      <c r="C58" t="s">
        <v>289</v>
      </c>
      <c r="D58" t="s">
        <v>107</v>
      </c>
      <c r="E58"/>
      <c r="F58" t="s">
        <v>152</v>
      </c>
      <c r="G58"/>
      <c r="H58"/>
      <c r="I58"/>
      <c r="J58" t="s">
        <v>160</v>
      </c>
      <c r="K58">
        <v>1022019</v>
      </c>
      <c r="L58" t="s">
        <v>290</v>
      </c>
      <c r="M58" s="4" t="s">
        <v>84</v>
      </c>
      <c r="N58"/>
      <c r="O58"/>
      <c r="P58"/>
      <c r="Q58"/>
      <c r="R58"/>
      <c r="S58" t="s">
        <v>112</v>
      </c>
      <c r="T58" t="s">
        <v>55</v>
      </c>
      <c r="U58" t="s">
        <v>113</v>
      </c>
      <c r="V58" t="s">
        <v>275</v>
      </c>
      <c r="W58" t="s">
        <v>115</v>
      </c>
      <c r="X58"/>
      <c r="Y58"/>
      <c r="Z58">
        <v>31111228</v>
      </c>
      <c r="AA58" s="13">
        <v>0</v>
      </c>
      <c r="AB58" s="13">
        <v>0</v>
      </c>
      <c r="AC58"/>
      <c r="AD58">
        <v>3012019</v>
      </c>
      <c r="AE58" t="s">
        <v>117</v>
      </c>
      <c r="AF58" t="s">
        <v>70</v>
      </c>
      <c r="AG58" t="s">
        <v>71</v>
      </c>
      <c r="AH58" t="s">
        <v>72</v>
      </c>
    </row>
    <row r="59" spans="1:34" x14ac:dyDescent="0.2">
      <c r="A59">
        <v>111111158</v>
      </c>
      <c r="B59">
        <v>6111058</v>
      </c>
      <c r="C59" t="s">
        <v>291</v>
      </c>
      <c r="D59" t="s">
        <v>107</v>
      </c>
      <c r="E59"/>
      <c r="F59" t="s">
        <v>152</v>
      </c>
      <c r="G59"/>
      <c r="H59"/>
      <c r="I59"/>
      <c r="J59" t="s">
        <v>163</v>
      </c>
      <c r="K59">
        <v>1022019</v>
      </c>
      <c r="L59" t="s">
        <v>292</v>
      </c>
      <c r="M59" s="4" t="s">
        <v>84</v>
      </c>
      <c r="N59"/>
      <c r="O59"/>
      <c r="P59"/>
      <c r="Q59"/>
      <c r="R59"/>
      <c r="S59" t="s">
        <v>112</v>
      </c>
      <c r="T59" t="s">
        <v>55</v>
      </c>
      <c r="U59" t="s">
        <v>113</v>
      </c>
      <c r="V59" t="s">
        <v>275</v>
      </c>
      <c r="W59" t="s">
        <v>115</v>
      </c>
      <c r="X59"/>
      <c r="Y59"/>
      <c r="Z59">
        <v>31111229</v>
      </c>
      <c r="AA59" s="13">
        <v>0</v>
      </c>
      <c r="AB59" s="13">
        <v>0</v>
      </c>
      <c r="AC59"/>
      <c r="AD59">
        <v>3012019</v>
      </c>
      <c r="AE59" t="s">
        <v>117</v>
      </c>
      <c r="AF59" t="s">
        <v>70</v>
      </c>
      <c r="AG59" t="s">
        <v>71</v>
      </c>
      <c r="AH59" t="s">
        <v>72</v>
      </c>
    </row>
    <row r="60" spans="1:34" x14ac:dyDescent="0.2">
      <c r="A60">
        <v>111111159</v>
      </c>
      <c r="B60">
        <v>6111059</v>
      </c>
      <c r="C60" t="s">
        <v>293</v>
      </c>
      <c r="D60" t="s">
        <v>107</v>
      </c>
      <c r="E60"/>
      <c r="F60" t="s">
        <v>152</v>
      </c>
      <c r="G60"/>
      <c r="H60"/>
      <c r="I60"/>
      <c r="J60" t="s">
        <v>160</v>
      </c>
      <c r="K60">
        <v>1022019</v>
      </c>
      <c r="L60" t="s">
        <v>294</v>
      </c>
      <c r="M60" s="4" t="s">
        <v>84</v>
      </c>
      <c r="N60"/>
      <c r="O60"/>
      <c r="P60"/>
      <c r="Q60"/>
      <c r="R60"/>
      <c r="S60" t="s">
        <v>112</v>
      </c>
      <c r="T60" t="s">
        <v>55</v>
      </c>
      <c r="U60" t="s">
        <v>113</v>
      </c>
      <c r="V60" t="s">
        <v>275</v>
      </c>
      <c r="W60" t="s">
        <v>115</v>
      </c>
      <c r="X60"/>
      <c r="Y60"/>
      <c r="Z60">
        <v>31111230</v>
      </c>
      <c r="AA60" s="13">
        <v>0</v>
      </c>
      <c r="AB60" s="13">
        <v>0</v>
      </c>
      <c r="AC60"/>
      <c r="AD60">
        <v>3012019</v>
      </c>
      <c r="AE60" t="s">
        <v>117</v>
      </c>
      <c r="AF60" t="s">
        <v>70</v>
      </c>
      <c r="AG60" t="s">
        <v>71</v>
      </c>
      <c r="AH60" t="s">
        <v>72</v>
      </c>
    </row>
    <row r="61" spans="1:34" x14ac:dyDescent="0.2">
      <c r="A61">
        <v>111111160</v>
      </c>
      <c r="B61">
        <v>6111060</v>
      </c>
      <c r="C61" t="s">
        <v>295</v>
      </c>
      <c r="D61" t="s">
        <v>107</v>
      </c>
      <c r="E61"/>
      <c r="F61" t="s">
        <v>152</v>
      </c>
      <c r="G61"/>
      <c r="H61"/>
      <c r="I61"/>
      <c r="J61" t="s">
        <v>163</v>
      </c>
      <c r="K61">
        <v>1022019</v>
      </c>
      <c r="L61" t="s">
        <v>296</v>
      </c>
      <c r="M61" s="4" t="s">
        <v>84</v>
      </c>
      <c r="N61"/>
      <c r="O61"/>
      <c r="P61"/>
      <c r="Q61"/>
      <c r="R61"/>
      <c r="S61" t="s">
        <v>112</v>
      </c>
      <c r="T61" t="s">
        <v>55</v>
      </c>
      <c r="U61" t="s">
        <v>113</v>
      </c>
      <c r="V61" t="s">
        <v>275</v>
      </c>
      <c r="W61" t="s">
        <v>115</v>
      </c>
      <c r="X61"/>
      <c r="Y61"/>
      <c r="Z61">
        <v>31111231</v>
      </c>
      <c r="AA61" s="13">
        <v>0</v>
      </c>
      <c r="AB61" s="13">
        <v>0</v>
      </c>
      <c r="AC61"/>
      <c r="AD61">
        <v>3012019</v>
      </c>
      <c r="AE61" t="s">
        <v>117</v>
      </c>
      <c r="AF61" t="s">
        <v>70</v>
      </c>
      <c r="AG61" t="s">
        <v>71</v>
      </c>
      <c r="AH61" t="s">
        <v>72</v>
      </c>
    </row>
    <row r="62" spans="1:34" x14ac:dyDescent="0.2">
      <c r="A62">
        <v>111111161</v>
      </c>
      <c r="B62">
        <v>6111061</v>
      </c>
      <c r="C62" t="s">
        <v>297</v>
      </c>
      <c r="D62" t="s">
        <v>107</v>
      </c>
      <c r="E62"/>
      <c r="F62" t="s">
        <v>152</v>
      </c>
      <c r="G62"/>
      <c r="H62"/>
      <c r="I62"/>
      <c r="J62" t="s">
        <v>160</v>
      </c>
      <c r="K62">
        <v>1022019</v>
      </c>
      <c r="L62" t="s">
        <v>298</v>
      </c>
      <c r="M62" s="4" t="s">
        <v>84</v>
      </c>
      <c r="N62"/>
      <c r="O62"/>
      <c r="P62"/>
      <c r="Q62">
        <v>41111629</v>
      </c>
      <c r="R62"/>
      <c r="S62" t="s">
        <v>112</v>
      </c>
      <c r="T62" t="s">
        <v>55</v>
      </c>
      <c r="U62" t="s">
        <v>113</v>
      </c>
      <c r="V62" t="s">
        <v>275</v>
      </c>
      <c r="W62" t="s">
        <v>115</v>
      </c>
      <c r="X62"/>
      <c r="Y62"/>
      <c r="Z62">
        <v>31111232</v>
      </c>
      <c r="AA62" s="13">
        <v>0</v>
      </c>
      <c r="AB62" s="13">
        <v>0</v>
      </c>
      <c r="AC62"/>
      <c r="AD62">
        <v>3012019</v>
      </c>
      <c r="AE62" t="s">
        <v>117</v>
      </c>
      <c r="AF62" t="s">
        <v>70</v>
      </c>
      <c r="AG62" t="s">
        <v>71</v>
      </c>
      <c r="AH62" t="s">
        <v>72</v>
      </c>
    </row>
    <row r="63" spans="1:34" x14ac:dyDescent="0.2">
      <c r="A63">
        <v>111111162</v>
      </c>
      <c r="B63">
        <v>6111062</v>
      </c>
      <c r="C63" t="s">
        <v>299</v>
      </c>
      <c r="D63" t="s">
        <v>107</v>
      </c>
      <c r="E63"/>
      <c r="F63" t="s">
        <v>152</v>
      </c>
      <c r="G63"/>
      <c r="H63"/>
      <c r="I63"/>
      <c r="J63" t="s">
        <v>163</v>
      </c>
      <c r="K63">
        <v>1022019</v>
      </c>
      <c r="L63" t="s">
        <v>300</v>
      </c>
      <c r="M63" s="4" t="s">
        <v>84</v>
      </c>
      <c r="N63"/>
      <c r="O63"/>
      <c r="P63"/>
      <c r="Q63">
        <v>41111629</v>
      </c>
      <c r="R63"/>
      <c r="S63" t="s">
        <v>112</v>
      </c>
      <c r="T63" t="s">
        <v>55</v>
      </c>
      <c r="U63" t="s">
        <v>113</v>
      </c>
      <c r="V63" t="s">
        <v>275</v>
      </c>
      <c r="W63" t="s">
        <v>115</v>
      </c>
      <c r="X63"/>
      <c r="Y63"/>
      <c r="Z63">
        <v>31111233</v>
      </c>
      <c r="AA63" s="13">
        <v>0</v>
      </c>
      <c r="AB63" s="13">
        <v>0</v>
      </c>
      <c r="AC63"/>
      <c r="AD63">
        <v>3012019</v>
      </c>
      <c r="AE63" t="s">
        <v>117</v>
      </c>
      <c r="AF63" t="s">
        <v>70</v>
      </c>
      <c r="AG63" t="s">
        <v>71</v>
      </c>
      <c r="AH63" t="s">
        <v>72</v>
      </c>
    </row>
    <row r="64" spans="1:34" x14ac:dyDescent="0.2">
      <c r="A64">
        <v>111111163</v>
      </c>
      <c r="B64">
        <v>6111063</v>
      </c>
      <c r="C64" t="s">
        <v>301</v>
      </c>
      <c r="D64" t="s">
        <v>107</v>
      </c>
      <c r="E64"/>
      <c r="F64" t="s">
        <v>152</v>
      </c>
      <c r="G64"/>
      <c r="H64"/>
      <c r="I64"/>
      <c r="J64" t="s">
        <v>160</v>
      </c>
      <c r="K64">
        <v>1022019</v>
      </c>
      <c r="L64" t="s">
        <v>302</v>
      </c>
      <c r="M64" s="4" t="s">
        <v>84</v>
      </c>
      <c r="N64"/>
      <c r="O64"/>
      <c r="P64"/>
      <c r="Q64">
        <v>41111629</v>
      </c>
      <c r="R64"/>
      <c r="S64" t="s">
        <v>112</v>
      </c>
      <c r="T64" t="s">
        <v>55</v>
      </c>
      <c r="U64" t="s">
        <v>113</v>
      </c>
      <c r="V64" t="s">
        <v>275</v>
      </c>
      <c r="W64" t="s">
        <v>115</v>
      </c>
      <c r="X64"/>
      <c r="Y64"/>
      <c r="Z64">
        <v>31111234</v>
      </c>
      <c r="AA64" s="13">
        <v>0</v>
      </c>
      <c r="AB64" s="13">
        <v>0</v>
      </c>
      <c r="AC64"/>
      <c r="AD64">
        <v>3012019</v>
      </c>
      <c r="AE64" t="s">
        <v>117</v>
      </c>
      <c r="AF64" t="s">
        <v>70</v>
      </c>
      <c r="AG64" t="s">
        <v>71</v>
      </c>
      <c r="AH64" t="s">
        <v>72</v>
      </c>
    </row>
    <row r="65" spans="1:34" x14ac:dyDescent="0.2">
      <c r="A65">
        <v>111111164</v>
      </c>
      <c r="B65">
        <v>6111064</v>
      </c>
      <c r="C65" t="s">
        <v>303</v>
      </c>
      <c r="D65" t="s">
        <v>107</v>
      </c>
      <c r="E65"/>
      <c r="F65" t="s">
        <v>152</v>
      </c>
      <c r="G65"/>
      <c r="H65"/>
      <c r="I65"/>
      <c r="J65" t="s">
        <v>163</v>
      </c>
      <c r="K65">
        <v>1022019</v>
      </c>
      <c r="L65" t="s">
        <v>304</v>
      </c>
      <c r="M65" s="4" t="s">
        <v>84</v>
      </c>
      <c r="N65"/>
      <c r="O65"/>
      <c r="P65"/>
      <c r="Q65">
        <v>41111629</v>
      </c>
      <c r="R65"/>
      <c r="S65" t="s">
        <v>112</v>
      </c>
      <c r="T65" t="s">
        <v>55</v>
      </c>
      <c r="U65" t="s">
        <v>113</v>
      </c>
      <c r="V65" t="s">
        <v>275</v>
      </c>
      <c r="W65" t="s">
        <v>115</v>
      </c>
      <c r="X65"/>
      <c r="Y65"/>
      <c r="Z65">
        <v>31111235</v>
      </c>
      <c r="AA65" s="13">
        <v>0</v>
      </c>
      <c r="AB65" s="13">
        <v>0</v>
      </c>
      <c r="AC65"/>
      <c r="AD65">
        <v>3012019</v>
      </c>
      <c r="AE65" t="s">
        <v>117</v>
      </c>
      <c r="AF65" t="s">
        <v>70</v>
      </c>
      <c r="AG65" t="s">
        <v>71</v>
      </c>
      <c r="AH65" t="s">
        <v>72</v>
      </c>
    </row>
    <row r="66" spans="1:34" x14ac:dyDescent="0.2">
      <c r="A66">
        <v>111111165</v>
      </c>
      <c r="B66">
        <v>6111065</v>
      </c>
      <c r="C66" t="s">
        <v>305</v>
      </c>
      <c r="D66" t="s">
        <v>107</v>
      </c>
      <c r="E66"/>
      <c r="F66" t="s">
        <v>152</v>
      </c>
      <c r="G66"/>
      <c r="H66"/>
      <c r="I66"/>
      <c r="J66" t="s">
        <v>160</v>
      </c>
      <c r="K66">
        <v>1022019</v>
      </c>
      <c r="L66" t="s">
        <v>306</v>
      </c>
      <c r="M66" s="4" t="s">
        <v>84</v>
      </c>
      <c r="N66"/>
      <c r="O66"/>
      <c r="P66"/>
      <c r="Q66">
        <v>41111629</v>
      </c>
      <c r="R66"/>
      <c r="S66" t="s">
        <v>112</v>
      </c>
      <c r="T66" t="s">
        <v>55</v>
      </c>
      <c r="U66" t="s">
        <v>113</v>
      </c>
      <c r="V66" t="s">
        <v>275</v>
      </c>
      <c r="W66" t="s">
        <v>115</v>
      </c>
      <c r="X66"/>
      <c r="Y66"/>
      <c r="Z66">
        <v>31111236</v>
      </c>
      <c r="AA66" s="13">
        <v>0</v>
      </c>
      <c r="AB66" s="13">
        <v>0</v>
      </c>
      <c r="AC66"/>
      <c r="AD66">
        <v>3012019</v>
      </c>
      <c r="AE66" t="s">
        <v>117</v>
      </c>
      <c r="AF66" t="s">
        <v>70</v>
      </c>
      <c r="AG66" t="s">
        <v>71</v>
      </c>
      <c r="AH66" t="s">
        <v>72</v>
      </c>
    </row>
    <row r="67" spans="1:34" x14ac:dyDescent="0.2">
      <c r="A67">
        <v>111111166</v>
      </c>
      <c r="B67">
        <v>6111066</v>
      </c>
      <c r="C67" t="s">
        <v>307</v>
      </c>
      <c r="D67" t="s">
        <v>107</v>
      </c>
      <c r="E67"/>
      <c r="F67" t="s">
        <v>152</v>
      </c>
      <c r="G67"/>
      <c r="H67"/>
      <c r="I67"/>
      <c r="J67" t="s">
        <v>163</v>
      </c>
      <c r="K67">
        <v>1022019</v>
      </c>
      <c r="L67" t="s">
        <v>308</v>
      </c>
      <c r="M67" s="4" t="s">
        <v>84</v>
      </c>
      <c r="N67"/>
      <c r="O67"/>
      <c r="P67"/>
      <c r="Q67">
        <v>41111629</v>
      </c>
      <c r="R67"/>
      <c r="S67" t="s">
        <v>112</v>
      </c>
      <c r="T67" t="s">
        <v>55</v>
      </c>
      <c r="U67" t="s">
        <v>113</v>
      </c>
      <c r="V67" t="s">
        <v>275</v>
      </c>
      <c r="W67" t="s">
        <v>115</v>
      </c>
      <c r="X67"/>
      <c r="Y67"/>
      <c r="Z67">
        <v>31111237</v>
      </c>
      <c r="AA67" s="13">
        <v>0</v>
      </c>
      <c r="AB67" s="13">
        <v>0</v>
      </c>
      <c r="AC67"/>
      <c r="AD67">
        <v>3012019</v>
      </c>
      <c r="AE67" t="s">
        <v>117</v>
      </c>
      <c r="AF67" t="s">
        <v>70</v>
      </c>
      <c r="AG67" t="s">
        <v>71</v>
      </c>
      <c r="AH67" t="s">
        <v>72</v>
      </c>
    </row>
    <row r="68" spans="1:34" x14ac:dyDescent="0.2">
      <c r="A68">
        <v>111111167</v>
      </c>
      <c r="B68">
        <v>6111067</v>
      </c>
      <c r="C68" t="s">
        <v>309</v>
      </c>
      <c r="D68" t="s">
        <v>107</v>
      </c>
      <c r="E68"/>
      <c r="F68" t="s">
        <v>152</v>
      </c>
      <c r="G68"/>
      <c r="H68"/>
      <c r="I68"/>
      <c r="J68" t="s">
        <v>160</v>
      </c>
      <c r="K68">
        <v>1022019</v>
      </c>
      <c r="L68" t="s">
        <v>310</v>
      </c>
      <c r="M68" s="4" t="s">
        <v>84</v>
      </c>
      <c r="N68"/>
      <c r="O68"/>
      <c r="P68"/>
      <c r="Q68">
        <v>41111629</v>
      </c>
      <c r="R68"/>
      <c r="S68" t="s">
        <v>112</v>
      </c>
      <c r="T68" t="s">
        <v>55</v>
      </c>
      <c r="U68" t="s">
        <v>113</v>
      </c>
      <c r="V68" t="s">
        <v>275</v>
      </c>
      <c r="W68" t="s">
        <v>115</v>
      </c>
      <c r="X68"/>
      <c r="Y68"/>
      <c r="Z68">
        <v>31111238</v>
      </c>
      <c r="AA68" s="13">
        <v>0</v>
      </c>
      <c r="AB68" s="13">
        <v>0</v>
      </c>
      <c r="AC68"/>
      <c r="AD68">
        <v>3012019</v>
      </c>
      <c r="AE68" t="s">
        <v>117</v>
      </c>
      <c r="AF68" t="s">
        <v>70</v>
      </c>
      <c r="AG68" t="s">
        <v>71</v>
      </c>
      <c r="AH68" t="s">
        <v>72</v>
      </c>
    </row>
    <row r="69" spans="1:34" x14ac:dyDescent="0.2">
      <c r="A69">
        <v>111111168</v>
      </c>
      <c r="B69">
        <v>6111068</v>
      </c>
      <c r="C69" t="s">
        <v>311</v>
      </c>
      <c r="D69" t="s">
        <v>107</v>
      </c>
      <c r="E69"/>
      <c r="F69" t="s">
        <v>152</v>
      </c>
      <c r="G69"/>
      <c r="H69"/>
      <c r="I69"/>
      <c r="J69" t="s">
        <v>163</v>
      </c>
      <c r="K69">
        <v>1022019</v>
      </c>
      <c r="L69" t="s">
        <v>312</v>
      </c>
      <c r="M69" s="4" t="s">
        <v>84</v>
      </c>
      <c r="N69"/>
      <c r="O69"/>
      <c r="P69"/>
      <c r="Q69">
        <v>41111629</v>
      </c>
      <c r="R69"/>
      <c r="S69" t="s">
        <v>112</v>
      </c>
      <c r="T69" t="s">
        <v>55</v>
      </c>
      <c r="U69" t="s">
        <v>113</v>
      </c>
      <c r="V69" t="s">
        <v>275</v>
      </c>
      <c r="W69" t="s">
        <v>115</v>
      </c>
      <c r="X69"/>
      <c r="Y69"/>
      <c r="Z69">
        <v>31111239</v>
      </c>
      <c r="AA69" s="13">
        <v>0</v>
      </c>
      <c r="AB69" s="13">
        <v>0</v>
      </c>
      <c r="AC69"/>
      <c r="AD69">
        <v>3012019</v>
      </c>
      <c r="AE69" t="s">
        <v>117</v>
      </c>
      <c r="AF69" t="s">
        <v>70</v>
      </c>
      <c r="AG69" t="s">
        <v>71</v>
      </c>
      <c r="AH69" t="s">
        <v>72</v>
      </c>
    </row>
    <row r="70" spans="1:34" x14ac:dyDescent="0.2">
      <c r="A70">
        <v>111111169</v>
      </c>
      <c r="B70">
        <v>6111069</v>
      </c>
      <c r="C70" t="s">
        <v>313</v>
      </c>
      <c r="D70" t="s">
        <v>107</v>
      </c>
      <c r="E70"/>
      <c r="F70" t="s">
        <v>152</v>
      </c>
      <c r="G70"/>
      <c r="H70"/>
      <c r="I70"/>
      <c r="J70" t="s">
        <v>163</v>
      </c>
      <c r="K70">
        <v>1022019</v>
      </c>
      <c r="L70" t="s">
        <v>314</v>
      </c>
      <c r="M70" s="4" t="s">
        <v>84</v>
      </c>
      <c r="N70"/>
      <c r="O70"/>
      <c r="P70"/>
      <c r="Q70">
        <v>11113129</v>
      </c>
      <c r="R70"/>
      <c r="S70" t="s">
        <v>112</v>
      </c>
      <c r="T70" t="s">
        <v>55</v>
      </c>
      <c r="U70" t="s">
        <v>113</v>
      </c>
      <c r="V70" t="s">
        <v>275</v>
      </c>
      <c r="W70" t="s">
        <v>115</v>
      </c>
      <c r="X70"/>
      <c r="Y70"/>
      <c r="Z70">
        <v>31111240</v>
      </c>
      <c r="AA70" s="13">
        <v>0</v>
      </c>
      <c r="AB70" s="13">
        <v>0</v>
      </c>
      <c r="AC70"/>
      <c r="AD70">
        <v>3012019</v>
      </c>
      <c r="AE70" t="s">
        <v>117</v>
      </c>
      <c r="AF70" t="s">
        <v>70</v>
      </c>
      <c r="AG70" t="s">
        <v>71</v>
      </c>
      <c r="AH70" t="s">
        <v>72</v>
      </c>
    </row>
    <row r="71" spans="1:34" x14ac:dyDescent="0.2">
      <c r="A71">
        <v>111111170</v>
      </c>
      <c r="B71">
        <v>6111070</v>
      </c>
      <c r="C71" t="s">
        <v>315</v>
      </c>
      <c r="D71" t="s">
        <v>107</v>
      </c>
      <c r="E71"/>
      <c r="F71" t="s">
        <v>152</v>
      </c>
      <c r="G71"/>
      <c r="H71"/>
      <c r="I71"/>
      <c r="J71" t="s">
        <v>163</v>
      </c>
      <c r="K71">
        <v>1022019</v>
      </c>
      <c r="L71" t="s">
        <v>316</v>
      </c>
      <c r="M71" s="4" t="s">
        <v>84</v>
      </c>
      <c r="N71"/>
      <c r="O71"/>
      <c r="P71"/>
      <c r="Q71">
        <v>51111629</v>
      </c>
      <c r="R71"/>
      <c r="S71" t="s">
        <v>112</v>
      </c>
      <c r="T71" t="s">
        <v>55</v>
      </c>
      <c r="U71" t="s">
        <v>113</v>
      </c>
      <c r="V71" t="s">
        <v>275</v>
      </c>
      <c r="W71" t="s">
        <v>115</v>
      </c>
      <c r="X71"/>
      <c r="Y71"/>
      <c r="Z71">
        <v>31111241</v>
      </c>
      <c r="AA71" s="13">
        <v>0</v>
      </c>
      <c r="AB71" s="13">
        <v>0</v>
      </c>
      <c r="AC71"/>
      <c r="AD71">
        <v>3012019</v>
      </c>
      <c r="AE71" t="s">
        <v>117</v>
      </c>
      <c r="AF71" t="s">
        <v>70</v>
      </c>
      <c r="AG71" t="s">
        <v>71</v>
      </c>
      <c r="AH71" t="s">
        <v>72</v>
      </c>
    </row>
    <row r="72" spans="1:34" x14ac:dyDescent="0.2">
      <c r="A72">
        <v>111111171</v>
      </c>
      <c r="B72">
        <v>6111071</v>
      </c>
      <c r="C72" t="s">
        <v>317</v>
      </c>
      <c r="D72" t="s">
        <v>107</v>
      </c>
      <c r="E72"/>
      <c r="F72" t="s">
        <v>152</v>
      </c>
      <c r="G72"/>
      <c r="H72"/>
      <c r="I72"/>
      <c r="J72" t="s">
        <v>160</v>
      </c>
      <c r="K72">
        <v>1022019</v>
      </c>
      <c r="L72" t="s">
        <v>318</v>
      </c>
      <c r="M72" s="4" t="s">
        <v>84</v>
      </c>
      <c r="N72"/>
      <c r="O72"/>
      <c r="P72"/>
      <c r="Q72">
        <v>51111629</v>
      </c>
      <c r="R72"/>
      <c r="S72" t="s">
        <v>112</v>
      </c>
      <c r="T72" t="s">
        <v>55</v>
      </c>
      <c r="U72" t="s">
        <v>113</v>
      </c>
      <c r="V72" t="s">
        <v>275</v>
      </c>
      <c r="W72" t="s">
        <v>115</v>
      </c>
      <c r="X72"/>
      <c r="Y72"/>
      <c r="Z72">
        <v>31111242</v>
      </c>
      <c r="AA72" s="13">
        <v>0</v>
      </c>
      <c r="AB72" s="13">
        <v>0</v>
      </c>
      <c r="AC72"/>
      <c r="AD72">
        <v>3012019</v>
      </c>
      <c r="AE72" t="s">
        <v>117</v>
      </c>
      <c r="AF72" t="s">
        <v>70</v>
      </c>
      <c r="AG72" t="s">
        <v>71</v>
      </c>
      <c r="AH72" t="s">
        <v>72</v>
      </c>
    </row>
    <row r="73" spans="1:34" x14ac:dyDescent="0.2">
      <c r="A73">
        <v>111111172</v>
      </c>
      <c r="B73">
        <v>6111072</v>
      </c>
      <c r="C73" t="s">
        <v>319</v>
      </c>
      <c r="D73" t="s">
        <v>107</v>
      </c>
      <c r="E73"/>
      <c r="F73" t="s">
        <v>152</v>
      </c>
      <c r="G73"/>
      <c r="H73"/>
      <c r="I73"/>
      <c r="J73" t="s">
        <v>163</v>
      </c>
      <c r="K73">
        <v>1022019</v>
      </c>
      <c r="L73" t="s">
        <v>320</v>
      </c>
      <c r="M73" s="4" t="s">
        <v>84</v>
      </c>
      <c r="N73"/>
      <c r="O73"/>
      <c r="P73"/>
      <c r="Q73">
        <v>51111629</v>
      </c>
      <c r="R73"/>
      <c r="S73" t="s">
        <v>112</v>
      </c>
      <c r="T73" t="s">
        <v>55</v>
      </c>
      <c r="U73" t="s">
        <v>113</v>
      </c>
      <c r="V73" t="s">
        <v>275</v>
      </c>
      <c r="W73" t="s">
        <v>115</v>
      </c>
      <c r="X73"/>
      <c r="Y73"/>
      <c r="Z73">
        <v>31111243</v>
      </c>
      <c r="AA73" s="13">
        <v>0</v>
      </c>
      <c r="AB73" s="13">
        <v>0</v>
      </c>
      <c r="AC73"/>
      <c r="AD73">
        <v>3012019</v>
      </c>
      <c r="AE73" t="s">
        <v>117</v>
      </c>
      <c r="AF73" t="s">
        <v>70</v>
      </c>
      <c r="AG73" t="s">
        <v>71</v>
      </c>
      <c r="AH73" t="s">
        <v>72</v>
      </c>
    </row>
    <row r="74" spans="1:34" x14ac:dyDescent="0.2">
      <c r="A74">
        <v>111111173</v>
      </c>
      <c r="B74">
        <v>6111073</v>
      </c>
      <c r="C74" t="s">
        <v>321</v>
      </c>
      <c r="D74" t="s">
        <v>107</v>
      </c>
      <c r="E74"/>
      <c r="F74" t="s">
        <v>152</v>
      </c>
      <c r="G74"/>
      <c r="H74"/>
      <c r="I74"/>
      <c r="J74" t="s">
        <v>160</v>
      </c>
      <c r="K74">
        <v>1022019</v>
      </c>
      <c r="L74" t="s">
        <v>322</v>
      </c>
      <c r="M74" s="4" t="s">
        <v>84</v>
      </c>
      <c r="N74"/>
      <c r="O74"/>
      <c r="P74"/>
      <c r="Q74">
        <v>51111629</v>
      </c>
      <c r="R74"/>
      <c r="S74" t="s">
        <v>112</v>
      </c>
      <c r="T74" t="s">
        <v>55</v>
      </c>
      <c r="U74" t="s">
        <v>113</v>
      </c>
      <c r="V74" t="s">
        <v>275</v>
      </c>
      <c r="W74" t="s">
        <v>115</v>
      </c>
      <c r="X74"/>
      <c r="Y74"/>
      <c r="Z74">
        <v>31111244</v>
      </c>
      <c r="AA74" s="13">
        <v>0</v>
      </c>
      <c r="AB74" s="13">
        <v>0</v>
      </c>
      <c r="AC74"/>
      <c r="AD74">
        <v>3012019</v>
      </c>
      <c r="AE74" t="s">
        <v>117</v>
      </c>
      <c r="AF74" t="s">
        <v>70</v>
      </c>
      <c r="AG74" t="s">
        <v>71</v>
      </c>
      <c r="AH74" t="s">
        <v>72</v>
      </c>
    </row>
    <row r="75" spans="1:34" x14ac:dyDescent="0.2">
      <c r="A75">
        <v>111111174</v>
      </c>
      <c r="B75">
        <v>6111074</v>
      </c>
      <c r="C75" t="s">
        <v>323</v>
      </c>
      <c r="D75" t="s">
        <v>107</v>
      </c>
      <c r="E75"/>
      <c r="F75" t="s">
        <v>152</v>
      </c>
      <c r="G75"/>
      <c r="H75"/>
      <c r="I75"/>
      <c r="J75" t="s">
        <v>160</v>
      </c>
      <c r="K75">
        <v>1022019</v>
      </c>
      <c r="L75" t="s">
        <v>324</v>
      </c>
      <c r="M75" s="4" t="s">
        <v>84</v>
      </c>
      <c r="N75"/>
      <c r="O75"/>
      <c r="P75"/>
      <c r="Q75"/>
      <c r="R75"/>
      <c r="S75" t="s">
        <v>112</v>
      </c>
      <c r="T75" t="s">
        <v>55</v>
      </c>
      <c r="U75" t="s">
        <v>113</v>
      </c>
      <c r="V75" t="s">
        <v>275</v>
      </c>
      <c r="W75" t="s">
        <v>115</v>
      </c>
      <c r="X75"/>
      <c r="Y75"/>
      <c r="Z75">
        <v>31111245</v>
      </c>
      <c r="AA75" s="13">
        <v>0</v>
      </c>
      <c r="AB75" s="13">
        <v>0</v>
      </c>
      <c r="AC75"/>
      <c r="AD75">
        <v>3012019</v>
      </c>
      <c r="AE75" t="s">
        <v>117</v>
      </c>
      <c r="AF75" t="s">
        <v>70</v>
      </c>
      <c r="AG75" t="s">
        <v>71</v>
      </c>
      <c r="AH75" t="s">
        <v>72</v>
      </c>
    </row>
    <row r="76" spans="1:34" x14ac:dyDescent="0.2">
      <c r="A76">
        <v>111111175</v>
      </c>
      <c r="B76">
        <v>6111075</v>
      </c>
      <c r="C76" t="s">
        <v>325</v>
      </c>
      <c r="D76" t="s">
        <v>107</v>
      </c>
      <c r="E76"/>
      <c r="F76" t="s">
        <v>152</v>
      </c>
      <c r="G76"/>
      <c r="H76"/>
      <c r="I76"/>
      <c r="J76" t="s">
        <v>163</v>
      </c>
      <c r="K76">
        <v>1022019</v>
      </c>
      <c r="L76" t="s">
        <v>326</v>
      </c>
      <c r="M76" s="4" t="s">
        <v>84</v>
      </c>
      <c r="N76"/>
      <c r="O76"/>
      <c r="P76"/>
      <c r="Q76"/>
      <c r="R76"/>
      <c r="S76" t="s">
        <v>112</v>
      </c>
      <c r="T76" t="s">
        <v>55</v>
      </c>
      <c r="U76" t="s">
        <v>113</v>
      </c>
      <c r="V76" t="s">
        <v>275</v>
      </c>
      <c r="W76" t="s">
        <v>115</v>
      </c>
      <c r="X76"/>
      <c r="Y76"/>
      <c r="Z76">
        <v>31111246</v>
      </c>
      <c r="AA76" s="13">
        <v>0</v>
      </c>
      <c r="AB76" s="13">
        <v>0</v>
      </c>
      <c r="AC76"/>
      <c r="AD76">
        <v>3012019</v>
      </c>
      <c r="AE76" t="s">
        <v>117</v>
      </c>
      <c r="AF76" t="s">
        <v>70</v>
      </c>
      <c r="AG76" t="s">
        <v>71</v>
      </c>
      <c r="AH76" t="s">
        <v>72</v>
      </c>
    </row>
    <row r="77" spans="1:34" x14ac:dyDescent="0.2">
      <c r="A77">
        <v>111111176</v>
      </c>
      <c r="B77">
        <v>6111076</v>
      </c>
      <c r="C77" t="s">
        <v>327</v>
      </c>
      <c r="D77" t="s">
        <v>107</v>
      </c>
      <c r="E77"/>
      <c r="F77" t="s">
        <v>152</v>
      </c>
      <c r="G77"/>
      <c r="H77"/>
      <c r="I77"/>
      <c r="J77" t="s">
        <v>153</v>
      </c>
      <c r="K77">
        <v>1022019</v>
      </c>
      <c r="L77" t="s">
        <v>328</v>
      </c>
      <c r="M77" s="4" t="s">
        <v>86</v>
      </c>
      <c r="N77"/>
      <c r="O77"/>
      <c r="P77"/>
      <c r="Q77"/>
      <c r="R77"/>
      <c r="S77" t="s">
        <v>112</v>
      </c>
      <c r="T77" t="s">
        <v>55</v>
      </c>
      <c r="U77" t="s">
        <v>113</v>
      </c>
      <c r="V77" t="s">
        <v>275</v>
      </c>
      <c r="W77" t="s">
        <v>115</v>
      </c>
      <c r="X77"/>
      <c r="Y77"/>
      <c r="Z77">
        <v>31111247</v>
      </c>
      <c r="AA77" s="13">
        <v>0</v>
      </c>
      <c r="AB77" s="13">
        <v>0</v>
      </c>
      <c r="AC77"/>
      <c r="AD77">
        <v>3012019</v>
      </c>
      <c r="AE77" t="s">
        <v>117</v>
      </c>
      <c r="AF77" t="s">
        <v>70</v>
      </c>
      <c r="AG77" t="s">
        <v>71</v>
      </c>
      <c r="AH77" t="s">
        <v>72</v>
      </c>
    </row>
    <row r="78" spans="1:34" x14ac:dyDescent="0.2">
      <c r="A78">
        <v>111111177</v>
      </c>
      <c r="B78">
        <v>6111077</v>
      </c>
      <c r="C78" t="s">
        <v>329</v>
      </c>
      <c r="D78" t="s">
        <v>107</v>
      </c>
      <c r="E78"/>
      <c r="F78" t="s">
        <v>152</v>
      </c>
      <c r="G78"/>
      <c r="H78"/>
      <c r="I78"/>
      <c r="J78" t="s">
        <v>160</v>
      </c>
      <c r="K78">
        <v>1022019</v>
      </c>
      <c r="L78" t="s">
        <v>330</v>
      </c>
      <c r="M78" s="4" t="s">
        <v>84</v>
      </c>
      <c r="N78"/>
      <c r="O78"/>
      <c r="P78"/>
      <c r="Q78"/>
      <c r="R78"/>
      <c r="S78" t="s">
        <v>112</v>
      </c>
      <c r="T78" t="s">
        <v>55</v>
      </c>
      <c r="U78" t="s">
        <v>113</v>
      </c>
      <c r="V78" t="s">
        <v>275</v>
      </c>
      <c r="W78" t="s">
        <v>115</v>
      </c>
      <c r="X78"/>
      <c r="Y78"/>
      <c r="Z78">
        <v>31111248</v>
      </c>
      <c r="AA78" s="13">
        <v>0</v>
      </c>
      <c r="AB78" s="13">
        <v>0</v>
      </c>
      <c r="AC78"/>
      <c r="AD78">
        <v>3012019</v>
      </c>
      <c r="AE78" t="s">
        <v>117</v>
      </c>
      <c r="AF78" t="s">
        <v>70</v>
      </c>
      <c r="AG78" t="s">
        <v>71</v>
      </c>
      <c r="AH78" t="s">
        <v>72</v>
      </c>
    </row>
    <row r="79" spans="1:34" x14ac:dyDescent="0.2">
      <c r="A79">
        <v>111111178</v>
      </c>
      <c r="B79">
        <v>6111078</v>
      </c>
      <c r="C79" t="s">
        <v>331</v>
      </c>
      <c r="D79" t="s">
        <v>107</v>
      </c>
      <c r="E79"/>
      <c r="F79" t="s">
        <v>152</v>
      </c>
      <c r="G79"/>
      <c r="H79"/>
      <c r="I79"/>
      <c r="J79" t="s">
        <v>163</v>
      </c>
      <c r="K79">
        <v>1022019</v>
      </c>
      <c r="L79" t="s">
        <v>332</v>
      </c>
      <c r="M79" s="4" t="s">
        <v>84</v>
      </c>
      <c r="N79"/>
      <c r="O79"/>
      <c r="P79"/>
      <c r="Q79"/>
      <c r="R79"/>
      <c r="S79" t="s">
        <v>112</v>
      </c>
      <c r="T79" t="s">
        <v>55</v>
      </c>
      <c r="U79" t="s">
        <v>113</v>
      </c>
      <c r="V79" t="s">
        <v>275</v>
      </c>
      <c r="W79" t="s">
        <v>115</v>
      </c>
      <c r="X79"/>
      <c r="Y79"/>
      <c r="Z79">
        <v>31111249</v>
      </c>
      <c r="AA79" s="13">
        <v>0</v>
      </c>
      <c r="AB79" s="13">
        <v>0</v>
      </c>
      <c r="AC79"/>
      <c r="AD79">
        <v>3012019</v>
      </c>
      <c r="AE79" t="s">
        <v>117</v>
      </c>
      <c r="AF79" t="s">
        <v>70</v>
      </c>
      <c r="AG79" t="s">
        <v>71</v>
      </c>
      <c r="AH79" t="s">
        <v>72</v>
      </c>
    </row>
    <row r="80" spans="1:34" x14ac:dyDescent="0.2">
      <c r="A80">
        <v>111111179</v>
      </c>
      <c r="B80">
        <v>6111079</v>
      </c>
      <c r="C80" t="s">
        <v>333</v>
      </c>
      <c r="D80" t="s">
        <v>107</v>
      </c>
      <c r="E80"/>
      <c r="F80" t="s">
        <v>42</v>
      </c>
      <c r="G80"/>
      <c r="H80"/>
      <c r="I80"/>
      <c r="J80" t="s">
        <v>334</v>
      </c>
      <c r="K80">
        <v>1022019</v>
      </c>
      <c r="L80" t="s">
        <v>335</v>
      </c>
      <c r="M80" s="4" t="s">
        <v>89</v>
      </c>
      <c r="N80"/>
      <c r="O80"/>
      <c r="P80"/>
      <c r="Q80">
        <v>61111629</v>
      </c>
      <c r="R80"/>
      <c r="S80" t="s">
        <v>112</v>
      </c>
      <c r="T80" t="s">
        <v>55</v>
      </c>
      <c r="U80" t="s">
        <v>113</v>
      </c>
      <c r="V80" t="s">
        <v>336</v>
      </c>
      <c r="W80" t="s">
        <v>115</v>
      </c>
      <c r="X80"/>
      <c r="Y80"/>
      <c r="Z80"/>
      <c r="AA80" s="13">
        <v>0</v>
      </c>
      <c r="AB80" s="13">
        <v>0</v>
      </c>
      <c r="AC80"/>
      <c r="AD80">
        <v>3012019</v>
      </c>
      <c r="AE80" t="s">
        <v>117</v>
      </c>
      <c r="AF80" t="s">
        <v>70</v>
      </c>
      <c r="AG80" t="s">
        <v>71</v>
      </c>
      <c r="AH80" t="s">
        <v>72</v>
      </c>
    </row>
    <row r="81" spans="1:34" x14ac:dyDescent="0.2">
      <c r="A81">
        <v>111111180</v>
      </c>
      <c r="B81">
        <v>6111080</v>
      </c>
      <c r="C81" t="s">
        <v>337</v>
      </c>
      <c r="D81" t="s">
        <v>107</v>
      </c>
      <c r="E81"/>
      <c r="F81" t="s">
        <v>152</v>
      </c>
      <c r="G81"/>
      <c r="H81"/>
      <c r="I81"/>
      <c r="J81" t="s">
        <v>160</v>
      </c>
      <c r="K81">
        <v>1022019</v>
      </c>
      <c r="L81" t="s">
        <v>338</v>
      </c>
      <c r="M81" s="4" t="s">
        <v>86</v>
      </c>
      <c r="N81"/>
      <c r="O81"/>
      <c r="P81"/>
      <c r="Q81"/>
      <c r="R81"/>
      <c r="S81" t="s">
        <v>112</v>
      </c>
      <c r="T81" t="s">
        <v>55</v>
      </c>
      <c r="U81" t="s">
        <v>113</v>
      </c>
      <c r="V81" t="s">
        <v>275</v>
      </c>
      <c r="W81" t="s">
        <v>115</v>
      </c>
      <c r="X81"/>
      <c r="Y81"/>
      <c r="Z81">
        <v>50011137</v>
      </c>
      <c r="AA81" s="13">
        <v>0</v>
      </c>
      <c r="AB81" s="13">
        <v>0</v>
      </c>
      <c r="AC81"/>
      <c r="AD81">
        <v>3012019</v>
      </c>
      <c r="AE81" t="s">
        <v>117</v>
      </c>
      <c r="AF81" t="s">
        <v>70</v>
      </c>
      <c r="AG81" t="s">
        <v>71</v>
      </c>
      <c r="AH81" t="s">
        <v>72</v>
      </c>
    </row>
    <row r="82" spans="1:34" x14ac:dyDescent="0.2">
      <c r="A82">
        <v>111111181</v>
      </c>
      <c r="B82">
        <v>6111081</v>
      </c>
      <c r="C82" t="s">
        <v>339</v>
      </c>
      <c r="D82" t="s">
        <v>107</v>
      </c>
      <c r="E82"/>
      <c r="F82" t="s">
        <v>152</v>
      </c>
      <c r="G82"/>
      <c r="H82"/>
      <c r="I82"/>
      <c r="J82" t="s">
        <v>160</v>
      </c>
      <c r="K82">
        <v>1022019</v>
      </c>
      <c r="L82" t="s">
        <v>340</v>
      </c>
      <c r="M82" s="4" t="s">
        <v>84</v>
      </c>
      <c r="N82"/>
      <c r="O82"/>
      <c r="P82"/>
      <c r="Q82"/>
      <c r="R82"/>
      <c r="S82" t="s">
        <v>112</v>
      </c>
      <c r="T82" t="s">
        <v>55</v>
      </c>
      <c r="U82" t="s">
        <v>113</v>
      </c>
      <c r="V82" t="s">
        <v>275</v>
      </c>
      <c r="W82" t="s">
        <v>115</v>
      </c>
      <c r="X82"/>
      <c r="Y82"/>
      <c r="Z82">
        <v>71051124</v>
      </c>
      <c r="AA82" s="13">
        <v>0</v>
      </c>
      <c r="AB82" s="13">
        <v>0</v>
      </c>
      <c r="AC82"/>
      <c r="AD82">
        <v>3012019</v>
      </c>
      <c r="AE82" t="s">
        <v>117</v>
      </c>
      <c r="AF82" t="s">
        <v>70</v>
      </c>
      <c r="AG82" t="s">
        <v>71</v>
      </c>
      <c r="AH82" t="s">
        <v>72</v>
      </c>
    </row>
    <row r="83" spans="1:34" x14ac:dyDescent="0.2">
      <c r="A83">
        <v>111111182</v>
      </c>
      <c r="B83">
        <v>6111082</v>
      </c>
      <c r="C83" t="s">
        <v>341</v>
      </c>
      <c r="D83" t="s">
        <v>107</v>
      </c>
      <c r="E83"/>
      <c r="F83" t="s">
        <v>42</v>
      </c>
      <c r="G83"/>
      <c r="H83"/>
      <c r="I83"/>
      <c r="J83" t="s">
        <v>342</v>
      </c>
      <c r="K83">
        <v>1022019</v>
      </c>
      <c r="L83" t="s">
        <v>343</v>
      </c>
      <c r="M83" s="4" t="s">
        <v>89</v>
      </c>
      <c r="N83"/>
      <c r="O83"/>
      <c r="P83"/>
      <c r="Q83">
        <v>61111629</v>
      </c>
      <c r="R83"/>
      <c r="S83" t="s">
        <v>112</v>
      </c>
      <c r="T83" t="s">
        <v>55</v>
      </c>
      <c r="U83" t="s">
        <v>113</v>
      </c>
      <c r="V83" t="s">
        <v>336</v>
      </c>
      <c r="W83" t="s">
        <v>115</v>
      </c>
      <c r="X83"/>
      <c r="Y83"/>
      <c r="Z83"/>
      <c r="AA83" s="13">
        <v>0</v>
      </c>
      <c r="AB83" s="13">
        <v>0</v>
      </c>
      <c r="AC83"/>
      <c r="AD83">
        <v>3012019</v>
      </c>
      <c r="AE83" t="s">
        <v>117</v>
      </c>
      <c r="AF83" t="s">
        <v>70</v>
      </c>
      <c r="AG83" t="s">
        <v>71</v>
      </c>
      <c r="AH83" t="s">
        <v>72</v>
      </c>
    </row>
    <row r="84" spans="1:34" x14ac:dyDescent="0.2">
      <c r="A84">
        <v>111111183</v>
      </c>
      <c r="B84">
        <v>6111083</v>
      </c>
      <c r="C84" t="s">
        <v>344</v>
      </c>
      <c r="D84" t="s">
        <v>107</v>
      </c>
      <c r="E84"/>
      <c r="F84" t="s">
        <v>42</v>
      </c>
      <c r="G84"/>
      <c r="H84"/>
      <c r="I84"/>
      <c r="J84" t="s">
        <v>334</v>
      </c>
      <c r="K84">
        <v>1022019</v>
      </c>
      <c r="L84" t="s">
        <v>345</v>
      </c>
      <c r="M84" s="4" t="s">
        <v>89</v>
      </c>
      <c r="N84"/>
      <c r="O84"/>
      <c r="P84"/>
      <c r="Q84">
        <v>61111629</v>
      </c>
      <c r="R84"/>
      <c r="S84" t="s">
        <v>112</v>
      </c>
      <c r="T84" t="s">
        <v>55</v>
      </c>
      <c r="U84" t="s">
        <v>113</v>
      </c>
      <c r="V84" t="s">
        <v>336</v>
      </c>
      <c r="W84" t="s">
        <v>115</v>
      </c>
      <c r="X84"/>
      <c r="Y84"/>
      <c r="Z84"/>
      <c r="AA84" s="13">
        <v>0</v>
      </c>
      <c r="AB84" s="13">
        <v>0</v>
      </c>
      <c r="AC84"/>
      <c r="AD84">
        <v>3012019</v>
      </c>
      <c r="AE84" t="s">
        <v>117</v>
      </c>
      <c r="AF84" t="s">
        <v>70</v>
      </c>
      <c r="AG84" t="s">
        <v>71</v>
      </c>
      <c r="AH84" t="s">
        <v>72</v>
      </c>
    </row>
    <row r="85" spans="1:34" x14ac:dyDescent="0.2">
      <c r="A85">
        <v>111111184</v>
      </c>
      <c r="B85">
        <v>6111084</v>
      </c>
      <c r="C85" t="s">
        <v>346</v>
      </c>
      <c r="D85" t="s">
        <v>107</v>
      </c>
      <c r="E85"/>
      <c r="F85" t="s">
        <v>152</v>
      </c>
      <c r="G85"/>
      <c r="H85"/>
      <c r="I85"/>
      <c r="J85" t="s">
        <v>163</v>
      </c>
      <c r="K85">
        <v>1022019</v>
      </c>
      <c r="L85" t="s">
        <v>347</v>
      </c>
      <c r="M85" s="4" t="s">
        <v>84</v>
      </c>
      <c r="N85"/>
      <c r="O85"/>
      <c r="P85"/>
      <c r="Q85"/>
      <c r="R85"/>
      <c r="S85" t="s">
        <v>112</v>
      </c>
      <c r="T85" t="s">
        <v>55</v>
      </c>
      <c r="U85" t="s">
        <v>113</v>
      </c>
      <c r="V85" t="s">
        <v>275</v>
      </c>
      <c r="W85" t="s">
        <v>115</v>
      </c>
      <c r="X85"/>
      <c r="Y85"/>
      <c r="Z85">
        <v>71051324</v>
      </c>
      <c r="AA85" s="13">
        <v>0</v>
      </c>
      <c r="AB85" s="13">
        <v>0</v>
      </c>
      <c r="AC85"/>
      <c r="AD85">
        <v>3012019</v>
      </c>
      <c r="AE85" t="s">
        <v>117</v>
      </c>
      <c r="AF85" t="s">
        <v>70</v>
      </c>
      <c r="AG85" t="s">
        <v>71</v>
      </c>
      <c r="AH85" t="s">
        <v>72</v>
      </c>
    </row>
    <row r="86" spans="1:34" x14ac:dyDescent="0.2">
      <c r="A86">
        <v>111111185</v>
      </c>
      <c r="B86">
        <v>6111085</v>
      </c>
      <c r="C86" t="s">
        <v>348</v>
      </c>
      <c r="D86" t="s">
        <v>107</v>
      </c>
      <c r="E86"/>
      <c r="F86" t="s">
        <v>42</v>
      </c>
      <c r="G86"/>
      <c r="H86"/>
      <c r="I86"/>
      <c r="J86" t="s">
        <v>342</v>
      </c>
      <c r="K86">
        <v>1022019</v>
      </c>
      <c r="L86" t="s">
        <v>349</v>
      </c>
      <c r="M86" s="4" t="s">
        <v>89</v>
      </c>
      <c r="N86"/>
      <c r="O86"/>
      <c r="P86"/>
      <c r="Q86">
        <v>61111639</v>
      </c>
      <c r="R86"/>
      <c r="S86" t="s">
        <v>112</v>
      </c>
      <c r="T86" t="s">
        <v>55</v>
      </c>
      <c r="U86" t="s">
        <v>113</v>
      </c>
      <c r="V86" t="s">
        <v>336</v>
      </c>
      <c r="W86" t="s">
        <v>115</v>
      </c>
      <c r="X86"/>
      <c r="Y86"/>
      <c r="Z86"/>
      <c r="AA86" s="13">
        <v>0</v>
      </c>
      <c r="AB86" s="13">
        <v>0</v>
      </c>
      <c r="AC86"/>
      <c r="AD86">
        <v>3012019</v>
      </c>
      <c r="AE86" t="s">
        <v>117</v>
      </c>
      <c r="AF86" t="s">
        <v>70</v>
      </c>
      <c r="AG86" t="s">
        <v>71</v>
      </c>
      <c r="AH86" t="s">
        <v>72</v>
      </c>
    </row>
    <row r="87" spans="1:34" x14ac:dyDescent="0.2">
      <c r="A87">
        <v>111111186</v>
      </c>
      <c r="B87">
        <v>6111086</v>
      </c>
      <c r="C87" t="s">
        <v>350</v>
      </c>
      <c r="D87" t="s">
        <v>107</v>
      </c>
      <c r="E87"/>
      <c r="F87" t="s">
        <v>152</v>
      </c>
      <c r="G87"/>
      <c r="H87"/>
      <c r="I87"/>
      <c r="J87" t="s">
        <v>160</v>
      </c>
      <c r="K87">
        <v>1022019</v>
      </c>
      <c r="L87" t="s">
        <v>286</v>
      </c>
      <c r="M87" s="4" t="s">
        <v>84</v>
      </c>
      <c r="N87"/>
      <c r="O87"/>
      <c r="P87"/>
      <c r="Q87">
        <v>31111639</v>
      </c>
      <c r="R87"/>
      <c r="S87" t="s">
        <v>112</v>
      </c>
      <c r="T87" t="s">
        <v>55</v>
      </c>
      <c r="U87" t="s">
        <v>113</v>
      </c>
      <c r="V87" t="s">
        <v>275</v>
      </c>
      <c r="W87" t="s">
        <v>115</v>
      </c>
      <c r="X87"/>
      <c r="Y87"/>
      <c r="Z87">
        <v>71052124</v>
      </c>
      <c r="AA87" s="13">
        <v>0</v>
      </c>
      <c r="AB87" s="13">
        <v>0</v>
      </c>
      <c r="AC87"/>
      <c r="AD87">
        <v>3012019</v>
      </c>
      <c r="AE87" t="s">
        <v>117</v>
      </c>
      <c r="AF87" t="s">
        <v>70</v>
      </c>
      <c r="AG87" t="s">
        <v>71</v>
      </c>
      <c r="AH87" t="s">
        <v>72</v>
      </c>
    </row>
    <row r="88" spans="1:34" x14ac:dyDescent="0.2">
      <c r="A88">
        <v>111111187</v>
      </c>
      <c r="B88">
        <v>6111087</v>
      </c>
      <c r="C88" t="s">
        <v>351</v>
      </c>
      <c r="D88" t="s">
        <v>107</v>
      </c>
      <c r="E88"/>
      <c r="F88" t="s">
        <v>36</v>
      </c>
      <c r="G88"/>
      <c r="H88"/>
      <c r="I88"/>
      <c r="J88" t="s">
        <v>352</v>
      </c>
      <c r="K88">
        <v>1022019</v>
      </c>
      <c r="L88" t="s">
        <v>353</v>
      </c>
      <c r="M88" s="4" t="s">
        <v>81</v>
      </c>
      <c r="N88"/>
      <c r="O88"/>
      <c r="P88"/>
      <c r="Q88">
        <v>61111639</v>
      </c>
      <c r="R88"/>
      <c r="S88" t="s">
        <v>112</v>
      </c>
      <c r="T88" t="s">
        <v>55</v>
      </c>
      <c r="U88" t="s">
        <v>113</v>
      </c>
      <c r="V88" t="s">
        <v>336</v>
      </c>
      <c r="W88" t="s">
        <v>115</v>
      </c>
      <c r="X88">
        <v>11111771131</v>
      </c>
      <c r="Y88"/>
      <c r="Z88"/>
      <c r="AA88" s="13">
        <v>0</v>
      </c>
      <c r="AB88" s="13">
        <v>0</v>
      </c>
      <c r="AC88"/>
      <c r="AD88">
        <v>3012019</v>
      </c>
      <c r="AE88" t="s">
        <v>117</v>
      </c>
      <c r="AF88" t="s">
        <v>70</v>
      </c>
      <c r="AG88" t="s">
        <v>71</v>
      </c>
      <c r="AH88" t="s">
        <v>72</v>
      </c>
    </row>
    <row r="89" spans="1:34" x14ac:dyDescent="0.2">
      <c r="A89">
        <v>111111188</v>
      </c>
      <c r="B89">
        <v>6111088</v>
      </c>
      <c r="C89" t="s">
        <v>354</v>
      </c>
      <c r="D89" t="s">
        <v>107</v>
      </c>
      <c r="E89"/>
      <c r="F89" t="s">
        <v>152</v>
      </c>
      <c r="G89"/>
      <c r="H89"/>
      <c r="I89"/>
      <c r="J89" t="s">
        <v>163</v>
      </c>
      <c r="K89">
        <v>1022019</v>
      </c>
      <c r="L89" t="s">
        <v>355</v>
      </c>
      <c r="M89" s="4" t="s">
        <v>84</v>
      </c>
      <c r="N89"/>
      <c r="O89"/>
      <c r="P89"/>
      <c r="Q89">
        <v>31111639</v>
      </c>
      <c r="R89"/>
      <c r="S89" t="s">
        <v>112</v>
      </c>
      <c r="T89" t="s">
        <v>55</v>
      </c>
      <c r="U89" t="s">
        <v>113</v>
      </c>
      <c r="V89" t="s">
        <v>275</v>
      </c>
      <c r="W89" t="s">
        <v>115</v>
      </c>
      <c r="X89"/>
      <c r="Y89"/>
      <c r="Z89">
        <v>70111125</v>
      </c>
      <c r="AA89" s="13">
        <v>0</v>
      </c>
      <c r="AB89" s="13">
        <v>0</v>
      </c>
      <c r="AC89"/>
      <c r="AD89">
        <v>3012019</v>
      </c>
      <c r="AE89" t="s">
        <v>117</v>
      </c>
      <c r="AF89" t="s">
        <v>70</v>
      </c>
      <c r="AG89" t="s">
        <v>71</v>
      </c>
      <c r="AH89" t="s">
        <v>72</v>
      </c>
    </row>
    <row r="90" spans="1:34" x14ac:dyDescent="0.2">
      <c r="A90">
        <v>111111189</v>
      </c>
      <c r="B90">
        <v>6111089</v>
      </c>
      <c r="C90" t="s">
        <v>356</v>
      </c>
      <c r="D90" t="s">
        <v>107</v>
      </c>
      <c r="E90"/>
      <c r="F90" t="s">
        <v>152</v>
      </c>
      <c r="G90"/>
      <c r="H90"/>
      <c r="I90"/>
      <c r="J90" t="s">
        <v>160</v>
      </c>
      <c r="K90">
        <v>1022019</v>
      </c>
      <c r="L90" t="s">
        <v>357</v>
      </c>
      <c r="M90" s="4" t="s">
        <v>84</v>
      </c>
      <c r="N90"/>
      <c r="O90"/>
      <c r="P90"/>
      <c r="Q90">
        <v>31111639</v>
      </c>
      <c r="R90"/>
      <c r="S90" t="s">
        <v>112</v>
      </c>
      <c r="T90" t="s">
        <v>55</v>
      </c>
      <c r="U90" t="s">
        <v>113</v>
      </c>
      <c r="V90" t="s">
        <v>275</v>
      </c>
      <c r="W90" t="s">
        <v>115</v>
      </c>
      <c r="X90"/>
      <c r="Y90"/>
      <c r="Z90">
        <v>70111124</v>
      </c>
      <c r="AA90" s="13">
        <v>0</v>
      </c>
      <c r="AB90" s="13">
        <v>0</v>
      </c>
      <c r="AC90"/>
      <c r="AD90">
        <v>3012019</v>
      </c>
      <c r="AE90" t="s">
        <v>117</v>
      </c>
      <c r="AF90" t="s">
        <v>70</v>
      </c>
      <c r="AG90" t="s">
        <v>71</v>
      </c>
      <c r="AH90" t="s">
        <v>72</v>
      </c>
    </row>
    <row r="91" spans="1:34" x14ac:dyDescent="0.2">
      <c r="A91">
        <v>111111190</v>
      </c>
      <c r="B91">
        <v>6111090</v>
      </c>
      <c r="C91" t="s">
        <v>358</v>
      </c>
      <c r="D91" t="s">
        <v>107</v>
      </c>
      <c r="E91"/>
      <c r="F91" t="s">
        <v>152</v>
      </c>
      <c r="G91"/>
      <c r="H91"/>
      <c r="I91"/>
      <c r="J91" t="s">
        <v>163</v>
      </c>
      <c r="K91">
        <v>1022019</v>
      </c>
      <c r="L91" t="s">
        <v>359</v>
      </c>
      <c r="M91" s="4" t="s">
        <v>84</v>
      </c>
      <c r="N91"/>
      <c r="O91"/>
      <c r="P91"/>
      <c r="Q91">
        <v>31111639</v>
      </c>
      <c r="R91"/>
      <c r="S91" t="s">
        <v>112</v>
      </c>
      <c r="T91" t="s">
        <v>55</v>
      </c>
      <c r="U91" t="s">
        <v>113</v>
      </c>
      <c r="V91" t="s">
        <v>275</v>
      </c>
      <c r="W91" t="s">
        <v>115</v>
      </c>
      <c r="X91"/>
      <c r="Y91"/>
      <c r="Z91">
        <v>70111123</v>
      </c>
      <c r="AA91" s="13">
        <v>0</v>
      </c>
      <c r="AB91" s="13">
        <v>0</v>
      </c>
      <c r="AC91"/>
      <c r="AD91">
        <v>3012019</v>
      </c>
      <c r="AE91" t="s">
        <v>117</v>
      </c>
      <c r="AF91" t="s">
        <v>70</v>
      </c>
      <c r="AG91" t="s">
        <v>71</v>
      </c>
      <c r="AH91" t="s">
        <v>72</v>
      </c>
    </row>
    <row r="92" spans="1:34" x14ac:dyDescent="0.2">
      <c r="A92">
        <v>111111191</v>
      </c>
      <c r="B92">
        <v>6111091</v>
      </c>
      <c r="C92" t="s">
        <v>360</v>
      </c>
      <c r="D92" t="s">
        <v>107</v>
      </c>
      <c r="E92"/>
      <c r="F92" t="s">
        <v>152</v>
      </c>
      <c r="G92"/>
      <c r="H92"/>
      <c r="I92"/>
      <c r="J92" t="s">
        <v>160</v>
      </c>
      <c r="K92">
        <v>1022019</v>
      </c>
      <c r="L92" t="s">
        <v>361</v>
      </c>
      <c r="M92" s="4" t="s">
        <v>84</v>
      </c>
      <c r="N92"/>
      <c r="O92"/>
      <c r="P92"/>
      <c r="Q92"/>
      <c r="R92"/>
      <c r="S92" t="s">
        <v>112</v>
      </c>
      <c r="T92" t="s">
        <v>55</v>
      </c>
      <c r="U92" t="s">
        <v>113</v>
      </c>
      <c r="V92" t="s">
        <v>275</v>
      </c>
      <c r="W92" t="s">
        <v>115</v>
      </c>
      <c r="X92"/>
      <c r="Y92"/>
      <c r="Z92">
        <v>6001112</v>
      </c>
      <c r="AA92" s="13">
        <v>0</v>
      </c>
      <c r="AB92" s="13">
        <v>0</v>
      </c>
      <c r="AC92"/>
      <c r="AD92">
        <v>3012019</v>
      </c>
      <c r="AE92" t="s">
        <v>117</v>
      </c>
      <c r="AF92" t="s">
        <v>70</v>
      </c>
      <c r="AG92" t="s">
        <v>71</v>
      </c>
      <c r="AH92" t="s">
        <v>72</v>
      </c>
    </row>
    <row r="93" spans="1:34" x14ac:dyDescent="0.2">
      <c r="A93">
        <v>111111192</v>
      </c>
      <c r="B93">
        <v>6111092</v>
      </c>
      <c r="C93" t="s">
        <v>362</v>
      </c>
      <c r="D93" t="s">
        <v>107</v>
      </c>
      <c r="E93"/>
      <c r="F93" t="s">
        <v>152</v>
      </c>
      <c r="G93"/>
      <c r="H93"/>
      <c r="I93"/>
      <c r="J93" t="s">
        <v>163</v>
      </c>
      <c r="K93">
        <v>1022019</v>
      </c>
      <c r="L93" t="s">
        <v>363</v>
      </c>
      <c r="M93" s="4" t="s">
        <v>84</v>
      </c>
      <c r="N93"/>
      <c r="O93"/>
      <c r="P93"/>
      <c r="Q93"/>
      <c r="R93"/>
      <c r="S93" t="s">
        <v>112</v>
      </c>
      <c r="T93" t="s">
        <v>55</v>
      </c>
      <c r="U93" t="s">
        <v>113</v>
      </c>
      <c r="V93" t="s">
        <v>275</v>
      </c>
      <c r="W93" t="s">
        <v>115</v>
      </c>
      <c r="X93"/>
      <c r="Y93"/>
      <c r="Z93">
        <v>6001110</v>
      </c>
      <c r="AA93" s="13">
        <v>0</v>
      </c>
      <c r="AB93" s="13">
        <v>0</v>
      </c>
      <c r="AC93"/>
      <c r="AD93">
        <v>3012019</v>
      </c>
      <c r="AE93" t="s">
        <v>117</v>
      </c>
      <c r="AF93" t="s">
        <v>70</v>
      </c>
      <c r="AG93" t="s">
        <v>71</v>
      </c>
      <c r="AH93" t="s">
        <v>72</v>
      </c>
    </row>
    <row r="94" spans="1:34" x14ac:dyDescent="0.2">
      <c r="A94">
        <v>111111193</v>
      </c>
      <c r="B94">
        <v>6111093</v>
      </c>
      <c r="C94" t="s">
        <v>364</v>
      </c>
      <c r="D94" t="s">
        <v>107</v>
      </c>
      <c r="E94"/>
      <c r="F94" t="s">
        <v>152</v>
      </c>
      <c r="G94"/>
      <c r="H94"/>
      <c r="I94"/>
      <c r="J94" t="s">
        <v>160</v>
      </c>
      <c r="K94">
        <v>1022019</v>
      </c>
      <c r="L94" t="s">
        <v>365</v>
      </c>
      <c r="M94" s="4" t="s">
        <v>84</v>
      </c>
      <c r="N94"/>
      <c r="O94"/>
      <c r="P94"/>
      <c r="Q94"/>
      <c r="R94"/>
      <c r="S94" t="s">
        <v>112</v>
      </c>
      <c r="T94" t="s">
        <v>55</v>
      </c>
      <c r="U94" t="s">
        <v>113</v>
      </c>
      <c r="V94" t="s">
        <v>275</v>
      </c>
      <c r="W94" t="s">
        <v>115</v>
      </c>
      <c r="X94"/>
      <c r="Y94"/>
      <c r="Z94">
        <v>70111124</v>
      </c>
      <c r="AA94" s="13">
        <v>0</v>
      </c>
      <c r="AB94" s="13">
        <v>0</v>
      </c>
      <c r="AC94"/>
      <c r="AD94">
        <v>3012019</v>
      </c>
      <c r="AE94" t="s">
        <v>117</v>
      </c>
      <c r="AF94" t="s">
        <v>70</v>
      </c>
      <c r="AG94" t="s">
        <v>71</v>
      </c>
      <c r="AH94" t="s">
        <v>72</v>
      </c>
    </row>
    <row r="95" spans="1:34" x14ac:dyDescent="0.2">
      <c r="A95">
        <v>111111194</v>
      </c>
      <c r="B95">
        <v>6111094</v>
      </c>
      <c r="C95" t="s">
        <v>366</v>
      </c>
      <c r="D95" t="s">
        <v>107</v>
      </c>
      <c r="E95"/>
      <c r="F95" t="s">
        <v>42</v>
      </c>
      <c r="G95"/>
      <c r="H95"/>
      <c r="I95"/>
      <c r="J95" t="s">
        <v>367</v>
      </c>
      <c r="K95">
        <v>1022019</v>
      </c>
      <c r="L95" t="s">
        <v>368</v>
      </c>
      <c r="M95" s="4" t="s">
        <v>89</v>
      </c>
      <c r="N95"/>
      <c r="O95"/>
      <c r="P95"/>
      <c r="Q95"/>
      <c r="R95"/>
      <c r="S95" t="s">
        <v>112</v>
      </c>
      <c r="T95" t="s">
        <v>55</v>
      </c>
      <c r="U95" t="s">
        <v>113</v>
      </c>
      <c r="V95" t="s">
        <v>369</v>
      </c>
      <c r="W95" t="s">
        <v>115</v>
      </c>
      <c r="X95" t="s">
        <v>370</v>
      </c>
      <c r="Y95"/>
      <c r="Z95"/>
      <c r="AA95" s="13">
        <v>50</v>
      </c>
      <c r="AB95" s="13">
        <v>50</v>
      </c>
      <c r="AC95"/>
      <c r="AD95">
        <v>2222019</v>
      </c>
      <c r="AE95" t="s">
        <v>117</v>
      </c>
      <c r="AF95" t="s">
        <v>124</v>
      </c>
      <c r="AG95" t="s">
        <v>72</v>
      </c>
      <c r="AH95" t="s">
        <v>71</v>
      </c>
    </row>
    <row r="96" spans="1:34" x14ac:dyDescent="0.2">
      <c r="A96">
        <v>111111195</v>
      </c>
      <c r="B96">
        <v>6111095</v>
      </c>
      <c r="C96" t="s">
        <v>371</v>
      </c>
      <c r="D96" t="s">
        <v>107</v>
      </c>
      <c r="E96"/>
      <c r="F96" t="s">
        <v>152</v>
      </c>
      <c r="G96"/>
      <c r="H96"/>
      <c r="I96"/>
      <c r="J96" t="s">
        <v>160</v>
      </c>
      <c r="K96">
        <v>1022019</v>
      </c>
      <c r="L96" t="s">
        <v>372</v>
      </c>
      <c r="M96" s="4" t="s">
        <v>84</v>
      </c>
      <c r="N96"/>
      <c r="O96"/>
      <c r="P96"/>
      <c r="Q96"/>
      <c r="R96"/>
      <c r="S96" t="s">
        <v>112</v>
      </c>
      <c r="T96" t="s">
        <v>55</v>
      </c>
      <c r="U96" t="s">
        <v>113</v>
      </c>
      <c r="V96" t="s">
        <v>275</v>
      </c>
      <c r="W96" t="s">
        <v>115</v>
      </c>
      <c r="X96"/>
      <c r="Y96"/>
      <c r="Z96">
        <v>72201124</v>
      </c>
      <c r="AA96" s="13">
        <v>0</v>
      </c>
      <c r="AB96" s="13">
        <v>0</v>
      </c>
      <c r="AC96"/>
      <c r="AD96">
        <v>3012019</v>
      </c>
      <c r="AE96" t="s">
        <v>117</v>
      </c>
      <c r="AF96" t="s">
        <v>70</v>
      </c>
      <c r="AG96" t="s">
        <v>71</v>
      </c>
      <c r="AH96" t="s">
        <v>72</v>
      </c>
    </row>
    <row r="97" spans="1:34" x14ac:dyDescent="0.2">
      <c r="A97">
        <v>111111196</v>
      </c>
      <c r="B97">
        <v>6111096</v>
      </c>
      <c r="C97" t="s">
        <v>373</v>
      </c>
      <c r="D97" t="s">
        <v>107</v>
      </c>
      <c r="E97"/>
      <c r="F97" t="s">
        <v>152</v>
      </c>
      <c r="G97"/>
      <c r="H97"/>
      <c r="I97"/>
      <c r="J97" t="s">
        <v>163</v>
      </c>
      <c r="K97">
        <v>1022019</v>
      </c>
      <c r="L97" t="s">
        <v>355</v>
      </c>
      <c r="M97" s="4" t="s">
        <v>84</v>
      </c>
      <c r="N97"/>
      <c r="O97"/>
      <c r="P97"/>
      <c r="Q97"/>
      <c r="R97"/>
      <c r="S97" t="s">
        <v>112</v>
      </c>
      <c r="T97" t="s">
        <v>55</v>
      </c>
      <c r="U97" t="s">
        <v>113</v>
      </c>
      <c r="V97" t="s">
        <v>275</v>
      </c>
      <c r="W97" t="s">
        <v>115</v>
      </c>
      <c r="X97"/>
      <c r="Y97"/>
      <c r="Z97">
        <v>70113324</v>
      </c>
      <c r="AA97" s="13">
        <v>0</v>
      </c>
      <c r="AB97" s="13">
        <v>0</v>
      </c>
      <c r="AC97"/>
      <c r="AD97">
        <v>3012019</v>
      </c>
      <c r="AE97" t="s">
        <v>117</v>
      </c>
      <c r="AF97" t="s">
        <v>70</v>
      </c>
      <c r="AG97" t="s">
        <v>71</v>
      </c>
      <c r="AH97" t="s">
        <v>72</v>
      </c>
    </row>
    <row r="98" spans="1:34" x14ac:dyDescent="0.2">
      <c r="A98">
        <v>111111197</v>
      </c>
      <c r="B98">
        <v>6111097</v>
      </c>
      <c r="C98" t="s">
        <v>374</v>
      </c>
      <c r="D98" t="s">
        <v>107</v>
      </c>
      <c r="E98"/>
      <c r="F98" t="s">
        <v>152</v>
      </c>
      <c r="G98"/>
      <c r="H98"/>
      <c r="I98"/>
      <c r="J98" t="s">
        <v>160</v>
      </c>
      <c r="K98">
        <v>1022019</v>
      </c>
      <c r="L98" t="s">
        <v>375</v>
      </c>
      <c r="M98" s="4" t="s">
        <v>84</v>
      </c>
      <c r="N98"/>
      <c r="O98"/>
      <c r="P98"/>
      <c r="Q98">
        <v>61111622</v>
      </c>
      <c r="R98"/>
      <c r="S98" t="s">
        <v>112</v>
      </c>
      <c r="T98" t="s">
        <v>55</v>
      </c>
      <c r="U98" t="s">
        <v>113</v>
      </c>
      <c r="V98" t="s">
        <v>275</v>
      </c>
      <c r="W98" t="s">
        <v>115</v>
      </c>
      <c r="X98"/>
      <c r="Y98"/>
      <c r="Z98">
        <v>70221124</v>
      </c>
      <c r="AA98" s="13">
        <v>0</v>
      </c>
      <c r="AB98" s="13">
        <v>0</v>
      </c>
      <c r="AC98"/>
      <c r="AD98">
        <v>3012019</v>
      </c>
      <c r="AE98" t="s">
        <v>117</v>
      </c>
      <c r="AF98" t="s">
        <v>70</v>
      </c>
      <c r="AG98" t="s">
        <v>71</v>
      </c>
      <c r="AH98" t="s">
        <v>72</v>
      </c>
    </row>
    <row r="99" spans="1:34" x14ac:dyDescent="0.2">
      <c r="A99">
        <v>111111198</v>
      </c>
      <c r="B99">
        <v>6111098</v>
      </c>
      <c r="C99" t="s">
        <v>376</v>
      </c>
      <c r="D99" t="s">
        <v>107</v>
      </c>
      <c r="E99"/>
      <c r="F99" t="s">
        <v>152</v>
      </c>
      <c r="G99"/>
      <c r="H99"/>
      <c r="I99"/>
      <c r="J99" t="s">
        <v>163</v>
      </c>
      <c r="K99">
        <v>1022019</v>
      </c>
      <c r="L99" t="s">
        <v>377</v>
      </c>
      <c r="M99" s="4" t="s">
        <v>84</v>
      </c>
      <c r="N99"/>
      <c r="O99"/>
      <c r="P99"/>
      <c r="Q99">
        <v>61111655</v>
      </c>
      <c r="R99"/>
      <c r="S99" t="s">
        <v>112</v>
      </c>
      <c r="T99" t="s">
        <v>55</v>
      </c>
      <c r="U99" t="s">
        <v>113</v>
      </c>
      <c r="V99" t="s">
        <v>275</v>
      </c>
      <c r="W99" t="s">
        <v>115</v>
      </c>
      <c r="X99"/>
      <c r="Y99"/>
      <c r="Z99">
        <v>6001125</v>
      </c>
      <c r="AA99" s="13">
        <v>0</v>
      </c>
      <c r="AB99" s="13">
        <v>0</v>
      </c>
      <c r="AC99"/>
      <c r="AD99">
        <v>3012019</v>
      </c>
      <c r="AE99" t="s">
        <v>117</v>
      </c>
      <c r="AF99" t="s">
        <v>70</v>
      </c>
      <c r="AG99" t="s">
        <v>71</v>
      </c>
      <c r="AH99" t="s">
        <v>72</v>
      </c>
    </row>
    <row r="100" spans="1:34" x14ac:dyDescent="0.2">
      <c r="A100">
        <v>111111199</v>
      </c>
      <c r="B100">
        <v>6111099</v>
      </c>
      <c r="C100" t="s">
        <v>378</v>
      </c>
      <c r="D100" t="s">
        <v>107</v>
      </c>
      <c r="E100"/>
      <c r="F100" t="s">
        <v>152</v>
      </c>
      <c r="G100"/>
      <c r="H100"/>
      <c r="I100"/>
      <c r="J100" t="s">
        <v>163</v>
      </c>
      <c r="K100">
        <v>1022019</v>
      </c>
      <c r="L100" t="s">
        <v>379</v>
      </c>
      <c r="M100" s="4" t="s">
        <v>84</v>
      </c>
      <c r="N100"/>
      <c r="O100"/>
      <c r="P100"/>
      <c r="Q100">
        <v>61111655</v>
      </c>
      <c r="R100"/>
      <c r="S100" t="s">
        <v>112</v>
      </c>
      <c r="T100" t="s">
        <v>55</v>
      </c>
      <c r="U100" t="s">
        <v>113</v>
      </c>
      <c r="V100" t="s">
        <v>275</v>
      </c>
      <c r="W100" t="s">
        <v>115</v>
      </c>
      <c r="X100"/>
      <c r="Y100"/>
      <c r="Z100">
        <v>6001123</v>
      </c>
      <c r="AA100" s="13">
        <v>0</v>
      </c>
      <c r="AB100" s="13">
        <v>0</v>
      </c>
      <c r="AC100"/>
      <c r="AD100">
        <v>3012019</v>
      </c>
      <c r="AE100" t="s">
        <v>117</v>
      </c>
      <c r="AF100" t="s">
        <v>70</v>
      </c>
      <c r="AG100" t="s">
        <v>71</v>
      </c>
      <c r="AH100" t="s">
        <v>72</v>
      </c>
    </row>
    <row r="101" spans="1:34" x14ac:dyDescent="0.2">
      <c r="A101">
        <v>111111200</v>
      </c>
      <c r="B101">
        <v>6111100</v>
      </c>
      <c r="C101" t="s">
        <v>380</v>
      </c>
      <c r="D101" t="s">
        <v>107</v>
      </c>
      <c r="E101"/>
      <c r="F101" t="s">
        <v>152</v>
      </c>
      <c r="G101"/>
      <c r="H101"/>
      <c r="I101"/>
      <c r="J101" t="s">
        <v>160</v>
      </c>
      <c r="K101">
        <v>1022019</v>
      </c>
      <c r="L101" t="s">
        <v>381</v>
      </c>
      <c r="M101" s="4" t="s">
        <v>84</v>
      </c>
      <c r="N101"/>
      <c r="O101"/>
      <c r="P101"/>
      <c r="Q101">
        <v>61111655</v>
      </c>
      <c r="R101"/>
      <c r="S101" t="s">
        <v>112</v>
      </c>
      <c r="T101" t="s">
        <v>55</v>
      </c>
      <c r="U101" t="s">
        <v>113</v>
      </c>
      <c r="V101" t="s">
        <v>275</v>
      </c>
      <c r="W101" t="s">
        <v>115</v>
      </c>
      <c r="X101"/>
      <c r="Y101"/>
      <c r="Z101">
        <v>69001113</v>
      </c>
      <c r="AA101" s="13">
        <v>0</v>
      </c>
      <c r="AB101" s="13">
        <v>0</v>
      </c>
      <c r="AC101"/>
      <c r="AD101">
        <v>3012019</v>
      </c>
      <c r="AE101" t="s">
        <v>117</v>
      </c>
      <c r="AF101" t="s">
        <v>70</v>
      </c>
      <c r="AG101" t="s">
        <v>71</v>
      </c>
      <c r="AH101" t="s">
        <v>72</v>
      </c>
    </row>
    <row r="102" spans="1:34" x14ac:dyDescent="0.2">
      <c r="A102">
        <v>111111201</v>
      </c>
      <c r="B102">
        <v>6111101</v>
      </c>
      <c r="C102" t="s">
        <v>382</v>
      </c>
      <c r="D102" t="s">
        <v>107</v>
      </c>
      <c r="E102"/>
      <c r="F102" t="s">
        <v>152</v>
      </c>
      <c r="G102"/>
      <c r="H102"/>
      <c r="I102"/>
      <c r="J102" t="s">
        <v>160</v>
      </c>
      <c r="K102">
        <v>1022019</v>
      </c>
      <c r="L102" t="s">
        <v>383</v>
      </c>
      <c r="M102" s="4" t="s">
        <v>84</v>
      </c>
      <c r="N102"/>
      <c r="O102"/>
      <c r="P102"/>
      <c r="Q102">
        <v>61111655</v>
      </c>
      <c r="R102"/>
      <c r="S102" t="s">
        <v>112</v>
      </c>
      <c r="T102" t="s">
        <v>55</v>
      </c>
      <c r="U102" t="s">
        <v>113</v>
      </c>
      <c r="V102" t="s">
        <v>275</v>
      </c>
      <c r="W102" t="s">
        <v>115</v>
      </c>
      <c r="X102"/>
      <c r="Y102"/>
      <c r="Z102">
        <v>70111121</v>
      </c>
      <c r="AA102" s="13">
        <v>0</v>
      </c>
      <c r="AB102" s="13">
        <v>0</v>
      </c>
      <c r="AC102"/>
      <c r="AD102">
        <v>3012019</v>
      </c>
      <c r="AE102" t="s">
        <v>117</v>
      </c>
      <c r="AF102" t="s">
        <v>70</v>
      </c>
      <c r="AG102" t="s">
        <v>71</v>
      </c>
      <c r="AH102" t="s">
        <v>72</v>
      </c>
    </row>
    <row r="103" spans="1:34" x14ac:dyDescent="0.2">
      <c r="A103">
        <v>111111202</v>
      </c>
      <c r="B103">
        <v>6111102</v>
      </c>
      <c r="C103" t="s">
        <v>384</v>
      </c>
      <c r="D103" t="s">
        <v>107</v>
      </c>
      <c r="E103"/>
      <c r="F103" t="s">
        <v>152</v>
      </c>
      <c r="G103"/>
      <c r="H103"/>
      <c r="I103"/>
      <c r="J103" t="s">
        <v>163</v>
      </c>
      <c r="K103">
        <v>1022019</v>
      </c>
      <c r="L103" t="s">
        <v>385</v>
      </c>
      <c r="M103" s="4" t="s">
        <v>84</v>
      </c>
      <c r="N103"/>
      <c r="O103"/>
      <c r="P103"/>
      <c r="Q103">
        <v>61111655</v>
      </c>
      <c r="R103"/>
      <c r="S103" t="s">
        <v>112</v>
      </c>
      <c r="T103" t="s">
        <v>55</v>
      </c>
      <c r="U103" t="s">
        <v>113</v>
      </c>
      <c r="V103" t="s">
        <v>275</v>
      </c>
      <c r="W103" t="s">
        <v>115</v>
      </c>
      <c r="X103"/>
      <c r="Y103"/>
      <c r="Z103">
        <v>70111122</v>
      </c>
      <c r="AA103" s="13">
        <v>0</v>
      </c>
      <c r="AB103" s="13">
        <v>0</v>
      </c>
      <c r="AC103"/>
      <c r="AD103">
        <v>3012019</v>
      </c>
      <c r="AE103" t="s">
        <v>117</v>
      </c>
      <c r="AF103" t="s">
        <v>70</v>
      </c>
      <c r="AG103" t="s">
        <v>71</v>
      </c>
      <c r="AH103" t="s">
        <v>72</v>
      </c>
    </row>
    <row r="104" spans="1:34" x14ac:dyDescent="0.2">
      <c r="A104">
        <v>111111203</v>
      </c>
      <c r="B104">
        <v>6111103</v>
      </c>
      <c r="C104" t="s">
        <v>386</v>
      </c>
      <c r="D104" t="s">
        <v>107</v>
      </c>
      <c r="E104"/>
      <c r="F104" t="s">
        <v>39</v>
      </c>
      <c r="G104"/>
      <c r="H104"/>
      <c r="I104"/>
      <c r="J104" t="s">
        <v>58</v>
      </c>
      <c r="K104">
        <v>1022019</v>
      </c>
      <c r="L104" t="s">
        <v>387</v>
      </c>
      <c r="M104" s="4" t="s">
        <v>87</v>
      </c>
      <c r="N104"/>
      <c r="O104"/>
      <c r="P104"/>
      <c r="Q104">
        <v>31111614</v>
      </c>
      <c r="R104"/>
      <c r="S104" t="s">
        <v>112</v>
      </c>
      <c r="T104" t="s">
        <v>55</v>
      </c>
      <c r="U104" t="s">
        <v>113</v>
      </c>
      <c r="V104" t="s">
        <v>388</v>
      </c>
      <c r="W104" t="s">
        <v>115</v>
      </c>
      <c r="X104" t="s">
        <v>389</v>
      </c>
      <c r="Y104" t="s">
        <v>390</v>
      </c>
      <c r="Z104"/>
      <c r="AA104" s="13">
        <v>0</v>
      </c>
      <c r="AB104" s="13">
        <v>0</v>
      </c>
      <c r="AC104"/>
      <c r="AD104">
        <v>3012019</v>
      </c>
      <c r="AE104" t="s">
        <v>117</v>
      </c>
      <c r="AF104" t="s">
        <v>70</v>
      </c>
      <c r="AG104" t="s">
        <v>71</v>
      </c>
      <c r="AH104" t="s">
        <v>72</v>
      </c>
    </row>
    <row r="105" spans="1:34" x14ac:dyDescent="0.2">
      <c r="A105">
        <v>111111204</v>
      </c>
      <c r="B105">
        <v>6111104</v>
      </c>
      <c r="C105" t="s">
        <v>391</v>
      </c>
      <c r="D105" t="s">
        <v>107</v>
      </c>
      <c r="E105"/>
      <c r="F105" t="s">
        <v>36</v>
      </c>
      <c r="G105"/>
      <c r="H105"/>
      <c r="I105"/>
      <c r="J105" t="s">
        <v>392</v>
      </c>
      <c r="K105">
        <v>1022019</v>
      </c>
      <c r="L105" t="s">
        <v>393</v>
      </c>
      <c r="M105" s="4" t="s">
        <v>81</v>
      </c>
      <c r="N105"/>
      <c r="O105"/>
      <c r="P105"/>
      <c r="Q105"/>
      <c r="R105"/>
      <c r="S105" t="s">
        <v>112</v>
      </c>
      <c r="T105" t="s">
        <v>55</v>
      </c>
      <c r="U105" t="s">
        <v>113</v>
      </c>
      <c r="V105" t="s">
        <v>394</v>
      </c>
      <c r="W105" t="s">
        <v>115</v>
      </c>
      <c r="X105"/>
      <c r="Y105"/>
      <c r="Z105"/>
      <c r="AA105" s="13">
        <v>100</v>
      </c>
      <c r="AB105" s="13">
        <v>0</v>
      </c>
      <c r="AC105"/>
      <c r="AD105">
        <v>3012019</v>
      </c>
      <c r="AE105" t="s">
        <v>117</v>
      </c>
      <c r="AF105" t="s">
        <v>70</v>
      </c>
      <c r="AG105" t="s">
        <v>71</v>
      </c>
      <c r="AH105" t="s">
        <v>72</v>
      </c>
    </row>
    <row r="106" spans="1:34" x14ac:dyDescent="0.2">
      <c r="A106">
        <v>111111205</v>
      </c>
      <c r="B106">
        <v>6111105</v>
      </c>
      <c r="C106" t="s">
        <v>395</v>
      </c>
      <c r="D106" t="s">
        <v>107</v>
      </c>
      <c r="E106"/>
      <c r="F106" t="s">
        <v>152</v>
      </c>
      <c r="G106"/>
      <c r="H106"/>
      <c r="I106"/>
      <c r="J106" t="s">
        <v>163</v>
      </c>
      <c r="K106">
        <v>1022019</v>
      </c>
      <c r="L106" t="s">
        <v>396</v>
      </c>
      <c r="M106" s="4" t="s">
        <v>84</v>
      </c>
      <c r="N106"/>
      <c r="O106"/>
      <c r="P106"/>
      <c r="Q106">
        <v>61111625</v>
      </c>
      <c r="R106"/>
      <c r="S106" t="s">
        <v>112</v>
      </c>
      <c r="T106" t="s">
        <v>55</v>
      </c>
      <c r="U106" t="s">
        <v>113</v>
      </c>
      <c r="V106" t="s">
        <v>275</v>
      </c>
      <c r="W106" t="s">
        <v>115</v>
      </c>
      <c r="X106"/>
      <c r="Y106"/>
      <c r="Z106">
        <v>69001123</v>
      </c>
      <c r="AA106" s="13">
        <v>0</v>
      </c>
      <c r="AB106" s="13">
        <v>0</v>
      </c>
      <c r="AC106"/>
      <c r="AD106">
        <v>3012019</v>
      </c>
      <c r="AE106" t="s">
        <v>117</v>
      </c>
      <c r="AF106" t="s">
        <v>70</v>
      </c>
      <c r="AG106" t="s">
        <v>71</v>
      </c>
      <c r="AH106" t="s">
        <v>72</v>
      </c>
    </row>
    <row r="107" spans="1:34" x14ac:dyDescent="0.2">
      <c r="A107">
        <v>111111206</v>
      </c>
      <c r="B107">
        <v>6111106</v>
      </c>
      <c r="C107" t="s">
        <v>397</v>
      </c>
      <c r="D107" t="s">
        <v>107</v>
      </c>
      <c r="E107"/>
      <c r="F107" t="s">
        <v>152</v>
      </c>
      <c r="G107"/>
      <c r="H107"/>
      <c r="I107"/>
      <c r="J107" t="s">
        <v>160</v>
      </c>
      <c r="K107">
        <v>1022019</v>
      </c>
      <c r="L107" t="s">
        <v>398</v>
      </c>
      <c r="M107" s="4" t="s">
        <v>84</v>
      </c>
      <c r="N107"/>
      <c r="O107"/>
      <c r="P107"/>
      <c r="Q107">
        <v>61111625</v>
      </c>
      <c r="R107"/>
      <c r="S107" t="s">
        <v>112</v>
      </c>
      <c r="T107" t="s">
        <v>55</v>
      </c>
      <c r="U107" t="s">
        <v>113</v>
      </c>
      <c r="V107" t="s">
        <v>275</v>
      </c>
      <c r="W107" t="s">
        <v>115</v>
      </c>
      <c r="X107"/>
      <c r="Y107"/>
      <c r="Z107">
        <v>69001133</v>
      </c>
      <c r="AA107" s="13">
        <v>0</v>
      </c>
      <c r="AB107" s="13">
        <v>0</v>
      </c>
      <c r="AC107"/>
      <c r="AD107">
        <v>3012019</v>
      </c>
      <c r="AE107" t="s">
        <v>117</v>
      </c>
      <c r="AF107" t="s">
        <v>70</v>
      </c>
      <c r="AG107" t="s">
        <v>71</v>
      </c>
      <c r="AH107" t="s">
        <v>72</v>
      </c>
    </row>
    <row r="108" spans="1:34" x14ac:dyDescent="0.2">
      <c r="A108">
        <v>111111207</v>
      </c>
      <c r="B108">
        <v>6111107</v>
      </c>
      <c r="C108" t="s">
        <v>399</v>
      </c>
      <c r="D108" t="s">
        <v>107</v>
      </c>
      <c r="E108"/>
      <c r="F108" t="s">
        <v>152</v>
      </c>
      <c r="G108"/>
      <c r="H108"/>
      <c r="I108"/>
      <c r="J108" t="s">
        <v>160</v>
      </c>
      <c r="K108">
        <v>1022019</v>
      </c>
      <c r="L108" t="s">
        <v>400</v>
      </c>
      <c r="M108" s="4" t="s">
        <v>84</v>
      </c>
      <c r="N108"/>
      <c r="O108"/>
      <c r="P108"/>
      <c r="Q108">
        <v>31111633</v>
      </c>
      <c r="R108"/>
      <c r="S108" t="s">
        <v>112</v>
      </c>
      <c r="T108" t="s">
        <v>55</v>
      </c>
      <c r="U108" t="s">
        <v>113</v>
      </c>
      <c r="V108" t="s">
        <v>275</v>
      </c>
      <c r="W108" t="s">
        <v>115</v>
      </c>
      <c r="X108"/>
      <c r="Y108"/>
      <c r="Z108">
        <v>70111125</v>
      </c>
      <c r="AA108" s="13">
        <v>0</v>
      </c>
      <c r="AB108" s="13">
        <v>0</v>
      </c>
      <c r="AC108"/>
      <c r="AD108">
        <v>3012019</v>
      </c>
      <c r="AE108" t="s">
        <v>117</v>
      </c>
      <c r="AF108" t="s">
        <v>70</v>
      </c>
      <c r="AG108" t="s">
        <v>71</v>
      </c>
      <c r="AH108" t="s">
        <v>72</v>
      </c>
    </row>
    <row r="109" spans="1:34" x14ac:dyDescent="0.2">
      <c r="A109">
        <v>111111208</v>
      </c>
      <c r="B109">
        <v>6111108</v>
      </c>
      <c r="C109" t="s">
        <v>401</v>
      </c>
      <c r="D109" t="s">
        <v>107</v>
      </c>
      <c r="E109"/>
      <c r="F109" t="s">
        <v>152</v>
      </c>
      <c r="G109"/>
      <c r="H109"/>
      <c r="I109"/>
      <c r="J109" t="s">
        <v>160</v>
      </c>
      <c r="K109">
        <v>1022019</v>
      </c>
      <c r="L109" t="s">
        <v>402</v>
      </c>
      <c r="M109" s="4" t="s">
        <v>84</v>
      </c>
      <c r="N109"/>
      <c r="O109"/>
      <c r="P109"/>
      <c r="Q109"/>
      <c r="R109"/>
      <c r="S109" t="s">
        <v>112</v>
      </c>
      <c r="T109" t="s">
        <v>55</v>
      </c>
      <c r="U109" t="s">
        <v>113</v>
      </c>
      <c r="V109" t="s">
        <v>275</v>
      </c>
      <c r="W109" t="s">
        <v>115</v>
      </c>
      <c r="X109"/>
      <c r="Y109"/>
      <c r="Z109">
        <v>70111124</v>
      </c>
      <c r="AA109" s="13">
        <v>0</v>
      </c>
      <c r="AB109" s="13">
        <v>0</v>
      </c>
      <c r="AC109"/>
      <c r="AD109">
        <v>3012019</v>
      </c>
      <c r="AE109" t="s">
        <v>117</v>
      </c>
      <c r="AF109" t="s">
        <v>70</v>
      </c>
      <c r="AG109" t="s">
        <v>71</v>
      </c>
      <c r="AH109" t="s">
        <v>72</v>
      </c>
    </row>
    <row r="110" spans="1:34" x14ac:dyDescent="0.2">
      <c r="A110">
        <v>111111209</v>
      </c>
      <c r="B110">
        <v>6111109</v>
      </c>
      <c r="C110" t="s">
        <v>403</v>
      </c>
      <c r="D110" t="s">
        <v>107</v>
      </c>
      <c r="E110"/>
      <c r="F110" t="s">
        <v>152</v>
      </c>
      <c r="G110"/>
      <c r="H110"/>
      <c r="I110"/>
      <c r="J110" t="s">
        <v>163</v>
      </c>
      <c r="K110">
        <v>1022019</v>
      </c>
      <c r="L110" t="s">
        <v>404</v>
      </c>
      <c r="M110" s="4" t="s">
        <v>84</v>
      </c>
      <c r="N110"/>
      <c r="O110"/>
      <c r="P110"/>
      <c r="Q110"/>
      <c r="R110"/>
      <c r="S110" t="s">
        <v>112</v>
      </c>
      <c r="T110" t="s">
        <v>55</v>
      </c>
      <c r="U110" t="s">
        <v>113</v>
      </c>
      <c r="V110" t="s">
        <v>275</v>
      </c>
      <c r="W110" t="s">
        <v>115</v>
      </c>
      <c r="X110"/>
      <c r="Y110"/>
      <c r="Z110">
        <v>70111123</v>
      </c>
      <c r="AA110" s="13">
        <v>0</v>
      </c>
      <c r="AB110" s="13">
        <v>0</v>
      </c>
      <c r="AC110"/>
      <c r="AD110">
        <v>3012019</v>
      </c>
      <c r="AE110" t="s">
        <v>117</v>
      </c>
      <c r="AF110" t="s">
        <v>70</v>
      </c>
      <c r="AG110" t="s">
        <v>71</v>
      </c>
      <c r="AH110" t="s">
        <v>72</v>
      </c>
    </row>
    <row r="111" spans="1:34" x14ac:dyDescent="0.2">
      <c r="A111">
        <v>111111210</v>
      </c>
      <c r="B111">
        <v>6111110</v>
      </c>
      <c r="C111" t="s">
        <v>405</v>
      </c>
      <c r="D111" t="s">
        <v>107</v>
      </c>
      <c r="E111"/>
      <c r="F111" t="s">
        <v>42</v>
      </c>
      <c r="G111"/>
      <c r="H111"/>
      <c r="I111"/>
      <c r="J111" t="s">
        <v>406</v>
      </c>
      <c r="K111">
        <v>1022019</v>
      </c>
      <c r="L111" t="s">
        <v>407</v>
      </c>
      <c r="M111" s="4" t="s">
        <v>408</v>
      </c>
      <c r="N111"/>
      <c r="O111"/>
      <c r="P111"/>
      <c r="Q111"/>
      <c r="R111"/>
      <c r="S111" t="s">
        <v>112</v>
      </c>
      <c r="T111" t="s">
        <v>55</v>
      </c>
      <c r="U111" t="s">
        <v>113</v>
      </c>
      <c r="V111" t="s">
        <v>369</v>
      </c>
      <c r="W111" t="s">
        <v>115</v>
      </c>
      <c r="X111" t="s">
        <v>409</v>
      </c>
      <c r="Y111"/>
      <c r="Z111"/>
      <c r="AA111" s="13">
        <v>50</v>
      </c>
      <c r="AB111" s="13">
        <v>50</v>
      </c>
      <c r="AC111"/>
      <c r="AD111">
        <v>2222019</v>
      </c>
      <c r="AE111" t="s">
        <v>117</v>
      </c>
      <c r="AF111" t="s">
        <v>124</v>
      </c>
      <c r="AG111" t="s">
        <v>72</v>
      </c>
      <c r="AH111" t="s">
        <v>71</v>
      </c>
    </row>
    <row r="112" spans="1:34" x14ac:dyDescent="0.2">
      <c r="A112">
        <v>111111211</v>
      </c>
      <c r="B112">
        <v>6111111</v>
      </c>
      <c r="C112" t="s">
        <v>410</v>
      </c>
      <c r="D112" t="s">
        <v>107</v>
      </c>
      <c r="E112"/>
      <c r="F112" t="s">
        <v>152</v>
      </c>
      <c r="G112"/>
      <c r="H112"/>
      <c r="I112"/>
      <c r="J112" t="s">
        <v>163</v>
      </c>
      <c r="K112">
        <v>1022019</v>
      </c>
      <c r="L112" t="s">
        <v>411</v>
      </c>
      <c r="M112" s="4" t="s">
        <v>84</v>
      </c>
      <c r="N112"/>
      <c r="O112"/>
      <c r="P112"/>
      <c r="Q112">
        <v>61111622</v>
      </c>
      <c r="R112"/>
      <c r="S112" t="s">
        <v>112</v>
      </c>
      <c r="T112" t="s">
        <v>55</v>
      </c>
      <c r="U112" t="s">
        <v>113</v>
      </c>
      <c r="V112" t="s">
        <v>275</v>
      </c>
      <c r="W112" t="s">
        <v>115</v>
      </c>
      <c r="X112"/>
      <c r="Y112"/>
      <c r="Z112">
        <v>70111127</v>
      </c>
      <c r="AA112" s="13">
        <v>0</v>
      </c>
      <c r="AB112" s="13">
        <v>0</v>
      </c>
      <c r="AC112"/>
      <c r="AD112">
        <v>3012019</v>
      </c>
      <c r="AE112" t="s">
        <v>117</v>
      </c>
      <c r="AF112" t="s">
        <v>70</v>
      </c>
      <c r="AG112" t="s">
        <v>71</v>
      </c>
      <c r="AH112" t="s">
        <v>72</v>
      </c>
    </row>
    <row r="113" spans="1:34" x14ac:dyDescent="0.2">
      <c r="A113">
        <v>111111212</v>
      </c>
      <c r="B113">
        <v>6111112</v>
      </c>
      <c r="C113" t="s">
        <v>412</v>
      </c>
      <c r="D113" t="s">
        <v>107</v>
      </c>
      <c r="E113"/>
      <c r="F113" t="s">
        <v>152</v>
      </c>
      <c r="G113"/>
      <c r="H113"/>
      <c r="I113"/>
      <c r="J113" t="s">
        <v>163</v>
      </c>
      <c r="K113">
        <v>1022019</v>
      </c>
      <c r="L113" t="s">
        <v>413</v>
      </c>
      <c r="M113" s="4" t="s">
        <v>84</v>
      </c>
      <c r="N113"/>
      <c r="O113"/>
      <c r="P113"/>
      <c r="Q113">
        <v>61111622</v>
      </c>
      <c r="R113"/>
      <c r="S113" t="s">
        <v>112</v>
      </c>
      <c r="T113" t="s">
        <v>55</v>
      </c>
      <c r="U113" t="s">
        <v>113</v>
      </c>
      <c r="V113" t="s">
        <v>275</v>
      </c>
      <c r="W113" t="s">
        <v>115</v>
      </c>
      <c r="X113"/>
      <c r="Y113"/>
      <c r="Z113">
        <v>71111117</v>
      </c>
      <c r="AA113" s="13">
        <v>0</v>
      </c>
      <c r="AB113" s="13">
        <v>0</v>
      </c>
      <c r="AC113"/>
      <c r="AD113">
        <v>3012019</v>
      </c>
      <c r="AE113" t="s">
        <v>117</v>
      </c>
      <c r="AF113" t="s">
        <v>70</v>
      </c>
      <c r="AG113" t="s">
        <v>71</v>
      </c>
      <c r="AH113" t="s">
        <v>72</v>
      </c>
    </row>
    <row r="114" spans="1:34" x14ac:dyDescent="0.2">
      <c r="A114">
        <v>111111213</v>
      </c>
      <c r="B114">
        <v>6111113</v>
      </c>
      <c r="C114" t="s">
        <v>414</v>
      </c>
      <c r="D114" t="s">
        <v>107</v>
      </c>
      <c r="E114"/>
      <c r="F114" t="s">
        <v>152</v>
      </c>
      <c r="G114"/>
      <c r="H114"/>
      <c r="I114"/>
      <c r="J114" t="s">
        <v>160</v>
      </c>
      <c r="K114">
        <v>1022019</v>
      </c>
      <c r="L114" t="s">
        <v>415</v>
      </c>
      <c r="M114" s="4" t="s">
        <v>84</v>
      </c>
      <c r="N114"/>
      <c r="O114"/>
      <c r="P114"/>
      <c r="Q114">
        <v>61111622</v>
      </c>
      <c r="R114"/>
      <c r="S114" t="s">
        <v>112</v>
      </c>
      <c r="T114" t="s">
        <v>55</v>
      </c>
      <c r="U114" t="s">
        <v>113</v>
      </c>
      <c r="V114" t="s">
        <v>275</v>
      </c>
      <c r="W114" t="s">
        <v>115</v>
      </c>
      <c r="X114"/>
      <c r="Y114"/>
      <c r="Z114">
        <v>71111127</v>
      </c>
      <c r="AA114" s="13">
        <v>0</v>
      </c>
      <c r="AB114" s="13">
        <v>0</v>
      </c>
      <c r="AC114"/>
      <c r="AD114">
        <v>3012019</v>
      </c>
      <c r="AE114" t="s">
        <v>117</v>
      </c>
      <c r="AF114" t="s">
        <v>70</v>
      </c>
      <c r="AG114" t="s">
        <v>71</v>
      </c>
      <c r="AH114" t="s">
        <v>72</v>
      </c>
    </row>
    <row r="115" spans="1:34" x14ac:dyDescent="0.2">
      <c r="A115">
        <v>111111214</v>
      </c>
      <c r="B115">
        <v>6111114</v>
      </c>
      <c r="C115" t="s">
        <v>416</v>
      </c>
      <c r="D115" t="s">
        <v>107</v>
      </c>
      <c r="E115"/>
      <c r="F115" t="s">
        <v>152</v>
      </c>
      <c r="G115"/>
      <c r="H115"/>
      <c r="I115"/>
      <c r="J115" t="s">
        <v>160</v>
      </c>
      <c r="K115">
        <v>1022019</v>
      </c>
      <c r="L115" t="s">
        <v>417</v>
      </c>
      <c r="M115" s="4" t="s">
        <v>84</v>
      </c>
      <c r="N115"/>
      <c r="O115"/>
      <c r="P115"/>
      <c r="Q115"/>
      <c r="R115"/>
      <c r="S115" t="s">
        <v>112</v>
      </c>
      <c r="T115" t="s">
        <v>55</v>
      </c>
      <c r="U115" t="s">
        <v>113</v>
      </c>
      <c r="V115" t="s">
        <v>275</v>
      </c>
      <c r="W115" t="s">
        <v>115</v>
      </c>
      <c r="X115"/>
      <c r="Y115"/>
      <c r="Z115">
        <v>70011127</v>
      </c>
      <c r="AA115" s="13">
        <v>0</v>
      </c>
      <c r="AB115" s="13">
        <v>0</v>
      </c>
      <c r="AC115"/>
      <c r="AD115">
        <v>3012019</v>
      </c>
      <c r="AE115" t="s">
        <v>117</v>
      </c>
      <c r="AF115" t="s">
        <v>70</v>
      </c>
      <c r="AG115" t="s">
        <v>71</v>
      </c>
      <c r="AH115" t="s">
        <v>72</v>
      </c>
    </row>
    <row r="116" spans="1:34" x14ac:dyDescent="0.2">
      <c r="A116">
        <v>111111215</v>
      </c>
      <c r="B116">
        <v>6111115</v>
      </c>
      <c r="C116" t="s">
        <v>418</v>
      </c>
      <c r="D116" t="s">
        <v>107</v>
      </c>
      <c r="E116"/>
      <c r="F116" t="s">
        <v>152</v>
      </c>
      <c r="G116"/>
      <c r="H116"/>
      <c r="I116"/>
      <c r="J116" t="s">
        <v>153</v>
      </c>
      <c r="K116">
        <v>1022019</v>
      </c>
      <c r="L116" t="s">
        <v>419</v>
      </c>
      <c r="M116" s="4" t="s">
        <v>84</v>
      </c>
      <c r="N116"/>
      <c r="O116"/>
      <c r="P116"/>
      <c r="Q116"/>
      <c r="R116"/>
      <c r="S116" t="s">
        <v>112</v>
      </c>
      <c r="T116" t="s">
        <v>55</v>
      </c>
      <c r="U116" t="s">
        <v>113</v>
      </c>
      <c r="V116" t="s">
        <v>275</v>
      </c>
      <c r="W116" t="s">
        <v>115</v>
      </c>
      <c r="X116"/>
      <c r="Y116"/>
      <c r="Z116">
        <v>71011127</v>
      </c>
      <c r="AA116" s="13">
        <v>0</v>
      </c>
      <c r="AB116" s="13">
        <v>0</v>
      </c>
      <c r="AC116"/>
      <c r="AD116">
        <v>3012019</v>
      </c>
      <c r="AE116" t="s">
        <v>117</v>
      </c>
      <c r="AF116" t="s">
        <v>70</v>
      </c>
      <c r="AG116" t="s">
        <v>71</v>
      </c>
      <c r="AH116" t="s">
        <v>72</v>
      </c>
    </row>
    <row r="117" spans="1:34" x14ac:dyDescent="0.2">
      <c r="A117">
        <v>111111216</v>
      </c>
      <c r="B117">
        <v>6111116</v>
      </c>
      <c r="C117" t="s">
        <v>420</v>
      </c>
      <c r="D117" t="s">
        <v>107</v>
      </c>
      <c r="E117"/>
      <c r="F117" t="s">
        <v>152</v>
      </c>
      <c r="G117"/>
      <c r="H117"/>
      <c r="I117"/>
      <c r="J117" t="s">
        <v>160</v>
      </c>
      <c r="K117">
        <v>1022019</v>
      </c>
      <c r="L117" t="s">
        <v>421</v>
      </c>
      <c r="M117" s="4" t="s">
        <v>84</v>
      </c>
      <c r="N117"/>
      <c r="O117"/>
      <c r="P117"/>
      <c r="Q117">
        <v>61111655</v>
      </c>
      <c r="R117"/>
      <c r="S117" t="s">
        <v>112</v>
      </c>
      <c r="T117" t="s">
        <v>55</v>
      </c>
      <c r="U117" t="s">
        <v>113</v>
      </c>
      <c r="V117" t="s">
        <v>275</v>
      </c>
      <c r="W117" t="s">
        <v>115</v>
      </c>
      <c r="X117"/>
      <c r="Y117"/>
      <c r="Z117">
        <v>69111348</v>
      </c>
      <c r="AA117" s="13">
        <v>0</v>
      </c>
      <c r="AB117" s="13">
        <v>0</v>
      </c>
      <c r="AC117"/>
      <c r="AD117">
        <v>3012019</v>
      </c>
      <c r="AE117" t="s">
        <v>117</v>
      </c>
      <c r="AF117" t="s">
        <v>70</v>
      </c>
      <c r="AG117" t="s">
        <v>71</v>
      </c>
      <c r="AH117" t="s">
        <v>72</v>
      </c>
    </row>
    <row r="118" spans="1:34" x14ac:dyDescent="0.2">
      <c r="A118">
        <v>111111217</v>
      </c>
      <c r="B118">
        <v>6111117</v>
      </c>
      <c r="C118" t="s">
        <v>422</v>
      </c>
      <c r="D118" t="s">
        <v>107</v>
      </c>
      <c r="E118"/>
      <c r="F118" t="s">
        <v>152</v>
      </c>
      <c r="G118"/>
      <c r="H118"/>
      <c r="I118"/>
      <c r="J118" t="s">
        <v>153</v>
      </c>
      <c r="K118">
        <v>1022019</v>
      </c>
      <c r="L118" t="s">
        <v>423</v>
      </c>
      <c r="M118" s="4" t="s">
        <v>84</v>
      </c>
      <c r="N118"/>
      <c r="O118"/>
      <c r="P118"/>
      <c r="Q118"/>
      <c r="R118"/>
      <c r="S118" t="s">
        <v>112</v>
      </c>
      <c r="T118" t="s">
        <v>55</v>
      </c>
      <c r="U118" t="s">
        <v>113</v>
      </c>
      <c r="V118" t="s">
        <v>275</v>
      </c>
      <c r="W118" t="s">
        <v>115</v>
      </c>
      <c r="X118"/>
      <c r="Y118"/>
      <c r="Z118">
        <v>71011129</v>
      </c>
      <c r="AA118" s="13">
        <v>0</v>
      </c>
      <c r="AB118" s="13">
        <v>0</v>
      </c>
      <c r="AC118"/>
      <c r="AD118">
        <v>3012019</v>
      </c>
      <c r="AE118" t="s">
        <v>117</v>
      </c>
      <c r="AF118" t="s">
        <v>70</v>
      </c>
      <c r="AG118" t="s">
        <v>71</v>
      </c>
      <c r="AH118" t="s">
        <v>72</v>
      </c>
    </row>
    <row r="119" spans="1:34" x14ac:dyDescent="0.2">
      <c r="A119">
        <v>111111218</v>
      </c>
      <c r="B119">
        <v>6111118</v>
      </c>
      <c r="C119" t="s">
        <v>424</v>
      </c>
      <c r="D119" t="s">
        <v>107</v>
      </c>
      <c r="E119"/>
      <c r="F119" t="s">
        <v>42</v>
      </c>
      <c r="G119"/>
      <c r="H119"/>
      <c r="I119"/>
      <c r="J119" t="s">
        <v>425</v>
      </c>
      <c r="K119">
        <v>1022019</v>
      </c>
      <c r="L119" t="s">
        <v>426</v>
      </c>
      <c r="M119" s="4" t="s">
        <v>408</v>
      </c>
      <c r="N119"/>
      <c r="O119"/>
      <c r="P119"/>
      <c r="Q119"/>
      <c r="R119"/>
      <c r="S119" t="s">
        <v>112</v>
      </c>
      <c r="T119" t="s">
        <v>55</v>
      </c>
      <c r="U119" t="s">
        <v>113</v>
      </c>
      <c r="V119" t="s">
        <v>427</v>
      </c>
      <c r="W119" t="s">
        <v>115</v>
      </c>
      <c r="X119"/>
      <c r="Y119"/>
      <c r="Z119"/>
      <c r="AA119" s="13">
        <v>50</v>
      </c>
      <c r="AB119" s="13">
        <v>0</v>
      </c>
      <c r="AC119"/>
      <c r="AD119">
        <v>3012019</v>
      </c>
      <c r="AE119" t="s">
        <v>117</v>
      </c>
      <c r="AF119" t="s">
        <v>70</v>
      </c>
      <c r="AG119" t="s">
        <v>71</v>
      </c>
      <c r="AH119" t="s">
        <v>72</v>
      </c>
    </row>
    <row r="120" spans="1:34" x14ac:dyDescent="0.2">
      <c r="A120">
        <v>111111219</v>
      </c>
      <c r="B120">
        <v>6111119</v>
      </c>
      <c r="C120" t="s">
        <v>428</v>
      </c>
      <c r="D120" t="s">
        <v>107</v>
      </c>
      <c r="E120"/>
      <c r="F120" t="s">
        <v>39</v>
      </c>
      <c r="G120"/>
      <c r="H120"/>
      <c r="I120"/>
      <c r="J120" t="s">
        <v>58</v>
      </c>
      <c r="K120">
        <v>1022019</v>
      </c>
      <c r="L120" t="s">
        <v>429</v>
      </c>
      <c r="M120" s="4" t="s">
        <v>87</v>
      </c>
      <c r="N120"/>
      <c r="O120"/>
      <c r="P120"/>
      <c r="Q120">
        <v>31111614</v>
      </c>
      <c r="R120"/>
      <c r="S120" t="s">
        <v>112</v>
      </c>
      <c r="T120" t="s">
        <v>55</v>
      </c>
      <c r="U120" t="s">
        <v>113</v>
      </c>
      <c r="V120" t="s">
        <v>388</v>
      </c>
      <c r="W120" t="s">
        <v>115</v>
      </c>
      <c r="X120" t="s">
        <v>389</v>
      </c>
      <c r="Y120" t="s">
        <v>430</v>
      </c>
      <c r="Z120"/>
      <c r="AA120" s="13">
        <v>0</v>
      </c>
      <c r="AB120" s="13">
        <v>0</v>
      </c>
      <c r="AC120"/>
      <c r="AD120">
        <v>3012019</v>
      </c>
      <c r="AE120" t="s">
        <v>117</v>
      </c>
      <c r="AF120" t="s">
        <v>70</v>
      </c>
      <c r="AG120" t="s">
        <v>71</v>
      </c>
      <c r="AH120" t="s">
        <v>72</v>
      </c>
    </row>
    <row r="121" spans="1:34" x14ac:dyDescent="0.2">
      <c r="A121">
        <v>111111220</v>
      </c>
      <c r="B121">
        <v>6111120</v>
      </c>
      <c r="C121" t="s">
        <v>431</v>
      </c>
      <c r="D121" t="s">
        <v>107</v>
      </c>
      <c r="E121"/>
      <c r="F121" t="s">
        <v>46</v>
      </c>
      <c r="G121"/>
      <c r="H121"/>
      <c r="I121"/>
      <c r="J121" t="s">
        <v>432</v>
      </c>
      <c r="K121">
        <v>1022019</v>
      </c>
      <c r="L121" t="s">
        <v>433</v>
      </c>
      <c r="M121" s="4" t="s">
        <v>434</v>
      </c>
      <c r="N121"/>
      <c r="O121"/>
      <c r="P121"/>
      <c r="Q121"/>
      <c r="R121"/>
      <c r="S121" t="s">
        <v>435</v>
      </c>
      <c r="T121" t="s">
        <v>55</v>
      </c>
      <c r="U121" t="s">
        <v>113</v>
      </c>
      <c r="V121" t="s">
        <v>436</v>
      </c>
      <c r="W121" t="s">
        <v>115</v>
      </c>
      <c r="X121">
        <v>1110006117</v>
      </c>
      <c r="Y121"/>
      <c r="Z121"/>
      <c r="AA121" s="13">
        <v>0</v>
      </c>
      <c r="AB121" s="13">
        <v>0</v>
      </c>
      <c r="AC121"/>
      <c r="AD121">
        <v>3012019</v>
      </c>
      <c r="AE121" t="s">
        <v>117</v>
      </c>
      <c r="AF121" t="s">
        <v>70</v>
      </c>
      <c r="AG121" t="s">
        <v>71</v>
      </c>
      <c r="AH121" t="s">
        <v>72</v>
      </c>
    </row>
    <row r="122" spans="1:34" x14ac:dyDescent="0.2">
      <c r="A122">
        <v>111111221</v>
      </c>
      <c r="B122">
        <v>6111121</v>
      </c>
      <c r="C122" t="s">
        <v>437</v>
      </c>
      <c r="D122" t="s">
        <v>107</v>
      </c>
      <c r="E122"/>
      <c r="F122" t="s">
        <v>46</v>
      </c>
      <c r="G122"/>
      <c r="H122"/>
      <c r="I122"/>
      <c r="J122" t="s">
        <v>438</v>
      </c>
      <c r="K122">
        <v>1022019</v>
      </c>
      <c r="L122" t="s">
        <v>439</v>
      </c>
      <c r="M122" s="4" t="s">
        <v>434</v>
      </c>
      <c r="N122"/>
      <c r="O122"/>
      <c r="P122"/>
      <c r="Q122"/>
      <c r="R122"/>
      <c r="S122" t="s">
        <v>435</v>
      </c>
      <c r="T122" t="s">
        <v>55</v>
      </c>
      <c r="U122" t="s">
        <v>113</v>
      </c>
      <c r="V122" t="s">
        <v>436</v>
      </c>
      <c r="W122" t="s">
        <v>115</v>
      </c>
      <c r="X122">
        <v>1110006117</v>
      </c>
      <c r="Y122"/>
      <c r="Z122"/>
      <c r="AA122" s="13">
        <v>0</v>
      </c>
      <c r="AB122" s="13">
        <v>0</v>
      </c>
      <c r="AC122"/>
      <c r="AD122">
        <v>3012019</v>
      </c>
      <c r="AE122" t="s">
        <v>117</v>
      </c>
      <c r="AF122" t="s">
        <v>70</v>
      </c>
      <c r="AG122" t="s">
        <v>71</v>
      </c>
      <c r="AH122" t="s">
        <v>72</v>
      </c>
    </row>
    <row r="123" spans="1:34" x14ac:dyDescent="0.2">
      <c r="L123" t="s">
        <v>73</v>
      </c>
      <c r="M123" s="12">
        <v>531.64</v>
      </c>
      <c r="N123"/>
      <c r="O123"/>
      <c r="P123"/>
      <c r="AA123"/>
      <c r="AB123"/>
      <c r="AC123"/>
    </row>
    <row r="124" spans="1:34" x14ac:dyDescent="0.2">
      <c r="L124" t="s">
        <v>74</v>
      </c>
      <c r="M124">
        <v>140</v>
      </c>
      <c r="N124" t="s">
        <v>75</v>
      </c>
      <c r="O124" t="s">
        <v>75</v>
      </c>
      <c r="P124" t="s">
        <v>75</v>
      </c>
      <c r="AA124"/>
      <c r="AB124" s="13"/>
      <c r="AC1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76"/>
  <sheetViews>
    <sheetView workbookViewId="0">
      <selection activeCell="E30" sqref="E30"/>
    </sheetView>
  </sheetViews>
  <sheetFormatPr defaultRowHeight="12.75" x14ac:dyDescent="0.2"/>
  <cols>
    <col min="1" max="1" width="13.140625" bestFit="1" customWidth="1"/>
    <col min="2" max="2" width="21.140625" bestFit="1" customWidth="1"/>
    <col min="3" max="3" width="21.140625" customWidth="1"/>
    <col min="4" max="5" width="16.5703125" customWidth="1"/>
    <col min="6" max="6" width="24.28515625" bestFit="1" customWidth="1"/>
    <col min="7" max="7" width="17.7109375" bestFit="1" customWidth="1"/>
    <col min="9" max="9" width="12.140625" bestFit="1" customWidth="1"/>
  </cols>
  <sheetData>
    <row r="1" spans="1:18" ht="15" x14ac:dyDescent="0.25">
      <c r="A1" s="6" t="s">
        <v>501</v>
      </c>
      <c r="B1" s="5" t="s">
        <v>97</v>
      </c>
      <c r="C1" s="5" t="s">
        <v>502</v>
      </c>
      <c r="D1" s="5" t="s">
        <v>503</v>
      </c>
      <c r="E1" s="5" t="s">
        <v>504</v>
      </c>
      <c r="F1" s="5" t="s">
        <v>505</v>
      </c>
      <c r="G1" s="5" t="s">
        <v>506</v>
      </c>
    </row>
    <row r="2" spans="1:18" x14ac:dyDescent="0.2">
      <c r="A2">
        <v>111101109</v>
      </c>
      <c r="B2" t="s">
        <v>31</v>
      </c>
      <c r="C2" t="s">
        <v>78</v>
      </c>
      <c r="D2">
        <v>1012018</v>
      </c>
      <c r="E2">
        <v>1012019</v>
      </c>
      <c r="F2" t="s">
        <v>76</v>
      </c>
      <c r="G2" t="s">
        <v>77</v>
      </c>
    </row>
    <row r="3" spans="1:18" x14ac:dyDescent="0.2">
      <c r="A3">
        <v>111101108</v>
      </c>
      <c r="B3" t="s">
        <v>508</v>
      </c>
      <c r="C3" t="s">
        <v>78</v>
      </c>
      <c r="D3">
        <v>1012018</v>
      </c>
      <c r="E3">
        <v>1012019</v>
      </c>
      <c r="F3" t="s">
        <v>507</v>
      </c>
      <c r="G3" t="s">
        <v>77</v>
      </c>
    </row>
    <row r="4" spans="1:18" x14ac:dyDescent="0.2">
      <c r="A4">
        <v>111101119</v>
      </c>
      <c r="B4" t="s">
        <v>509</v>
      </c>
      <c r="C4" t="s">
        <v>78</v>
      </c>
      <c r="D4">
        <v>1012018</v>
      </c>
      <c r="E4">
        <v>1012019</v>
      </c>
      <c r="F4" t="s">
        <v>76</v>
      </c>
      <c r="G4" t="s">
        <v>77</v>
      </c>
    </row>
    <row r="5" spans="1:18" x14ac:dyDescent="0.2">
      <c r="A5" s="2"/>
    </row>
    <row r="6" spans="1:18" x14ac:dyDescent="0.2">
      <c r="A6" s="2"/>
    </row>
    <row r="7" spans="1:18" x14ac:dyDescent="0.2">
      <c r="A7" s="2"/>
    </row>
    <row r="8" spans="1:18" x14ac:dyDescent="0.2">
      <c r="A8" s="2"/>
    </row>
    <row r="9" spans="1:18" x14ac:dyDescent="0.2">
      <c r="A9" s="2"/>
    </row>
    <row r="10" spans="1:18" x14ac:dyDescent="0.2">
      <c r="A10" s="2"/>
    </row>
    <row r="11" spans="1:18" x14ac:dyDescent="0.2">
      <c r="A11" s="2"/>
    </row>
    <row r="12" spans="1:18" x14ac:dyDescent="0.2">
      <c r="A12" s="2"/>
    </row>
    <row r="13" spans="1:18" x14ac:dyDescent="0.2">
      <c r="A13" s="2"/>
    </row>
    <row r="14" spans="1:18" x14ac:dyDescent="0.2">
      <c r="A14" s="2"/>
      <c r="R14" s="4" t="s">
        <v>83</v>
      </c>
    </row>
    <row r="15" spans="1:18" x14ac:dyDescent="0.2">
      <c r="A15" s="2"/>
      <c r="R15" s="4" t="s">
        <v>84</v>
      </c>
    </row>
    <row r="16" spans="1:18" x14ac:dyDescent="0.2">
      <c r="A16" s="2"/>
      <c r="R16" s="4" t="s">
        <v>85</v>
      </c>
    </row>
    <row r="17" spans="1:18" x14ac:dyDescent="0.2">
      <c r="A17" s="2"/>
      <c r="R17" s="4" t="s">
        <v>86</v>
      </c>
    </row>
    <row r="18" spans="1:18" x14ac:dyDescent="0.2">
      <c r="A18" s="2"/>
      <c r="R18" s="4" t="s">
        <v>84</v>
      </c>
    </row>
    <row r="19" spans="1:18" x14ac:dyDescent="0.2">
      <c r="A19" s="2"/>
      <c r="R19" s="4" t="s">
        <v>84</v>
      </c>
    </row>
    <row r="20" spans="1:18" x14ac:dyDescent="0.2">
      <c r="A20" s="2"/>
      <c r="R20" s="4" t="s">
        <v>87</v>
      </c>
    </row>
    <row r="21" spans="1:18" x14ac:dyDescent="0.2">
      <c r="A21" s="2"/>
      <c r="R21" s="4" t="s">
        <v>88</v>
      </c>
    </row>
    <row r="22" spans="1:18" x14ac:dyDescent="0.2">
      <c r="A22" s="2"/>
      <c r="R22" s="4" t="s">
        <v>89</v>
      </c>
    </row>
    <row r="23" spans="1:18" x14ac:dyDescent="0.2">
      <c r="A23" s="2"/>
      <c r="R23" s="4" t="s">
        <v>89</v>
      </c>
    </row>
    <row r="24" spans="1:18" x14ac:dyDescent="0.2">
      <c r="A24" s="2"/>
      <c r="R24" s="4" t="s">
        <v>90</v>
      </c>
    </row>
    <row r="25" spans="1:18" x14ac:dyDescent="0.2">
      <c r="A25" s="2"/>
      <c r="R25" s="4" t="s">
        <v>90</v>
      </c>
    </row>
    <row r="26" spans="1:18" x14ac:dyDescent="0.2">
      <c r="A26" s="2"/>
      <c r="R26" s="4" t="s">
        <v>91</v>
      </c>
    </row>
    <row r="27" spans="1:18" x14ac:dyDescent="0.2">
      <c r="A27" s="2"/>
      <c r="R27" s="4" t="s">
        <v>92</v>
      </c>
    </row>
    <row r="28" spans="1:18" x14ac:dyDescent="0.2">
      <c r="A28" s="2"/>
      <c r="R28" s="4" t="s">
        <v>93</v>
      </c>
    </row>
    <row r="29" spans="1:18" x14ac:dyDescent="0.2">
      <c r="A29" s="2"/>
      <c r="R29" s="4" t="s">
        <v>84</v>
      </c>
    </row>
    <row r="30" spans="1:18" x14ac:dyDescent="0.2">
      <c r="A30" s="2"/>
      <c r="R30" s="4" t="s">
        <v>94</v>
      </c>
    </row>
    <row r="31" spans="1:18" x14ac:dyDescent="0.2">
      <c r="A31" s="2"/>
      <c r="R31" s="4" t="s">
        <v>95</v>
      </c>
    </row>
    <row r="32" spans="1:18" x14ac:dyDescent="0.2">
      <c r="A32" s="2"/>
      <c r="R32" s="4" t="s">
        <v>84</v>
      </c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workbookViewId="0">
      <selection activeCell="E22" sqref="E22"/>
    </sheetView>
  </sheetViews>
  <sheetFormatPr defaultRowHeight="12.75" x14ac:dyDescent="0.2"/>
  <cols>
    <col min="1" max="1" width="19" bestFit="1" customWidth="1"/>
    <col min="2" max="2" width="16.7109375" bestFit="1" customWidth="1"/>
    <col min="3" max="3" width="9.85546875" bestFit="1" customWidth="1"/>
    <col min="5" max="5" width="19.28515625" bestFit="1" customWidth="1"/>
    <col min="6" max="6" width="16.7109375" bestFit="1" customWidth="1"/>
    <col min="7" max="7" width="16.5703125" bestFit="1" customWidth="1"/>
    <col min="8" max="8" width="21.85546875" bestFit="1" customWidth="1"/>
  </cols>
  <sheetData>
    <row r="1" spans="1:8" ht="15" x14ac:dyDescent="0.2">
      <c r="A1" s="26" t="s">
        <v>521</v>
      </c>
      <c r="B1" s="26" t="s">
        <v>522</v>
      </c>
      <c r="C1" s="26" t="s">
        <v>523</v>
      </c>
      <c r="D1" s="26" t="s">
        <v>524</v>
      </c>
      <c r="E1" s="26" t="s">
        <v>11</v>
      </c>
      <c r="F1" s="26" t="s">
        <v>12</v>
      </c>
      <c r="G1" s="26" t="s">
        <v>525</v>
      </c>
      <c r="H1" s="26" t="s">
        <v>526</v>
      </c>
    </row>
    <row r="2" spans="1:8" x14ac:dyDescent="0.2">
      <c r="A2" s="27" t="s">
        <v>527</v>
      </c>
      <c r="B2" s="27">
        <v>15125882</v>
      </c>
      <c r="C2" s="29">
        <v>43494</v>
      </c>
      <c r="D2" s="27" t="s">
        <v>528</v>
      </c>
      <c r="E2" s="30" t="s">
        <v>539</v>
      </c>
      <c r="F2" s="27" t="s">
        <v>529</v>
      </c>
      <c r="G2" s="27" t="s">
        <v>47</v>
      </c>
      <c r="H2" s="27" t="s">
        <v>530</v>
      </c>
    </row>
    <row r="3" spans="1:8" x14ac:dyDescent="0.2">
      <c r="A3" s="27" t="s">
        <v>531</v>
      </c>
      <c r="B3" s="27">
        <v>15044411</v>
      </c>
      <c r="C3" s="29">
        <v>43493</v>
      </c>
      <c r="D3" s="27" t="s">
        <v>528</v>
      </c>
      <c r="E3" s="27" t="s">
        <v>532</v>
      </c>
      <c r="F3" s="27" t="s">
        <v>529</v>
      </c>
      <c r="G3" s="27" t="s">
        <v>47</v>
      </c>
      <c r="H3" s="27" t="s">
        <v>533</v>
      </c>
    </row>
    <row r="4" spans="1:8" x14ac:dyDescent="0.2">
      <c r="A4" s="27" t="s">
        <v>534</v>
      </c>
      <c r="B4" s="27">
        <v>15042732</v>
      </c>
      <c r="C4" s="29">
        <v>43493</v>
      </c>
      <c r="D4" s="27" t="s">
        <v>528</v>
      </c>
      <c r="E4" s="27" t="s">
        <v>535</v>
      </c>
      <c r="F4" s="27" t="s">
        <v>529</v>
      </c>
      <c r="G4" s="27" t="s">
        <v>47</v>
      </c>
      <c r="H4" s="27" t="s">
        <v>536</v>
      </c>
    </row>
    <row r="5" spans="1:8" x14ac:dyDescent="0.2">
      <c r="A5" s="27" t="s">
        <v>537</v>
      </c>
      <c r="B5" s="27">
        <v>15042703</v>
      </c>
      <c r="C5" s="29">
        <v>43500</v>
      </c>
      <c r="D5" s="27" t="s">
        <v>528</v>
      </c>
      <c r="E5" s="27" t="s">
        <v>538</v>
      </c>
      <c r="F5" s="27" t="s">
        <v>529</v>
      </c>
      <c r="G5" s="27" t="s">
        <v>47</v>
      </c>
      <c r="H5" s="27" t="s">
        <v>530</v>
      </c>
    </row>
    <row r="6" spans="1:8" x14ac:dyDescent="0.2">
      <c r="A6" s="27" t="s">
        <v>527</v>
      </c>
      <c r="B6" s="27">
        <v>913010301</v>
      </c>
      <c r="C6" s="28">
        <v>43525</v>
      </c>
      <c r="D6" s="27" t="s">
        <v>540</v>
      </c>
      <c r="G6" s="27" t="s">
        <v>541</v>
      </c>
      <c r="H6" s="27" t="s">
        <v>542</v>
      </c>
    </row>
    <row r="7" spans="1:8" x14ac:dyDescent="0.2">
      <c r="A7" s="27" t="s">
        <v>531</v>
      </c>
      <c r="B7" s="27">
        <v>131231321</v>
      </c>
      <c r="C7" s="28">
        <v>43525</v>
      </c>
      <c r="D7" s="27" t="s">
        <v>540</v>
      </c>
      <c r="G7" s="27" t="s">
        <v>541</v>
      </c>
      <c r="H7" s="27" t="s">
        <v>542</v>
      </c>
    </row>
    <row r="8" spans="1:8" x14ac:dyDescent="0.2">
      <c r="A8" s="27" t="s">
        <v>534</v>
      </c>
      <c r="B8" s="27">
        <v>131410231</v>
      </c>
      <c r="C8" s="28">
        <v>43525</v>
      </c>
      <c r="D8" s="27" t="s">
        <v>540</v>
      </c>
      <c r="G8" s="27" t="s">
        <v>541</v>
      </c>
      <c r="H8" s="27" t="s">
        <v>542</v>
      </c>
    </row>
    <row r="9" spans="1:8" x14ac:dyDescent="0.2">
      <c r="A9" s="2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862866A-ED72-4FC3-9E49-567101DA9AD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Toll Transaction Detail</vt:lpstr>
      <vt:lpstr>Violation Transaction Detail</vt:lpstr>
      <vt:lpstr>Transponder Suspends &amp; Returns</vt:lpstr>
      <vt:lpstr>Transponder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 Vellampalli</dc:creator>
  <cp:lastModifiedBy>Syed Mohammad</cp:lastModifiedBy>
  <cp:lastPrinted>2019-04-09T20:29:19Z</cp:lastPrinted>
  <dcterms:created xsi:type="dcterms:W3CDTF">2018-04-26T15:17:12Z</dcterms:created>
  <dcterms:modified xsi:type="dcterms:W3CDTF">2019-04-09T20:32:09Z</dcterms:modified>
</cp:coreProperties>
</file>