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DDIBLAS\Downloads\"/>
    </mc:Choice>
  </mc:AlternateContent>
  <xr:revisionPtr revIDLastSave="0" documentId="8_{85113DAC-679C-47A7-B9E2-0A40D41A90B3}" xr6:coauthVersionLast="47" xr6:coauthVersionMax="47" xr10:uidLastSave="{00000000-0000-0000-0000-000000000000}"/>
  <bookViews>
    <workbookView xWindow="-120" yWindow="-120" windowWidth="29040" windowHeight="15840" tabRatio="817" activeTab="1" xr2:uid="{00000000-000D-0000-FFFF-FFFF00000000}"/>
  </bookViews>
  <sheets>
    <sheet name="Overall Application Questions" sheetId="41" r:id="rId1"/>
    <sheet name="Siebel" sheetId="43" r:id="rId2"/>
    <sheet name="LOOKUPS" sheetId="9" state="hidden" r:id="rId3"/>
    <sheet name="Sheet3" sheetId="17" state="hidden" r:id="rId4"/>
    <sheet name="ROLES" sheetId="10" state="hidden" r:id="rId5"/>
    <sheet name="Internal data tables" sheetId="18"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bc">#REF!</definedName>
    <definedName name="action_status" localSheetId="1">'[1]04A-Migration-Runbook'!$F$39:$F$42</definedName>
    <definedName name="action_status">'[1]04A-Migration-Runbook'!$F$39:$F$42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#REF!</definedName>
    <definedName name="Available">[2]Hyperion_Details!$T$2:$T$3</definedName>
    <definedName name="AveDealSize">#REF!</definedName>
    <definedName name="AveDealsPerRep">#REF!</definedName>
    <definedName name="AveValueLead">#REF!</definedName>
    <definedName name="Beg_Bal">#REF!</definedName>
    <definedName name="Benefit_0_flags">'[3]Benefits summary'!$I$31:$I$50</definedName>
    <definedName name="Benefit_Value">#REF!</definedName>
    <definedName name="Benefits_aggressive">'[3]Benefits summary'!$G$31:$G$50</definedName>
    <definedName name="Benefits_conservative">'[3]Benefits summary'!$E$31:$E$50</definedName>
    <definedName name="Benefits_growth_table">'[3]Growth table'!$D$5:$H$24</definedName>
    <definedName name="Benefits_names">'[3]Benefits summary'!$D$31:$D$50</definedName>
    <definedName name="Benefits_phasing_table">'[3]Phasing table'!$C$5:$G$24</definedName>
    <definedName name="Benefits_pragmatic">'[3]Benefits summary'!$F$31:$F$50</definedName>
    <definedName name="BYOL">#REF!</definedName>
    <definedName name="Cat">#REF!</definedName>
    <definedName name="Categories">[4]BC!$E$27:$E$34</definedName>
    <definedName name="ccat">#REF!</definedName>
    <definedName name="ccat1">#REF!</definedName>
    <definedName name="CCY">[5]Sheet2!$E$3:$F$9</definedName>
    <definedName name="CHINA">LOOKUPS!$AJ$3</definedName>
    <definedName name="Chosen_benefits">'[3]ROI summary'!$J$5:$J$24</definedName>
    <definedName name="Chosen_FTE">#REF!</definedName>
    <definedName name="Cisco">#REF!</definedName>
    <definedName name="Ciscocat">#REF!</definedName>
    <definedName name="Comp">[6]Lookup!$C$1:$C$7</definedName>
    <definedName name="Company_name">[7]Data!$C$6</definedName>
    <definedName name="COMPETITORS">LOOKUPS!$H$2:$H$10</definedName>
    <definedName name="ConvRate">#REF!</definedName>
    <definedName name="Cost_0_flags">'[3]Investment inputs'!$M$4:$M$15</definedName>
    <definedName name="Country">#REF!</definedName>
    <definedName name="CountryList">OFFSET(#REF!,0,0,COUNTA(#REF!),1)</definedName>
    <definedName name="CountrySelection">[8]Table!$E$10</definedName>
    <definedName name="CountryTable">[8]Table!$A$29:$BN$36</definedName>
    <definedName name="cover">'[9]Summary sheet!'!$Q$13:$Q$14</definedName>
    <definedName name="CURATED_OUTCOME">LOOKUPS!$V$2:$V$5</definedName>
    <definedName name="CURATED_WHY_ADW">LOOKUPS!$W$2:$W$5</definedName>
    <definedName name="CurrBase">#REF!</definedName>
    <definedName name="Currency">#REF!</definedName>
    <definedName name="CurrencyLimit">100</definedName>
    <definedName name="CurrentMktSpend">#REF!</definedName>
    <definedName name="CurrTable">OFFSET(#REF!,0,0,COUNTA(#REF!),4)</definedName>
    <definedName name="CustAdv">#REF!</definedName>
    <definedName name="Data">#REF!</definedName>
    <definedName name="Date">#REF!</definedName>
    <definedName name="DB">[6]Lookup!$N$1:$N$6</definedName>
    <definedName name="DB_Implementation_Type" localSheetId="1">'[1]03-Target_DB_Configuration-OMF'!$AC$460:$AC$467</definedName>
    <definedName name="DB_Implementation_Type">'[1]03-Target_DB_Configuration-OMF'!$AC$460:$AC$467</definedName>
    <definedName name="Discount">'[5]Price LIst'!$D$8</definedName>
    <definedName name="DIVISION">LOOKUPS!$AF$3:$AF$5</definedName>
    <definedName name="Duties">#REF!</definedName>
    <definedName name="Duty">#REF!</definedName>
    <definedName name="DynamicCountryList">OFFSET(FirstCountry,0,0,COUNTA(OFFSET(FirstCountry, 0, 0, CurrencyLimit,1)),1)</definedName>
    <definedName name="eBS">[10]Lookup!$L$1:$L$9</definedName>
    <definedName name="EMEA">LOOKUPS!$AG$45:$AG$49</definedName>
    <definedName name="End_Bal">#REF!</definedName>
    <definedName name="Endianess" localSheetId="1">#REF!</definedName>
    <definedName name="Endianess">#REF!</definedName>
    <definedName name="env">[6]Lookup!$J$1:$J$3</definedName>
    <definedName name="esrc.prc_country.getExchangeRate_1">#REF!</definedName>
    <definedName name="Europe_North">LOOKUPS!$AH$45:$AH$62</definedName>
    <definedName name="Expertise">#REF!</definedName>
    <definedName name="Extra_Pay">#REF!</definedName>
    <definedName name="FirstCountry">INDEX([0]!esrc.prc_country.getExchangeRate_1,1,1)</definedName>
    <definedName name="FirstTimeRes">#REF!</definedName>
    <definedName name="FITCIS">LOOKUPS!$AI$45:$AI$68</definedName>
    <definedName name="Five_year_benefits">'[3]ROI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#REF!</definedName>
    <definedName name="FullCost">#REF!</definedName>
    <definedName name="FullCostAdmin">#REF!</definedName>
    <definedName name="FXRate">#REF!</definedName>
    <definedName name="Hardware_Pool" localSheetId="1">'[1]03-Target_DB_Configuration-OMF'!$AB$460:$AB$473</definedName>
    <definedName name="Hardware_Pool">'[1]03-Target_DB_Configuration-OMF'!$AB$460:$AB$473</definedName>
    <definedName name="Header_Row">ROW(#REF!)</definedName>
    <definedName name="HKTW">LOOKUPS!$AK$3:$AK$5</definedName>
    <definedName name="hours_per_month">#REF!</definedName>
    <definedName name="How_to_Set_Targets">#REF!</definedName>
    <definedName name="HowtosetImpact">#REF!</definedName>
    <definedName name="HTML_CodePage">1252</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[6]Lookup!$L$1:$L$6</definedName>
    <definedName name="IaaS">LOOKUPS!$AA$46:$AA$59</definedName>
    <definedName name="IBBE_CEE">LOOKUPS!$AJ$45:$AJ$87</definedName>
    <definedName name="INDIA">LOOKUPS!$AL$3</definedName>
    <definedName name="Industry_Data">'[11]Aggregated Metrics'!$A$7:$BW$25</definedName>
    <definedName name="industryComplexity">#REF!</definedName>
    <definedName name="Instructions">#REF!</definedName>
    <definedName name="Int">#REF!</definedName>
    <definedName name="INTEGRATION_TOOLS">LOOKUPS!$O$2:$O$10</definedName>
    <definedName name="Interest_Rate">#REF!</definedName>
    <definedName name="Investment_table">'[3]Investment inputs'!$B$4:$I$15</definedName>
    <definedName name="JAPAN">LOOKUPS!$AG$24</definedName>
    <definedName name="K">[12]CALCULATIONS!$AP$1</definedName>
    <definedName name="KOREA">LOOKUPS!$AM$3</definedName>
    <definedName name="Last_Row">IF(Values_Entered,Header_Row+Number_of_Payments,Header_Row)</definedName>
    <definedName name="LastUpdate">#REF!</definedName>
    <definedName name="List_UC_Discount">'[13]Rate Card Discount Schedule'!$D$4:$H$9</definedName>
    <definedName name="Loan_Amount">#REF!</definedName>
    <definedName name="Loan_Start">#REF!</definedName>
    <definedName name="Loan_Years">#REF!</definedName>
    <definedName name="LOV_Clustering">[14]Lookup!$B$2:$B$4</definedName>
    <definedName name="LOV_DatabaseVendors">[14]Lookup!$A$2:$A$13</definedName>
    <definedName name="LOV_OperatingSystems">[14]Lookup!$D$2:$D$7</definedName>
    <definedName name="ManAdmin">#REF!</definedName>
    <definedName name="Margin">'[5]Price LIst'!$D$10</definedName>
    <definedName name="MEA">LOOKUPS!$AK$45:$AK$129</definedName>
    <definedName name="micro">#REF!</definedName>
    <definedName name="MktingLeadsPA">#REF!</definedName>
    <definedName name="MNP">#REF!</definedName>
    <definedName name="Month">#REF!</definedName>
    <definedName name="MTApps" hidden="1">#REF!</definedName>
    <definedName name="Network">'[15]Summary sheet!'!$Q$19:$Q$21</definedName>
    <definedName name="New_Target_SID" localSheetId="1">'[1]03-Target_DB_Configuration-OMF'!$C$4</definedName>
    <definedName name="New_Target_SID">'[1]03-Target_DB_Configuration-OMF'!$C$4</definedName>
    <definedName name="none">'[9]Summary sheet!'!$Q$55:$Q$58</definedName>
    <definedName name="NonProductive">#REF!</definedName>
    <definedName name="Num_Pmt_Per_Year">#REF!</definedName>
    <definedName name="NumAdmin">#REF!</definedName>
    <definedName name="Number_of_Payments">MATCH(0.01,End_Bal,-1)+1</definedName>
    <definedName name="NumbUsers">'[16]TCO Calc'!#REF!</definedName>
    <definedName name="NumCusts">#REF!</definedName>
    <definedName name="NumMts">#REF!</definedName>
    <definedName name="NumReps">#REF!</definedName>
    <definedName name="NumSalesAdmin">#REF!</definedName>
    <definedName name="NumUse">'[16]TCO Calc'!#REF!</definedName>
    <definedName name="NumUsers">'[16]TCO Calc'!#REF!</definedName>
    <definedName name="OC_INCLUDED">LOOKUPS!$C$2:$C$5</definedName>
    <definedName name="ODP">LOOKUPS!$AN$3:$AN$40</definedName>
    <definedName name="On_Prem_Labor_total_labor">#REF!</definedName>
    <definedName name="On_Prem_Labor_total_network_cost">#REF!</definedName>
    <definedName name="On_Prem_Labor_total_srvr_cost">#REF!</definedName>
    <definedName name="On_Prem_Labor_total_stg_cost">#REF!</definedName>
    <definedName name="On_Prem_stg_hdw_raw">#REF!</definedName>
    <definedName name="OnNetLaunch">'[17]Trend Calculation'!$N$60</definedName>
    <definedName name="OnPremSW">'[16]TCO Calc'!#REF!</definedName>
    <definedName name="Operations">#REF!</definedName>
    <definedName name="OPP_SOURCE">LOOKUPS!$I$2:$I$7</definedName>
    <definedName name="OPP_TERR_OWNER">LOOKUPS!$A$2:$A$198</definedName>
    <definedName name="organization" localSheetId="1">'[1]04A-Migration-Runbook'!$E$39:$E$42</definedName>
    <definedName name="organization">'[1]04A-Migration-Runbook'!$E$39:$E$42</definedName>
    <definedName name="ot_benefit_table">'[3]Benefits summary'!$C$21:$I$25</definedName>
    <definedName name="otb_tab_list">'[3]Benefits summary'!$A$89:$A$97</definedName>
    <definedName name="PAaS">LOOKUPS!$AA$2:$AA$45</definedName>
    <definedName name="PARTNER_ROLE">LOOKUPS!$G$2:$G$5</definedName>
    <definedName name="Pay_Date">#REF!</definedName>
    <definedName name="Pay_Num">#REF!</definedName>
    <definedName name="Payment_Date">DATE(YEAR(Loan_Start),MONTH(Loan_Start)+Payment_Number,DAY(Loan_Start))</definedName>
    <definedName name="Payment_Date_RTG">DATE(YEAR([0]!Loan_Start),MONTH([0]!Loan_Start)+Payment_Number,DAY([0]!Loan_Start))</definedName>
    <definedName name="Payment_Date_STORE">DATE(YEAR([0]!Loan_Start),MONTH([0]!Loan_Start)+Payment_Number,DAY([0]!Loan_Start))</definedName>
    <definedName name="PERSONA">LOOKUPS!$P$2:$P$17</definedName>
    <definedName name="phase" localSheetId="1">'[1]04A-Migration-Runbook'!$D$39:$D$43</definedName>
    <definedName name="phase">'[1]04A-Migration-Runbook'!$D$39:$D$43</definedName>
    <definedName name="Pnumber">#REF!</definedName>
    <definedName name="PostDataEv">#REF!</definedName>
    <definedName name="PostIncIntEv">#REF!</definedName>
    <definedName name="PostIncOffNetEv">#REF!</definedName>
    <definedName name="PostIncOnNetEv">#REF!</definedName>
    <definedName name="PostIncSEv">#REF!</definedName>
    <definedName name="PostIntEv">#REF!</definedName>
    <definedName name="PostLocEv">#REF!</definedName>
    <definedName name="PostRoamIncEv">#REF!</definedName>
    <definedName name="PostRoamOutEv">#REF!</definedName>
    <definedName name="PostSIntEv">#REF!</definedName>
    <definedName name="PostSLocEv">#REF!</definedName>
    <definedName name="PrepDataEv">#REF!</definedName>
    <definedName name="PrepIncIntEv">#REF!</definedName>
    <definedName name="PrepIncOffNetEv">#REF!</definedName>
    <definedName name="PrepIncOnNetEv">#REF!</definedName>
    <definedName name="PrepIncSEv">#REF!</definedName>
    <definedName name="PrepIntOPEv">#REF!</definedName>
    <definedName name="PrepIntPEv">#REF!</definedName>
    <definedName name="PrepIntSEv">#REF!</definedName>
    <definedName name="PrepOffNetEv">#REF!</definedName>
    <definedName name="PrepOnNetEv">#REF!</definedName>
    <definedName name="PrepRoamEv">#REF!</definedName>
    <definedName name="PrepSOffNetEv">#REF!</definedName>
    <definedName name="PrepSOnNetEv">#REF!</definedName>
    <definedName name="Pricing">'[3]Benefits summary'!$E$31:$E$50</definedName>
    <definedName name="Princ">#REF!</definedName>
    <definedName name="Print_Area_Reset">OFFSET(Full_Print,0,0,Last_Row)</definedName>
    <definedName name="ProdRev">#REF!</definedName>
    <definedName name="ProdsPerCust">#REF!</definedName>
    <definedName name="PRODUCT_CATEGORIES">LOOKUPS!$AA$2:$AA$59</definedName>
    <definedName name="Product_display_flags">#REF!,#REF!</definedName>
    <definedName name="Proj_n">[12]INPUT!$C$5</definedName>
    <definedName name="Proj_name">[12]INPUT!$C$4</definedName>
    <definedName name="rate">#REF!</definedName>
    <definedName name="REASON_WON">LOOKUPS!$Q$2:$Q$12</definedName>
    <definedName name="RepHourlyCost">#REF!</definedName>
    <definedName name="ROI_display_flags">'[3]ROI summary'!$L$5:$L$24,'[3]ROI summary'!$L$28:$L$39</definedName>
    <definedName name="SAaS">LOOKUPS!$AA$60:$AA$122</definedName>
    <definedName name="SaaSPM">'[16]TCO Calc'!#REF!</definedName>
    <definedName name="SALES_CYCLE">LOOKUPS!$D$2:$D$17</definedName>
    <definedName name="SalesCycle">#REF!</definedName>
    <definedName name="Sched_Pay">#REF!</definedName>
    <definedName name="Scheduled_Extra_Payments">#REF!</definedName>
    <definedName name="Scheduled_Interest_Rate">#REF!</definedName>
    <definedName name="Scheduled_Monthly_Payment">#REF!</definedName>
    <definedName name="sctCCY">[5]Sheet2!$F$11</definedName>
    <definedName name="Segment">'[15]Summary sheet!'!$Q$71:$Q$73</definedName>
    <definedName name="Server_name" localSheetId="1">'[1]03-Target_DB_Configuration-OMF'!$AG$460:$AG$531</definedName>
    <definedName name="Server_name">'[1]03-Target_DB_Configuration-OMF'!$AG$460:$AG$531</definedName>
    <definedName name="Server_Role_DR" localSheetId="1">'[1]03-Target_DB_Configuration-OMF'!$AF$460:$AF$463</definedName>
    <definedName name="Server_Role_DR">'[1]03-Target_DB_Configuration-OMF'!$AF$460:$AF$463</definedName>
    <definedName name="Server_Role_prim" localSheetId="1">'[1]03-Target_DB_Configuration-OMF'!$AE$460:$AE$465</definedName>
    <definedName name="Server_Role_prim">'[1]03-Target_DB_Configuration-OMF'!$AE$460:$AE$465</definedName>
    <definedName name="Servers" hidden="1">#REF!</definedName>
    <definedName name="Service">'[15]Summary sheet!'!$Q$22:$Q$24</definedName>
    <definedName name="ServiceCharge">[5]Sheet2!$B$3:$C$8</definedName>
    <definedName name="Shipment">#REF!</definedName>
    <definedName name="SID" hidden="1">"Cpavan"</definedName>
    <definedName name="SOURCE_DATA">LOOKUPS!$M$2:$M$18</definedName>
    <definedName name="Source_Database_Instance" localSheetId="1">'[1]01-Discovery-OMF'!$D$12</definedName>
    <definedName name="Source_Database_Instance">'[1]01-Discovery-OMF'!$D$12</definedName>
    <definedName name="Source_Database_Server" localSheetId="1">'[1]01-Discovery-OMF'!$D$14</definedName>
    <definedName name="Source_Database_Server">'[1]01-Discovery-OMF'!$D$14</definedName>
    <definedName name="Source_Datacenter" localSheetId="1">'[1]01-Discovery-OMF'!$E$70:$E$78</definedName>
    <definedName name="Source_Datacenter">'[1]01-Discovery-OMF'!$E$70:$E$78</definedName>
    <definedName name="SOURCE_LOCATION">LOOKUPS!$L$2:$L$10</definedName>
    <definedName name="Source_Service_Level" localSheetId="1">'[1]01-Discovery-OMF'!$C$70:$C$74</definedName>
    <definedName name="Source_Service_Level">'[1]01-Discovery-OMF'!$C$70:$C$74</definedName>
    <definedName name="source_service_level_value_choosen" localSheetId="1">'[1]01-Discovery-OMF'!$E$20</definedName>
    <definedName name="source_service_level_value_choosen">'[1]01-Discovery-OMF'!$E$20</definedName>
    <definedName name="SPWD" hidden="1">"pepsico"</definedName>
    <definedName name="ss_benefit_table">'[3]Benefits summary'!$C$4:$I$18</definedName>
    <definedName name="ssb_tab_list">'[3]Benefits summary'!$A$71:$A$84</definedName>
    <definedName name="Staff">#REF!</definedName>
    <definedName name="Status">'[15]Summary sheet!'!$Q$55:$Q$58</definedName>
    <definedName name="Sun">#REF!</definedName>
    <definedName name="Suncat">#REF!</definedName>
    <definedName name="sunmicro">#REF!</definedName>
    <definedName name="Symbol">#REF!</definedName>
    <definedName name="System">'[18]M-Values'!$B$2:$B$1048576</definedName>
    <definedName name="tab02_Yes_No" localSheetId="1">'[1]02-Analysis-OMF'!$E$116:$E$117</definedName>
    <definedName name="tab02_Yes_No">'[1]02-Analysis-OMF'!$E$116:$E$117</definedName>
    <definedName name="Target_Datacenter" localSheetId="1">'[1]03-Target_DB_Configuration-OMF'!$AA$460:$AA$464</definedName>
    <definedName name="Target_Datacenter">'[1]03-Target_DB_Configuration-OMF'!$AA$460:$AA$464</definedName>
    <definedName name="Target_service_level_poplist" localSheetId="1">'[1]03-Target_DB_Configuration-OMF'!$W$460:$W$464</definedName>
    <definedName name="Target_service_level_poplist">'[1]03-Target_DB_Configuration-OMF'!$W$460:$W$464</definedName>
    <definedName name="Template1" hidden="1">'[19]Current - High STD'!#REF!</definedName>
    <definedName name="thousand">[20]N!$A$2</definedName>
    <definedName name="TimeFrame">#REF!</definedName>
    <definedName name="Total_Interest">#REF!</definedName>
    <definedName name="Total_Pay">#REF!</definedName>
    <definedName name="Total_Payment">Scheduled_Payment+Extra_Payment</definedName>
    <definedName name="Total_Payment_RTG">Scheduled_Payment+Extra_Payment</definedName>
    <definedName name="Total_Payment_STORE">Scheduled_Payment+Extra_Payment</definedName>
    <definedName name="Type">'[15]Summary sheet!'!$Q$13:$Q$14</definedName>
    <definedName name="UC_Buying_Mode">#REF!</definedName>
    <definedName name="UC_Term" localSheetId="1">'[18]Oracle DB SW prices'!$AC$1:$AC$2</definedName>
    <definedName name="UC_TERM">LOOKUPS!$E$2:$E$6</definedName>
    <definedName name="UK_IE_IL">LOOKUPS!$AL$45:$AL$55</definedName>
    <definedName name="UpdatePostSubs">#REF!</definedName>
    <definedName name="UpdatePrepSubs">#REF!</definedName>
    <definedName name="usdaed">[20]N!$A$3</definedName>
    <definedName name="USE_CASE">LOOKUPS!$K$2:$K$7</definedName>
    <definedName name="USE_CASE_FOCUS">LOOKUPS!$S$2:$S$22</definedName>
    <definedName name="Values_Entered">IF(Loan_Amount*Interest_Rate*Loan_Years*Loan_Start&gt;0,1,0)</definedName>
    <definedName name="valuevx">42.314159</definedName>
    <definedName name="vend">[6]Lookup!$H$1:$H$3</definedName>
    <definedName name="vendor">[6]Lookup!$S$2:$S$57</definedName>
    <definedName name="wacc">[3]Data!$C$12</definedName>
    <definedName name="WIN_CATEGORY">LOOKUPS!$B$2:$B$6</definedName>
    <definedName name="WIN_TYPE">LOOKUPS!$F$2:$F$7</definedName>
    <definedName name="wlest_comp" localSheetId="1">#REF!</definedName>
    <definedName name="wlest_comp">#REF!</definedName>
    <definedName name="wlest_e" localSheetId="1">#REF!</definedName>
    <definedName name="wlest_e">#REF!</definedName>
    <definedName name="wlest_med" localSheetId="1">#REF!</definedName>
    <definedName name="wlest_med">#REF!</definedName>
    <definedName name="wlest_vcomp" localSheetId="1">#REF!</definedName>
    <definedName name="wlest_vcomp">#REF!</definedName>
    <definedName name="wlest_ve" localSheetId="1">#REF!</definedName>
    <definedName name="wlest_ve">#REF!</definedName>
    <definedName name="wrn.Print._.Package." hidden="1">{#N/A,#N/A,FALSE,"COBO";#N/A,#N/A,FALSE,"Atlantic";#N/A,#N/A,FALSE,"NCalif";#N/A,#N/A,FALSE,"SCalif";#N/A,#N/A,FALSE,"Eastern";#N/A,#N/A,FALSE,"Florida";#N/A,#N/A,FALSE,"GreatWest";#N/A,#N/A,FALSE,"Heartland";#N/A,#N/A,FALSE,"Michigan";#N/A,#N/A,FALSE,"Northwest";#N/A,#N/A,FALSE,"Southeast";#N/A,#N/A,FALSE,"Texoma"}</definedName>
    <definedName name="Y_N">#REF!</definedName>
    <definedName name="Year">#REF!</definedName>
    <definedName name="Yes_No" localSheetId="1">'[1]03-Target_DB_Configuration-OMF'!$AD$460:$AD$461</definedName>
    <definedName name="Yes_No">'[1]03-Target_DB_Configuration-OMF'!$AD$460:$AD$461</definedName>
    <definedName name="YouMeLaunch">'[17]Trend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5" i="43"/>
  <c r="A36" i="43" s="1"/>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sharedStrings.xml><?xml version="1.0" encoding="utf-8"?>
<sst xmlns="http://schemas.openxmlformats.org/spreadsheetml/2006/main" count="1440" uniqueCount="793">
  <si>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</si>
  <si>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</si>
  <si>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</si>
  <si>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</si>
  <si>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</si>
  <si>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</si>
  <si>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</si>
  <si>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</si>
  <si>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</si>
  <si>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</si>
  <si>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</si>
  <si>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</si>
  <si>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</si>
  <si>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</si>
  <si>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</si>
  <si>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</si>
  <si>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</si>
  <si>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</si>
  <si>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</si>
  <si>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</si>
  <si>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</si>
  <si>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</si>
  <si>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</si>
  <si>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</si>
  <si>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</si>
  <si>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</si>
  <si>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</si>
  <si>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</si>
  <si>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</si>
  <si>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</si>
  <si>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</si>
  <si>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</si>
  <si>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</si>
  <si>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</si>
  <si>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</si>
  <si>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</si>
  <si>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</si>
  <si>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</si>
  <si>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</si>
  <si>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</si>
  <si>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</si>
  <si>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</si>
  <si>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</si>
  <si>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</si>
  <si>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</si>
  <si>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</si>
  <si>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</si>
  <si>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</si>
  <si>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</si>
  <si>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</si>
  <si>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</si>
  <si>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</si>
  <si>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</si>
  <si>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</si>
  <si>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</si>
  <si>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</si>
  <si>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</si>
  <si>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</si>
  <si>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</si>
  <si>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</si>
  <si>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</si>
  <si>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</si>
  <si>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</si>
  <si>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</si>
  <si>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</si>
  <si>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</si>
  <si>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</si>
  <si>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</si>
  <si>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</si>
  <si>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</si>
  <si>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</si>
  <si>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</si>
  <si>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</si>
  <si>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</si>
  <si>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</si>
  <si>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</si>
  <si>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</si>
  <si>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</si>
  <si>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</si>
  <si>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</si>
  <si>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</si>
  <si>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</si>
  <si>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</si>
  <si>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</si>
  <si>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</si>
  <si>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</si>
  <si>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</si>
  <si>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</si>
  <si>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</si>
  <si>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</si>
  <si>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</si>
  <si>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</si>
  <si>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</si>
  <si>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</si>
  <si>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</si>
  <si>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</si>
  <si>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</si>
  <si>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</si>
  <si>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</si>
  <si>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</si>
  <si>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</si>
  <si>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</si>
  <si>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</si>
  <si>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</si>
  <si>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</si>
  <si>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</si>
  <si>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</si>
  <si>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</si>
  <si>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</si>
  <si>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</si>
  <si>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</si>
  <si>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</si>
  <si>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</si>
  <si>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</si>
  <si>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</si>
  <si>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</si>
  <si>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</si>
  <si>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</si>
  <si>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</si>
  <si>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</si>
  <si>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</si>
  <si>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</si>
  <si>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</si>
  <si>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</si>
  <si>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</si>
  <si>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</si>
  <si>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</si>
  <si>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</si>
  <si>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</si>
  <si>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</si>
  <si>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</si>
  <si>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</si>
  <si>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</si>
  <si>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</si>
  <si>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</si>
  <si>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</si>
  <si>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</si>
  <si>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</si>
  <si>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</si>
  <si>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</si>
  <si>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</si>
  <si>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</si>
  <si>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</si>
  <si>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</si>
  <si>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</si>
  <si>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</si>
  <si>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</si>
  <si>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</si>
  <si>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</si>
  <si>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</si>
  <si>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</si>
  <si>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</si>
  <si>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</si>
  <si>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</si>
  <si>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</si>
  <si>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</si>
  <si>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</si>
  <si>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</si>
  <si>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</si>
  <si>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</si>
  <si>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</si>
  <si>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</si>
  <si>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</si>
  <si>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</si>
  <si>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</si>
  <si>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</si>
  <si>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</si>
  <si>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</si>
  <si>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</si>
  <si>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</si>
  <si>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</si>
  <si>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</si>
  <si>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</si>
  <si>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</si>
  <si>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</si>
  <si>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</si>
  <si>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</si>
  <si>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</si>
  <si>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</si>
  <si>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</si>
  <si>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</si>
  <si>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</si>
  <si>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</si>
  <si>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</si>
  <si>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</si>
  <si>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</si>
  <si>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</si>
  <si>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</si>
  <si>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</si>
  <si>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</si>
  <si>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</si>
  <si>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</si>
  <si>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</si>
  <si>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</si>
  <si>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</si>
  <si>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</si>
  <si>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</si>
  <si>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</si>
  <si>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</si>
  <si>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</si>
  <si>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</si>
  <si>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</si>
  <si>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</si>
  <si>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</si>
  <si>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</si>
  <si>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</si>
  <si>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</si>
  <si>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</si>
  <si>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</si>
  <si>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</si>
  <si>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</si>
  <si>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</si>
  <si>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</si>
  <si>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</si>
  <si>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</si>
  <si>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</si>
  <si>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</si>
  <si>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</si>
  <si>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</si>
  <si>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</si>
  <si>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</si>
  <si>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</si>
  <si>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</si>
  <si>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</si>
  <si>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</si>
  <si>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</si>
  <si>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</si>
  <si>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</si>
  <si>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</si>
  <si>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</si>
  <si>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</si>
  <si>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</si>
  <si>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</si>
  <si>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</si>
  <si>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</si>
  <si>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</si>
  <si>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</si>
  <si>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</si>
  <si>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</si>
  <si>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</si>
  <si>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</si>
  <si>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</si>
  <si>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</si>
  <si>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</si>
  <si>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</si>
  <si>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</si>
  <si>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</si>
  <si>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</si>
  <si>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</si>
  <si>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</si>
  <si>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</si>
  <si>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</si>
  <si>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</si>
  <si>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</si>
  <si>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</si>
  <si>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</si>
  <si>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</si>
  <si>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</si>
  <si>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</si>
  <si>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</si>
  <si>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</si>
  <si>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</si>
  <si>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</si>
  <si>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</si>
  <si>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</si>
  <si>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</si>
  <si>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</si>
  <si>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</si>
  <si>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</si>
  <si>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</si>
  <si>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</si>
  <si>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</si>
  <si>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</si>
  <si>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</si>
  <si>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</si>
  <si>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</si>
  <si>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</si>
  <si>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</si>
  <si>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</si>
  <si>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</si>
  <si>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</si>
  <si>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</si>
  <si>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</si>
  <si>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</si>
  <si>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</si>
  <si>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</si>
  <si>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</si>
  <si>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</si>
  <si>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</si>
  <si>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</si>
  <si>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</si>
  <si>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</si>
  <si>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</si>
  <si>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</si>
  <si>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</si>
  <si>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</si>
  <si>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</si>
  <si>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</si>
  <si>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</si>
  <si>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</si>
  <si>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</si>
  <si>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</si>
  <si>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</si>
  <si>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</si>
  <si>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</si>
  <si>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</si>
  <si>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</si>
  <si>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</si>
  <si>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</si>
  <si>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</si>
  <si>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</si>
  <si>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</si>
  <si>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</si>
  <si>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</si>
  <si>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</si>
  <si>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</si>
  <si>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</si>
  <si>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</si>
  <si>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</si>
  <si>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</si>
  <si>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</si>
  <si>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</si>
  <si>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</si>
  <si>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</si>
  <si>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</si>
  <si>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</si>
  <si>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</si>
  <si>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</si>
  <si>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</si>
  <si>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</si>
  <si>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</si>
  <si>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</si>
  <si>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</si>
  <si>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</si>
  <si>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</si>
  <si>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</si>
  <si>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</si>
  <si>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</si>
  <si>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</si>
  <si>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</si>
  <si>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</si>
  <si>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</si>
  <si>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</si>
  <si>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</si>
  <si>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</si>
  <si>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</si>
  <si>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</si>
  <si>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</si>
  <si>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</si>
  <si>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</si>
  <si>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</si>
  <si>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</si>
  <si>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</si>
  <si>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</si>
  <si>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</si>
  <si>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</si>
  <si>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</si>
  <si>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</si>
  <si>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</si>
  <si>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</si>
  <si>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</si>
  <si>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</si>
  <si>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</si>
  <si>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</si>
  <si>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</si>
  <si>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</si>
  <si>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</si>
  <si>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</si>
  <si>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</si>
  <si>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</si>
  <si>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</si>
  <si>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</si>
  <si>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</si>
  <si>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</si>
  <si>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</si>
  <si>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</si>
  <si>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</si>
  <si>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</si>
  <si>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</si>
  <si>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</si>
  <si>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</si>
  <si>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</si>
  <si>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</si>
  <si>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</si>
  <si>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</si>
  <si>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</si>
  <si>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</si>
  <si>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</si>
  <si>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</si>
  <si>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</si>
  <si>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</si>
  <si>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</si>
  <si>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</si>
  <si>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</si>
  <si>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</si>
  <si>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</si>
  <si>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</si>
  <si>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</si>
  <si>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</si>
  <si>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</si>
  <si>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</si>
  <si>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</si>
  <si>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</si>
  <si>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</si>
  <si>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</si>
  <si>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</si>
  <si>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</si>
  <si>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</si>
  <si>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</si>
  <si>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</si>
  <si>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</si>
  <si>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</si>
  <si>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</si>
  <si>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</si>
  <si>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</si>
  <si>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</si>
  <si>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</si>
  <si>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</si>
  <si>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</si>
  <si>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</si>
  <si>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</si>
  <si>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</si>
  <si>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</si>
  <si>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</si>
  <si>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</si>
  <si>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</si>
  <si>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</si>
  <si>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</si>
  <si>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</si>
  <si>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</si>
  <si>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</si>
  <si>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</si>
  <si>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</si>
  <si>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</si>
  <si>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</si>
  <si>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</si>
  <si>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</si>
  <si>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</si>
  <si>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</si>
  <si>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</si>
  <si>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</si>
  <si>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</si>
  <si>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</si>
  <si>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</si>
  <si>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</si>
  <si>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</si>
  <si>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</si>
  <si>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</si>
  <si>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</si>
  <si>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</si>
  <si>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</si>
  <si>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</si>
  <si>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</si>
  <si>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</si>
  <si>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</si>
  <si>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</si>
  <si>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</si>
  <si>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</si>
  <si>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</si>
  <si>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</si>
  <si>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</si>
  <si>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</si>
  <si>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</si>
  <si>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</si>
  <si>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</si>
  <si>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</si>
  <si>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</si>
  <si>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</si>
  <si>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</si>
  <si>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</si>
  <si>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</si>
  <si>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</si>
  <si>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</si>
  <si>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</si>
  <si>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</si>
  <si>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</si>
  <si>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</si>
  <si>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</si>
  <si>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</si>
  <si>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</si>
  <si>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</si>
  <si>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</si>
  <si>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</si>
  <si>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</si>
  <si>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</si>
  <si>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</si>
  <si>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</si>
  <si>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</si>
  <si>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</si>
  <si>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</si>
  <si>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</si>
  <si>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</si>
  <si>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</si>
  <si>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</si>
  <si>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</si>
  <si>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</si>
  <si>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</si>
  <si>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</si>
  <si>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</si>
  <si>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</si>
  <si>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</si>
  <si>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</si>
  <si>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</si>
  <si>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</si>
  <si>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</si>
  <si>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</si>
  <si>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</si>
  <si>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</si>
  <si>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</si>
  <si>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</si>
  <si>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</si>
  <si>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</si>
  <si>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</si>
  <si>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</si>
  <si>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</si>
  <si>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</si>
  <si>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</si>
  <si>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</si>
  <si>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</si>
  <si>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</si>
  <si>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</si>
  <si>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</si>
  <si>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</si>
  <si>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</si>
  <si>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</si>
  <si>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</si>
  <si>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</si>
  <si>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</si>
  <si>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</si>
  <si>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</si>
  <si>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</si>
  <si>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</si>
  <si>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</si>
  <si>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</si>
  <si>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</si>
  <si>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</si>
  <si>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</si>
  <si>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</si>
  <si>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</si>
  <si>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</si>
  <si>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</si>
  <si>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</si>
  <si>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</si>
  <si>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</si>
  <si>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</si>
  <si>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</si>
  <si>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</si>
  <si>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</si>
  <si>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</si>
  <si>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</si>
  <si>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</si>
  <si>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</si>
  <si>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</si>
  <si>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</si>
  <si>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</si>
  <si>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</si>
  <si>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</si>
  <si>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</si>
  <si>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</si>
  <si>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</si>
  <si>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</si>
  <si>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</si>
  <si>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</si>
  <si>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</si>
  <si>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</si>
  <si>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</si>
  <si>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</si>
  <si>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</si>
  <si>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</si>
  <si>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</si>
  <si>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</si>
  <si>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</si>
  <si>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</si>
  <si>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</si>
  <si>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</si>
  <si>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</si>
  <si>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</si>
  <si>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</si>
  <si>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</si>
  <si>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</si>
  <si>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</si>
  <si>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</si>
  <si>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</si>
  <si>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</si>
  <si>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</si>
  <si>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</si>
  <si>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</si>
  <si>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</si>
  <si>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</si>
  <si>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</si>
  <si>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</si>
  <si>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</si>
  <si>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</si>
  <si>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</si>
  <si>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</si>
  <si>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</si>
  <si>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</si>
  <si>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</si>
  <si>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</si>
  <si>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</si>
  <si>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</si>
  <si>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</si>
  <si>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</si>
  <si>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</si>
  <si>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</si>
  <si>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</si>
  <si>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</si>
  <si>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</si>
  <si>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</si>
  <si>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</si>
  <si>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</si>
  <si>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</si>
  <si>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</si>
  <si>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</si>
  <si>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</si>
  <si>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</si>
  <si>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</si>
  <si>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</si>
  <si>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</si>
  <si>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</si>
  <si>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</si>
  <si>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</si>
  <si>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</si>
  <si>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</si>
  <si>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</si>
  <si>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</si>
  <si>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</si>
  <si>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</si>
  <si>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</si>
  <si>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</si>
  <si>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</si>
  <si>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</si>
  <si>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</si>
  <si>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</si>
  <si>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</si>
  <si>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</si>
  <si>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</si>
  <si>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</si>
  <si>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</si>
  <si>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</si>
  <si>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</si>
  <si>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</si>
  <si>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Answer</t>
  </si>
  <si>
    <t>What is the type of authentication being used currently?  Details of authentication server &amp; client?</t>
  </si>
  <si>
    <t>Factor</t>
  </si>
  <si>
    <t>Generic</t>
  </si>
  <si>
    <t>DEV</t>
  </si>
  <si>
    <t>TEST</t>
  </si>
  <si>
    <t>PROD</t>
  </si>
  <si>
    <t>DR</t>
  </si>
  <si>
    <t>DB Character set on source (e.g. UTF8 / US7ASCII)</t>
  </si>
  <si>
    <t>Database size (in GB)</t>
  </si>
  <si>
    <t>#</t>
  </si>
  <si>
    <t>No</t>
  </si>
  <si>
    <t>Partial</t>
  </si>
  <si>
    <t>Is SSO/SSL is configured on source ? If yes please give more details.</t>
  </si>
  <si>
    <t>Is there any external authentication mechanism used? (Eg:- Micrsoft AD, LDAP)</t>
  </si>
  <si>
    <t>Yes</t>
  </si>
  <si>
    <t>Registry report</t>
  </si>
  <si>
    <t>Deployment report</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</si>
  <si>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</si>
  <si>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</si>
  <si>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</si>
  <si>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</si>
  <si>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</si>
  <si>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</si>
  <si>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</si>
  <si>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</si>
  <si>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</si>
  <si>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</si>
  <si>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</si>
  <si>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</si>
  <si>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</si>
  <si>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</si>
  <si>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</si>
  <si>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</si>
  <si>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</si>
  <si>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</si>
  <si>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</si>
  <si>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</si>
  <si>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</si>
  <si>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</si>
  <si>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</si>
  <si>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</si>
  <si>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</si>
  <si>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</si>
  <si>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</si>
  <si>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</si>
  <si>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</si>
  <si>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</si>
  <si>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</si>
  <si>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</si>
  <si>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</si>
  <si>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</si>
  <si>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</si>
  <si>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</si>
  <si>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</si>
  <si>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</si>
  <si>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</si>
  <si>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</si>
  <si>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</si>
  <si>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Global Information</t>
  </si>
  <si>
    <t>Notes</t>
  </si>
  <si>
    <t>Cloud Lift Questionnaire</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</si>
  <si>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</si>
  <si>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</si>
  <si>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</si>
  <si>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</si>
  <si>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</si>
  <si>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</si>
  <si>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</si>
  <si>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</si>
  <si>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</si>
  <si>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</si>
  <si>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</si>
  <si>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</si>
  <si>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</si>
  <si>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</si>
  <si>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</si>
  <si>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</si>
  <si>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</si>
  <si>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</si>
  <si>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</si>
  <si>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</si>
  <si>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</si>
  <si>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</si>
  <si>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</si>
  <si>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</si>
  <si>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</si>
  <si>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</si>
  <si>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</si>
  <si>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</si>
  <si>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</si>
  <si>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</si>
  <si>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</si>
  <si>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</si>
  <si>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</si>
  <si>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</si>
  <si>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</si>
  <si>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</si>
  <si>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</si>
  <si>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</si>
  <si>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</si>
  <si>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</si>
  <si>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</si>
  <si>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</si>
  <si>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</si>
  <si>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</si>
  <si>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</si>
  <si>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</si>
  <si>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</si>
  <si>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</si>
  <si>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</si>
  <si>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</si>
  <si>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</si>
  <si>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</si>
  <si>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</si>
  <si>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</si>
  <si>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</si>
  <si>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</si>
  <si>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</si>
  <si>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</si>
  <si>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</si>
  <si>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</si>
  <si>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</si>
  <si>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</si>
  <si>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</si>
  <si>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</si>
  <si>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</si>
  <si>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</si>
  <si>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</si>
  <si>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</si>
  <si>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</si>
  <si>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</si>
  <si>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</si>
  <si>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</si>
  <si>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</si>
  <si>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</si>
  <si>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</si>
  <si>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</si>
  <si>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</si>
  <si>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</si>
  <si>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</si>
  <si>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</si>
  <si>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</si>
  <si>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</si>
  <si>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</si>
  <si>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</si>
  <si>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</si>
  <si>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</si>
  <si>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</si>
  <si>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Siebel @ Cloud - Questionnaire</t>
  </si>
  <si>
    <t>Please describe the current Identity and access management solution in place for the application and data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</si>
</sst>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s>
  <fills count="1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rgb="FF953527"/>
        <bgColor indexed="64"/>
      </patternFill>
    </fill>
    <fill>
      <patternFill patternType="solid">
        <fgColor theme="8" tint="-0.249977111117893"/>
        <bgColor indexed="64"/>
      </patternFill>
    </fill>
    <fill>
      <patternFill patternType="solid">
        <fgColor theme="1"/>
        <bgColor indexed="64"/>
      </patternFill>
    </fill>
  </fills>
  <borders count="29">
    <border>
      <left/>
      <right/>
      <top/>
      <bottom/>
      <diagonal/>
    </border>
    <border>
      <left style="hair">
        <color indexed="64"/>
      </left>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10">
    <xf numFmtId="0" fontId="0" fillId="0" borderId="0"/>
    <xf numFmtId="0" fontId="1" fillId="2" borderId="0" applyNumberFormat="0" applyBorder="0" applyAlignment="0" applyProtection="0"/>
    <xf numFmtId="0" fontId="14" fillId="0" borderId="0"/>
    <xf numFmtId="0" fontId="15" fillId="0" borderId="0"/>
    <xf numFmtId="0" fontId="16" fillId="0" borderId="0"/>
    <xf numFmtId="0" fontId="12" fillId="0" borderId="0"/>
    <xf numFmtId="0" fontId="1" fillId="9" borderId="0" applyNumberFormat="0" applyBorder="0" applyAlignment="0" applyProtection="0"/>
    <xf numFmtId="0" fontId="15" fillId="0" borderId="0"/>
    <xf numFmtId="0" fontId="12" fillId="0" borderId="0"/>
    <xf numFmtId="0" fontId="12" fillId="0" borderId="0"/>
  </cellStyleXfs>
  <cellXfs count="110">
    <xf numFmtId="0" fontId="0" fillId="0" borderId="0" xfId="0"/>
    <xf numFmtId="0" fontId="3" fillId="0" borderId="1" xfId="0" applyFont="1" applyBorder="1" applyAlignment="1" applyProtection="1">
      <alignment horizontal="left" vertical="center"/>
      <protection hidden="1"/>
    </xf>
    <xf numFmtId="0" fontId="3" fillId="0" borderId="1" xfId="0" applyFont="1" applyBorder="1" applyAlignment="1">
      <alignment horizontal="left" vertical="center"/>
    </xf>
    <xf numFmtId="0" fontId="3" fillId="0" borderId="1" xfId="0" applyFont="1" applyBorder="1" applyAlignment="1">
      <alignment vertical="center"/>
    </xf>
    <xf numFmtId="0" fontId="2"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4" fillId="0" borderId="0" xfId="0" applyFont="1"/>
    <xf numFmtId="0" fontId="8" fillId="6" borderId="0" xfId="0" applyFont="1" applyFill="1"/>
    <xf numFmtId="0" fontId="7" fillId="6" borderId="0" xfId="0" applyFont="1" applyFill="1"/>
    <xf numFmtId="0" fontId="5" fillId="6" borderId="0" xfId="0" applyFont="1" applyFill="1"/>
    <xf numFmtId="0" fontId="6" fillId="5" borderId="0" xfId="0" applyFont="1" applyFill="1"/>
    <xf numFmtId="0" fontId="0" fillId="5" borderId="0" xfId="0" applyFill="1"/>
    <xf numFmtId="0" fontId="9" fillId="5" borderId="0" xfId="0" applyFont="1" applyFill="1"/>
    <xf numFmtId="0" fontId="10" fillId="0" borderId="0" xfId="0" applyFont="1" applyAlignment="1">
      <alignment horizontal="left" vertical="center" readingOrder="1"/>
    </xf>
    <xf numFmtId="0" fontId="11" fillId="0" borderId="0" xfId="0" applyFont="1" applyAlignment="1">
      <alignment horizontal="left" vertical="center" readingOrder="1"/>
    </xf>
    <xf numFmtId="0" fontId="13" fillId="0" borderId="0" xfId="0" applyFont="1"/>
    <xf numFmtId="0" fontId="15" fillId="0" borderId="0" xfId="3"/>
    <xf numFmtId="0" fontId="18" fillId="0" borderId="0" xfId="0" applyFont="1" applyAlignment="1">
      <alignment vertical="top" wrapText="1"/>
    </xf>
    <xf numFmtId="0" fontId="21" fillId="7" borderId="13" xfId="0" applyFont="1" applyFill="1" applyBorder="1" applyAlignment="1">
      <alignment horizontal="center" vertical="center" wrapText="1"/>
    </xf>
    <xf numFmtId="0" fontId="21" fillId="8" borderId="14" xfId="0" applyFont="1" applyFill="1" applyBorder="1" applyAlignment="1">
      <alignment vertical="top" wrapText="1"/>
    </xf>
    <xf numFmtId="0" fontId="21" fillId="8" borderId="13" xfId="0" applyFont="1" applyFill="1" applyBorder="1" applyAlignment="1">
      <alignment vertical="top" wrapText="1"/>
    </xf>
    <xf numFmtId="0" fontId="21" fillId="8" borderId="12" xfId="0" applyFont="1" applyFill="1" applyBorder="1" applyAlignment="1">
      <alignment vertical="top" wrapText="1"/>
    </xf>
    <xf numFmtId="0" fontId="24" fillId="7" borderId="3" xfId="0" applyFont="1" applyFill="1" applyBorder="1" applyAlignment="1">
      <alignment horizontal="center" vertical="center" wrapText="1"/>
    </xf>
    <xf numFmtId="0" fontId="20" fillId="0" borderId="3" xfId="0" applyFont="1" applyBorder="1" applyAlignment="1">
      <alignment horizontal="center" vertical="top" wrapText="1"/>
    </xf>
    <xf numFmtId="0" fontId="22" fillId="10" borderId="11" xfId="0" applyFont="1" applyFill="1" applyBorder="1" applyAlignment="1">
      <alignment horizontal="center" vertical="top"/>
    </xf>
    <xf numFmtId="0" fontId="22" fillId="10" borderId="10" xfId="0" applyFont="1" applyFill="1" applyBorder="1" applyAlignment="1">
      <alignment horizontal="center" vertical="top"/>
    </xf>
    <xf numFmtId="0" fontId="25" fillId="10" borderId="10" xfId="0" applyFont="1" applyFill="1" applyBorder="1" applyAlignment="1">
      <alignment horizontal="center" vertical="center" wrapText="1"/>
    </xf>
    <xf numFmtId="0" fontId="26" fillId="11" borderId="9" xfId="0" applyFont="1" applyFill="1" applyBorder="1" applyAlignment="1">
      <alignment vertical="top"/>
    </xf>
    <xf numFmtId="0" fontId="21" fillId="8" borderId="20" xfId="0" applyFont="1" applyFill="1" applyBorder="1" applyAlignment="1">
      <alignment vertical="top" wrapText="1"/>
    </xf>
    <xf numFmtId="0" fontId="28" fillId="7" borderId="15" xfId="0" applyFont="1" applyFill="1" applyBorder="1" applyAlignment="1">
      <alignment horizontal="center" vertical="center" wrapText="1"/>
    </xf>
    <xf numFmtId="0" fontId="28" fillId="7" borderId="13" xfId="0" applyFont="1" applyFill="1" applyBorder="1" applyAlignment="1">
      <alignment horizontal="center" vertical="center" wrapText="1"/>
    </xf>
    <xf numFmtId="0" fontId="22" fillId="10" borderId="10" xfId="0" applyFont="1" applyFill="1" applyBorder="1" applyAlignment="1">
      <alignment horizontal="center"/>
    </xf>
    <xf numFmtId="0" fontId="20" fillId="7" borderId="13" xfId="0" applyFont="1" applyFill="1" applyBorder="1" applyAlignment="1">
      <alignment horizontal="center" vertical="center" wrapText="1"/>
    </xf>
    <xf numFmtId="0" fontId="28" fillId="7" borderId="8" xfId="0" applyFont="1" applyFill="1" applyBorder="1" applyAlignment="1">
      <alignment horizontal="center" vertical="center" wrapText="1"/>
    </xf>
    <xf numFmtId="0" fontId="28" fillId="7" borderId="3" xfId="0" applyFont="1" applyFill="1" applyBorder="1" applyAlignment="1">
      <alignment horizontal="center" vertical="center" wrapText="1"/>
    </xf>
    <xf numFmtId="0" fontId="21" fillId="7" borderId="15" xfId="0" applyFont="1" applyFill="1" applyBorder="1" applyAlignment="1">
      <alignment vertical="center" wrapText="1"/>
    </xf>
    <xf numFmtId="0" fontId="21" fillId="7" borderId="13" xfId="0" applyFont="1" applyFill="1" applyBorder="1" applyAlignment="1">
      <alignment vertical="center" wrapText="1"/>
    </xf>
    <xf numFmtId="0" fontId="0" fillId="0" borderId="0" xfId="0" applyAlignment="1">
      <alignment horizontal="right"/>
    </xf>
    <xf numFmtId="0" fontId="21" fillId="0" borderId="14" xfId="0" applyFont="1" applyBorder="1" applyAlignment="1">
      <alignment vertical="top" wrapText="1"/>
    </xf>
    <xf numFmtId="0" fontId="21" fillId="7" borderId="15" xfId="0" applyFont="1" applyFill="1" applyBorder="1" applyAlignment="1">
      <alignment horizontal="center" vertical="center" wrapText="1"/>
    </xf>
    <xf numFmtId="0" fontId="23" fillId="0" borderId="0" xfId="0" applyFont="1" applyAlignment="1">
      <alignment horizontal="center" vertical="top" wrapText="1"/>
    </xf>
    <xf numFmtId="0" fontId="3" fillId="0" borderId="0" xfId="7" applyFont="1"/>
    <xf numFmtId="0" fontId="3" fillId="0" borderId="0" xfId="7" applyFont="1" applyAlignment="1">
      <alignment vertical="top"/>
    </xf>
    <xf numFmtId="0" fontId="3" fillId="8" borderId="0" xfId="7" applyFont="1" applyFill="1" applyAlignment="1">
      <alignment horizontal="right"/>
    </xf>
    <xf numFmtId="0" fontId="2" fillId="13" borderId="24" xfId="7" applyFont="1" applyFill="1" applyBorder="1" applyAlignment="1">
      <alignment horizontal="right"/>
    </xf>
    <xf numFmtId="0" fontId="32" fillId="4" borderId="0" xfId="7" applyFont="1" applyFill="1"/>
    <xf numFmtId="0" fontId="2" fillId="13" borderId="13" xfId="7" applyFont="1" applyFill="1" applyBorder="1" applyAlignment="1">
      <alignment horizontal="center" vertical="center"/>
    </xf>
    <xf numFmtId="0" fontId="2" fillId="13" borderId="13" xfId="7" applyFont="1" applyFill="1" applyBorder="1" applyAlignment="1">
      <alignment horizontal="left" vertical="top" wrapText="1"/>
    </xf>
    <xf numFmtId="0" fontId="2" fillId="13" borderId="13" xfId="7" applyFont="1" applyFill="1" applyBorder="1" applyAlignment="1">
      <alignment horizontal="center" vertical="center" wrapText="1"/>
    </xf>
    <xf numFmtId="0" fontId="3" fillId="4" borderId="0" xfId="7" applyFont="1" applyFill="1"/>
    <xf numFmtId="0" fontId="3" fillId="0" borderId="13" xfId="7" applyFont="1" applyBorder="1" applyAlignment="1">
      <alignment horizontal="center" vertical="center"/>
    </xf>
    <xf numFmtId="0" fontId="13" fillId="0" borderId="13" xfId="7" applyFont="1" applyBorder="1" applyAlignment="1">
      <alignment vertical="top" wrapText="1"/>
    </xf>
    <xf numFmtId="0" fontId="31" fillId="8" borderId="13" xfId="7" applyFont="1" applyFill="1" applyBorder="1" applyAlignment="1">
      <alignment horizontal="center" vertical="center"/>
    </xf>
    <xf numFmtId="0" fontId="3" fillId="8" borderId="13" xfId="7" applyFont="1" applyFill="1" applyBorder="1" applyAlignment="1">
      <alignment wrapText="1"/>
    </xf>
    <xf numFmtId="0" fontId="3" fillId="8" borderId="13" xfId="7" applyFont="1" applyFill="1" applyBorder="1" applyAlignment="1">
      <alignment horizontal="left" vertical="center"/>
    </xf>
    <xf numFmtId="0" fontId="3" fillId="4" borderId="0" xfId="7" applyFont="1" applyFill="1" applyAlignment="1">
      <alignment horizontal="center" vertical="center"/>
    </xf>
    <xf numFmtId="0" fontId="13" fillId="4" borderId="0" xfId="7" applyFont="1" applyFill="1" applyAlignment="1">
      <alignment vertical="top" wrapText="1"/>
    </xf>
    <xf numFmtId="0" fontId="31" fillId="4" borderId="0" xfId="7" applyFont="1" applyFill="1" applyAlignment="1">
      <alignment horizontal="center" vertical="center"/>
    </xf>
    <xf numFmtId="0" fontId="3" fillId="4" borderId="0" xfId="7" applyFont="1" applyFill="1" applyAlignment="1">
      <alignment wrapText="1"/>
    </xf>
    <xf numFmtId="0" fontId="3" fillId="4" borderId="0" xfId="7" applyFont="1" applyFill="1" applyAlignment="1">
      <alignment horizontal="left" vertical="center"/>
    </xf>
    <xf numFmtId="0" fontId="31" fillId="14" borderId="0" xfId="7" applyFont="1" applyFill="1" applyAlignment="1">
      <alignment horizontal="center" vertical="center"/>
    </xf>
    <xf numFmtId="0" fontId="3" fillId="14" borderId="0" xfId="7" applyFont="1" applyFill="1" applyAlignment="1">
      <alignment wrapText="1"/>
    </xf>
    <xf numFmtId="0" fontId="3" fillId="14" borderId="0" xfId="7" applyFont="1" applyFill="1" applyAlignment="1">
      <alignment horizontal="left" vertical="center"/>
    </xf>
    <xf numFmtId="0" fontId="3" fillId="0" borderId="13" xfId="7" applyFont="1" applyBorder="1"/>
    <xf numFmtId="0" fontId="3" fillId="0" borderId="13" xfId="7" applyFont="1" applyBorder="1" applyAlignment="1">
      <alignment vertical="top"/>
    </xf>
    <xf numFmtId="0" fontId="3" fillId="14" borderId="0" xfId="7" applyFont="1" applyFill="1"/>
    <xf numFmtId="0" fontId="3" fillId="14" borderId="0" xfId="7" applyFont="1" applyFill="1" applyAlignment="1">
      <alignment vertical="top"/>
    </xf>
    <xf numFmtId="0" fontId="3" fillId="14" borderId="0" xfId="7" applyFont="1" applyFill="1" applyAlignment="1">
      <alignment horizontal="center" vertical="center"/>
    </xf>
    <xf numFmtId="0" fontId="13" fillId="14" borderId="0" xfId="7" applyFont="1" applyFill="1" applyAlignment="1">
      <alignment vertical="top" wrapText="1"/>
    </xf>
    <xf numFmtId="0" fontId="3" fillId="0" borderId="13" xfId="7" applyFont="1" applyBorder="1" applyAlignment="1">
      <alignment horizontal="left" vertical="top" wrapText="1"/>
    </xf>
    <xf numFmtId="0" fontId="32" fillId="0" borderId="0" xfId="7" applyFont="1"/>
    <xf numFmtId="0" fontId="17" fillId="0" borderId="0" xfId="8" applyFont="1" applyAlignment="1">
      <alignment vertical="top" wrapText="1"/>
    </xf>
    <xf numFmtId="0" fontId="12" fillId="0" borderId="0" xfId="8" applyAlignment="1">
      <alignment wrapText="1"/>
    </xf>
    <xf numFmtId="0" fontId="2" fillId="13" borderId="26" xfId="7" applyFont="1" applyFill="1" applyBorder="1" applyAlignment="1">
      <alignment horizontal="right"/>
    </xf>
    <xf numFmtId="0" fontId="3" fillId="4" borderId="13" xfId="8" applyFont="1" applyFill="1" applyBorder="1" applyAlignment="1">
      <alignment vertical="center" wrapText="1"/>
    </xf>
    <xf numFmtId="0" fontId="3" fillId="8" borderId="13" xfId="8" applyFont="1" applyFill="1" applyBorder="1" applyAlignment="1">
      <alignment vertical="top" wrapText="1"/>
    </xf>
    <xf numFmtId="0" fontId="12" fillId="0" borderId="13" xfId="8" applyBorder="1" applyAlignment="1">
      <alignment horizontal="left" vertical="top" wrapText="1"/>
    </xf>
    <xf numFmtId="0" fontId="12" fillId="0" borderId="0" xfId="8" applyAlignment="1">
      <alignment horizontal="left" vertical="top" wrapText="1"/>
    </xf>
    <xf numFmtId="0" fontId="21" fillId="7" borderId="27" xfId="0" applyFont="1" applyFill="1" applyBorder="1" applyAlignment="1">
      <alignment vertical="center" wrapText="1"/>
    </xf>
    <xf numFmtId="0" fontId="21" fillId="7" borderId="28" xfId="0" applyFont="1" applyFill="1" applyBorder="1" applyAlignment="1">
      <alignment vertical="center" wrapText="1"/>
    </xf>
    <xf numFmtId="0" fontId="21" fillId="8" borderId="14" xfId="0" applyFont="1" applyFill="1" applyBorder="1" applyAlignment="1">
      <alignment horizontal="left" vertical="top" wrapText="1"/>
    </xf>
    <xf numFmtId="0" fontId="21" fillId="0" borderId="14" xfId="0" applyFont="1" applyBorder="1" applyAlignment="1">
      <alignment horizontal="left" vertical="top" wrapText="1"/>
    </xf>
    <xf numFmtId="0" fontId="28" fillId="7" borderId="13" xfId="0" applyFont="1" applyFill="1" applyBorder="1" applyAlignment="1">
      <alignment horizontal="left" vertical="top" wrapText="1"/>
    </xf>
    <xf numFmtId="0" fontId="28" fillId="7" borderId="15" xfId="0" applyFont="1" applyFill="1" applyBorder="1" applyAlignment="1">
      <alignment horizontal="left" vertical="top" wrapText="1"/>
    </xf>
    <xf numFmtId="0" fontId="29" fillId="12" borderId="18" xfId="0" applyFont="1" applyFill="1" applyBorder="1" applyAlignment="1">
      <alignment horizontal="left" vertical="top"/>
    </xf>
    <xf numFmtId="0" fontId="29" fillId="12" borderId="19" xfId="0" applyFont="1" applyFill="1" applyBorder="1" applyAlignment="1">
      <alignment horizontal="left" vertical="top"/>
    </xf>
    <xf numFmtId="0" fontId="27" fillId="11" borderId="5" xfId="0" applyFont="1" applyFill="1" applyBorder="1" applyAlignment="1">
      <alignment horizontal="center" vertical="center"/>
    </xf>
    <xf numFmtId="0" fontId="27" fillId="11" borderId="6" xfId="0" applyFont="1" applyFill="1" applyBorder="1" applyAlignment="1">
      <alignment horizontal="center" vertical="center"/>
    </xf>
    <xf numFmtId="0" fontId="27" fillId="11" borderId="7" xfId="0" applyFont="1" applyFill="1" applyBorder="1" applyAlignment="1">
      <alignment horizontal="center" vertical="center"/>
    </xf>
    <xf numFmtId="17" fontId="28" fillId="7" borderId="3" xfId="0" applyNumberFormat="1" applyFont="1" applyFill="1" applyBorder="1" applyAlignment="1">
      <alignment horizontal="left" vertical="top" wrapText="1"/>
    </xf>
    <xf numFmtId="0" fontId="28" fillId="7" borderId="3" xfId="0" applyFont="1" applyFill="1" applyBorder="1" applyAlignment="1">
      <alignment horizontal="left" vertical="top" wrapText="1"/>
    </xf>
    <xf numFmtId="0" fontId="28" fillId="7" borderId="8" xfId="0" applyFont="1" applyFill="1" applyBorder="1" applyAlignment="1">
      <alignment horizontal="left" vertical="top" wrapText="1"/>
    </xf>
    <xf numFmtId="0" fontId="21" fillId="8" borderId="22" xfId="0" applyFont="1" applyFill="1" applyBorder="1" applyAlignment="1">
      <alignment horizontal="left" vertical="top" wrapText="1"/>
    </xf>
    <xf numFmtId="0" fontId="21" fillId="8" borderId="21" xfId="0" applyFont="1" applyFill="1" applyBorder="1" applyAlignment="1">
      <alignment horizontal="left" vertical="top" wrapText="1"/>
    </xf>
    <xf numFmtId="0" fontId="21" fillId="8" borderId="16" xfId="0" applyFont="1" applyFill="1" applyBorder="1" applyAlignment="1">
      <alignment horizontal="left" vertical="top" wrapText="1"/>
    </xf>
    <xf numFmtId="0" fontId="21" fillId="8" borderId="17" xfId="0" applyFont="1" applyFill="1" applyBorder="1" applyAlignment="1">
      <alignment horizontal="left" vertical="top" wrapText="1"/>
    </xf>
    <xf numFmtId="0" fontId="21" fillId="8" borderId="2" xfId="0" applyFont="1" applyFill="1" applyBorder="1" applyAlignment="1">
      <alignment horizontal="left" vertical="top" wrapText="1"/>
    </xf>
    <xf numFmtId="0" fontId="30" fillId="13" borderId="16" xfId="7" applyFont="1" applyFill="1" applyBorder="1" applyAlignment="1">
      <alignment horizontal="center" vertical="top" wrapText="1"/>
    </xf>
    <xf numFmtId="0" fontId="30" fillId="13" borderId="25" xfId="7" applyFont="1" applyFill="1" applyBorder="1" applyAlignment="1">
      <alignment horizontal="center" vertical="top" wrapText="1"/>
    </xf>
    <xf numFmtId="0" fontId="30" fillId="13" borderId="4" xfId="7" applyFont="1" applyFill="1" applyBorder="1" applyAlignment="1">
      <alignment horizontal="center" vertical="top" wrapText="1"/>
    </xf>
    <xf numFmtId="0" fontId="30" fillId="13" borderId="23" xfId="7" applyFont="1" applyFill="1" applyBorder="1" applyAlignment="1">
      <alignment horizontal="center" vertical="center"/>
    </xf>
    <xf numFmtId="0" fontId="30" fillId="13" borderId="0" xfId="7" applyFont="1" applyFill="1" applyAlignment="1">
      <alignment horizontal="center" vertical="center"/>
    </xf>
    <xf numFmtId="0" fontId="3" fillId="14" borderId="0" xfId="7" applyFont="1" applyFill="1" applyAlignment="1">
      <alignment horizontal="center"/>
    </xf>
    <xf numFmtId="0" fontId="31" fillId="13" borderId="23" xfId="7" applyFont="1" applyFill="1" applyBorder="1" applyAlignment="1">
      <alignment horizontal="left" vertical="top" wrapText="1"/>
    </xf>
    <xf numFmtId="0" fontId="31" fillId="13" borderId="0" xfId="7" applyFont="1" applyFill="1" applyAlignment="1">
      <alignment horizontal="left" vertical="top" wrapText="1"/>
    </xf>
    <xf numFmtId="0" fontId="5" fillId="13" borderId="13" xfId="7" applyFont="1" applyFill="1" applyBorder="1" applyAlignment="1">
      <alignment horizontal="left" vertical="top" wrapText="1"/>
    </xf>
    <xf numFmtId="0" fontId="5" fillId="13" borderId="16" xfId="7" applyFont="1" applyFill="1" applyBorder="1" applyAlignment="1">
      <alignment horizontal="left" vertical="top" wrapText="1"/>
    </xf>
    <xf numFmtId="0" fontId="5" fillId="13" borderId="25" xfId="7" applyFont="1" applyFill="1" applyBorder="1" applyAlignment="1">
      <alignment horizontal="left" vertical="top" wrapText="1"/>
    </xf>
    <xf numFmtId="0" fontId="5" fillId="13" borderId="4" xfId="7" applyFont="1" applyFill="1" applyBorder="1" applyAlignment="1">
      <alignment horizontal="left" vertical="top" wrapText="1"/>
    </xf>
  </cellXfs>
  <cellStyles count="10">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 name="Normal 5 2" xfId="9" xr:uid="{ADBB7787-3B68-4E2F-93C6-9A5F336F05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vrsharma/AppData/Local/Microsoft/Windows/Temporary%20Internet%20Files/Content.Outlook/7O8W3THN/Industry%20(APQC)%20Data%20-%20Slider%20Bar%20Benchmarks%20(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mmuhtadi/Desktop/MASTER-OPC/BoM/PRICING-CALCULATORS/UNIVERSAL-CREDITS/UCC%20Flex%20Checker.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Work/Fusion%20ERP/Fusion%20UK%20SaaS%20Campaign/FY%202014-15/Paul%20Lawrence/Leicestershire%20Police/Leicestershire%20Police_October%202014_v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mahanna_mac/Downloads/Hyperion%20Sizing%20-%20v3.2.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s01-ho-ho1-22/Shares5/Shares5/Users/wpeiris/AppData/Local/Temp/Temp1_Etisalat%20UAE%20-%20Packages%20Business%20Plans%20v1%204%20xls.zip/UAE%20P&amp;S%20vtem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kuppusa/Documents/BAU/Discovery/Cloud-Lift%20As-Is%20Apps%20Migration%20Discovery%20Questionnaire_V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kalra/AppData/Local/Microsoft/Windows/Temporary%20Internet%20Files/Content.Outlook/66K9Q7LS/MDM%20Benefit%20model%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vkuppusa/Downloads/Siebel%20M&amp;I%20Pre-Assesement%20&amp;%20Discovery%20Draft%20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asingh/Desktop/Comprehensive%20HC%20Provider%20benefit%20model_Jan09(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s01-ho-ho1-22/Shares1/Analysis/Marketing%20Initiatives/433.%20Outbound%20Roaming%20Summer%20Campaign/TRA_PCRV3_Roaming_Outbound_summercampaign_0606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Card Discount Schedule"/>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 High ST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erion_Detai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54"/>
  <sheetViews>
    <sheetView zoomScale="130" zoomScaleNormal="130" workbookViewId="0">
      <selection activeCell="A11" sqref="A11"/>
    </sheetView>
  </sheetViews>
  <sheetFormatPr defaultColWidth="8.85546875" defaultRowHeight="15" x14ac:dyDescent="0.25"/>
  <cols>
    <col min="1" max="1" width="108.140625" style="18" customWidth="1"/>
    <col min="2" max="2" width="13.140625" style="18" hidden="1" customWidth="1"/>
    <col min="3" max="3" width="11.85546875" style="18" hidden="1" customWidth="1"/>
    <col min="4" max="7" width="27.7109375" customWidth="1"/>
  </cols>
  <sheetData>
    <row r="1" spans="1:8" ht="15.75" thickBot="1" x14ac:dyDescent="0.3"/>
    <row r="2" spans="1:8" ht="21.75" thickBot="1" x14ac:dyDescent="0.3">
      <c r="A2" s="87" t="s">
        <v>703</v>
      </c>
      <c r="B2" s="88"/>
      <c r="C2" s="88"/>
      <c r="D2" s="88"/>
      <c r="E2" s="88"/>
      <c r="F2" s="88"/>
      <c r="G2" s="89"/>
      <c r="H2" t="s">
        <v>702</v>
      </c>
    </row>
    <row r="3" spans="1:8" s="16" customFormat="1" ht="18" customHeight="1" x14ac:dyDescent="0.2">
      <c r="A3" s="85" t="s">
        <v>701</v>
      </c>
      <c r="B3" s="86"/>
      <c r="C3" s="86"/>
      <c r="D3" s="86"/>
      <c r="E3" s="86"/>
      <c r="F3" s="86"/>
      <c r="G3" s="86"/>
    </row>
    <row r="4" spans="1:8" s="16" customFormat="1" ht="27" x14ac:dyDescent="0.2">
      <c r="A4" s="21" t="s">
        <v>700</v>
      </c>
      <c r="B4" s="93"/>
      <c r="C4" s="94"/>
      <c r="D4" s="94"/>
      <c r="E4" s="94"/>
      <c r="F4" s="94"/>
      <c r="G4" s="94"/>
    </row>
    <row r="5" spans="1:8" ht="27" x14ac:dyDescent="0.25">
      <c r="A5" s="20" t="s">
        <v>699</v>
      </c>
      <c r="B5" s="95"/>
      <c r="C5" s="96"/>
      <c r="D5" s="96"/>
      <c r="E5" s="96"/>
      <c r="F5" s="96"/>
      <c r="G5" s="97"/>
    </row>
    <row r="6" spans="1:8" ht="15.75" customHeight="1" thickBot="1" x14ac:dyDescent="0.3">
      <c r="A6" s="41"/>
      <c r="B6" s="41"/>
      <c r="C6" s="41"/>
      <c r="D6" s="41"/>
      <c r="E6" s="41"/>
      <c r="F6" s="41"/>
      <c r="G6" s="41"/>
    </row>
    <row r="7" spans="1:8" ht="27.75" thickBot="1" x14ac:dyDescent="0.3">
      <c r="A7" s="28" t="s">
        <v>698</v>
      </c>
      <c r="B7" s="27" t="s">
        <v>659</v>
      </c>
      <c r="C7" s="27" t="s">
        <v>658</v>
      </c>
      <c r="D7" s="26">
        <v>1</v>
      </c>
      <c r="E7" s="26">
        <v>2</v>
      </c>
      <c r="F7" s="26">
        <v>3</v>
      </c>
      <c r="G7" s="25">
        <v>4</v>
      </c>
    </row>
    <row r="8" spans="1:8" ht="16.5" x14ac:dyDescent="0.25">
      <c r="A8" s="24"/>
      <c r="B8" s="23"/>
      <c r="C8" s="23"/>
      <c r="D8" s="23" t="s">
        <v>646</v>
      </c>
      <c r="E8" s="23" t="s">
        <v>647</v>
      </c>
      <c r="F8" s="23" t="s">
        <v>648</v>
      </c>
      <c r="G8" s="40" t="s">
        <v>649</v>
      </c>
    </row>
    <row r="9" spans="1:8" ht="16.5" x14ac:dyDescent="0.25">
      <c r="A9" s="39" t="s">
        <v>697</v>
      </c>
      <c r="B9" s="33"/>
      <c r="C9" s="33"/>
      <c r="D9" s="37"/>
      <c r="E9" s="37"/>
      <c r="F9" s="37"/>
      <c r="G9" s="36"/>
    </row>
    <row r="10" spans="1:8" x14ac:dyDescent="0.25">
      <c r="A10" s="81" t="s">
        <v>696</v>
      </c>
      <c r="B10" s="19" t="s">
        <v>653</v>
      </c>
      <c r="C10" s="19" t="s">
        <v>653</v>
      </c>
      <c r="D10" s="37"/>
      <c r="E10" s="37"/>
      <c r="F10" s="37"/>
      <c r="G10" s="36"/>
    </row>
    <row r="11" spans="1:8" x14ac:dyDescent="0.25">
      <c r="A11" s="81" t="s">
        <v>695</v>
      </c>
      <c r="B11" s="19" t="s">
        <v>653</v>
      </c>
      <c r="C11" s="19" t="s">
        <v>653</v>
      </c>
      <c r="D11" s="37"/>
      <c r="E11" s="37"/>
      <c r="F11" s="37"/>
      <c r="G11" s="36"/>
    </row>
    <row r="12" spans="1:8" x14ac:dyDescent="0.25">
      <c r="A12" s="81" t="s">
        <v>694</v>
      </c>
      <c r="B12" s="19" t="s">
        <v>654</v>
      </c>
      <c r="C12" s="19" t="s">
        <v>654</v>
      </c>
      <c r="D12" s="37"/>
      <c r="E12" s="37"/>
      <c r="F12" s="37"/>
      <c r="G12" s="36"/>
    </row>
    <row r="13" spans="1:8" x14ac:dyDescent="0.25">
      <c r="A13" s="81" t="s">
        <v>693</v>
      </c>
      <c r="B13" s="19" t="s">
        <v>657</v>
      </c>
      <c r="C13" s="19" t="s">
        <v>657</v>
      </c>
      <c r="D13" s="37"/>
      <c r="E13" s="37"/>
      <c r="F13" s="37"/>
      <c r="G13" s="36"/>
    </row>
    <row r="14" spans="1:8" x14ac:dyDescent="0.25">
      <c r="A14" s="81" t="s">
        <v>692</v>
      </c>
      <c r="B14" s="19" t="s">
        <v>657</v>
      </c>
      <c r="C14" s="19" t="s">
        <v>657</v>
      </c>
      <c r="D14" s="37"/>
      <c r="E14" s="37"/>
      <c r="F14" s="37"/>
      <c r="G14" s="36"/>
    </row>
    <row r="15" spans="1:8" x14ac:dyDescent="0.25">
      <c r="A15" s="81" t="s">
        <v>691</v>
      </c>
      <c r="B15" s="19" t="s">
        <v>653</v>
      </c>
      <c r="C15" s="19" t="s">
        <v>653</v>
      </c>
      <c r="D15" s="37"/>
      <c r="E15" s="37"/>
      <c r="F15" s="37"/>
      <c r="G15" s="36"/>
    </row>
    <row r="16" spans="1:8" s="38" customFormat="1" x14ac:dyDescent="0.25">
      <c r="A16" s="81" t="s">
        <v>690</v>
      </c>
      <c r="B16" s="19" t="s">
        <v>653</v>
      </c>
      <c r="C16" s="19" t="s">
        <v>653</v>
      </c>
      <c r="D16" s="37"/>
      <c r="E16" s="37"/>
      <c r="F16" s="37"/>
      <c r="G16" s="36"/>
    </row>
    <row r="17" spans="1:7" s="38" customFormat="1" x14ac:dyDescent="0.25">
      <c r="A17" s="82" t="s">
        <v>689</v>
      </c>
      <c r="B17" s="19" t="s">
        <v>653</v>
      </c>
      <c r="C17" s="19" t="s">
        <v>653</v>
      </c>
      <c r="D17" s="37"/>
      <c r="E17" s="37"/>
      <c r="F17" s="37"/>
      <c r="G17" s="36"/>
    </row>
    <row r="18" spans="1:7" s="38" customFormat="1" x14ac:dyDescent="0.25">
      <c r="A18" s="82" t="s">
        <v>688</v>
      </c>
      <c r="B18" s="19" t="s">
        <v>653</v>
      </c>
      <c r="C18" s="19" t="s">
        <v>653</v>
      </c>
      <c r="D18" s="37"/>
      <c r="E18" s="37"/>
      <c r="F18" s="37"/>
      <c r="G18" s="36"/>
    </row>
    <row r="19" spans="1:7" s="38" customFormat="1" x14ac:dyDescent="0.25">
      <c r="A19" s="81" t="s">
        <v>687</v>
      </c>
      <c r="B19" s="19" t="s">
        <v>653</v>
      </c>
      <c r="C19" s="19" t="s">
        <v>653</v>
      </c>
      <c r="D19" s="37"/>
      <c r="E19" s="37"/>
      <c r="F19" s="37"/>
      <c r="G19" s="36"/>
    </row>
    <row r="20" spans="1:7" s="38" customFormat="1" ht="27" x14ac:dyDescent="0.25">
      <c r="A20" s="81" t="s">
        <v>686</v>
      </c>
      <c r="B20" s="19" t="s">
        <v>653</v>
      </c>
      <c r="C20" s="19" t="s">
        <v>653</v>
      </c>
      <c r="D20" s="37"/>
      <c r="E20" s="37"/>
      <c r="F20" s="37"/>
      <c r="G20" s="36"/>
    </row>
    <row r="21" spans="1:7" x14ac:dyDescent="0.25">
      <c r="A21" s="81" t="s">
        <v>685</v>
      </c>
      <c r="B21" s="19" t="s">
        <v>657</v>
      </c>
      <c r="C21" s="19" t="s">
        <v>653</v>
      </c>
      <c r="D21" s="37"/>
      <c r="E21" s="37"/>
      <c r="F21" s="37"/>
      <c r="G21" s="36"/>
    </row>
    <row r="22" spans="1:7" x14ac:dyDescent="0.25">
      <c r="A22" s="20" t="s">
        <v>684</v>
      </c>
      <c r="B22" s="19" t="s">
        <v>653</v>
      </c>
      <c r="C22" s="19" t="s">
        <v>653</v>
      </c>
      <c r="D22" s="37"/>
      <c r="E22" s="37"/>
      <c r="F22" s="37"/>
      <c r="G22" s="36"/>
    </row>
    <row r="23" spans="1:7" x14ac:dyDescent="0.25">
      <c r="A23" s="20" t="s">
        <v>656</v>
      </c>
      <c r="B23" s="20"/>
      <c r="C23" s="20"/>
      <c r="D23" s="37"/>
      <c r="E23" s="79"/>
      <c r="F23" s="79"/>
      <c r="G23" s="80"/>
    </row>
    <row r="24" spans="1:7" x14ac:dyDescent="0.25">
      <c r="A24" s="20" t="s">
        <v>655</v>
      </c>
      <c r="B24" s="20"/>
      <c r="C24" s="20"/>
      <c r="D24" s="37"/>
      <c r="E24" s="79"/>
      <c r="F24" s="79"/>
      <c r="G24" s="80"/>
    </row>
    <row r="25" spans="1:7" x14ac:dyDescent="0.25">
      <c r="A25" s="20" t="s">
        <v>792</v>
      </c>
      <c r="B25" s="20"/>
      <c r="C25" s="20"/>
      <c r="D25" s="37"/>
      <c r="E25" s="79"/>
      <c r="F25" s="79"/>
      <c r="G25" s="80"/>
    </row>
    <row r="26" spans="1:7" ht="17.25" thickBot="1" x14ac:dyDescent="0.3">
      <c r="A26" s="20"/>
      <c r="B26" s="33"/>
      <c r="C26" s="33"/>
      <c r="D26" s="37"/>
      <c r="E26" s="37"/>
      <c r="F26" s="37"/>
      <c r="G26" s="36"/>
    </row>
    <row r="27" spans="1:7" ht="16.5" thickBot="1" x14ac:dyDescent="0.3">
      <c r="A27" s="28" t="s">
        <v>683</v>
      </c>
      <c r="B27" s="26"/>
      <c r="C27" s="26"/>
      <c r="D27" s="26"/>
      <c r="E27" s="26"/>
      <c r="F27" s="26"/>
      <c r="G27" s="25"/>
    </row>
    <row r="28" spans="1:7" ht="16.5" x14ac:dyDescent="0.25">
      <c r="A28" s="22" t="s">
        <v>682</v>
      </c>
      <c r="B28" s="19" t="s">
        <v>657</v>
      </c>
      <c r="C28" s="19" t="s">
        <v>657</v>
      </c>
      <c r="D28" s="35"/>
      <c r="E28" s="35"/>
      <c r="F28" s="35"/>
      <c r="G28" s="34"/>
    </row>
    <row r="29" spans="1:7" ht="40.5" x14ac:dyDescent="0.25">
      <c r="A29" s="20" t="s">
        <v>681</v>
      </c>
      <c r="B29" s="19" t="s">
        <v>654</v>
      </c>
      <c r="C29" s="19" t="s">
        <v>654</v>
      </c>
      <c r="D29" s="31"/>
      <c r="E29" s="31"/>
      <c r="F29" s="31"/>
      <c r="G29" s="30"/>
    </row>
    <row r="30" spans="1:7" ht="16.5" x14ac:dyDescent="0.25">
      <c r="A30" s="20" t="s">
        <v>680</v>
      </c>
      <c r="B30" s="19" t="s">
        <v>654</v>
      </c>
      <c r="C30" s="19" t="s">
        <v>657</v>
      </c>
      <c r="D30" s="31"/>
      <c r="E30" s="31"/>
      <c r="F30" s="31"/>
      <c r="G30" s="30"/>
    </row>
    <row r="31" spans="1:7" ht="16.5" x14ac:dyDescent="0.25">
      <c r="A31" s="20" t="s">
        <v>651</v>
      </c>
      <c r="B31" s="19" t="s">
        <v>653</v>
      </c>
      <c r="C31" s="19" t="s">
        <v>653</v>
      </c>
      <c r="D31" s="31"/>
      <c r="E31" s="31"/>
      <c r="F31" s="31"/>
      <c r="G31" s="30"/>
    </row>
    <row r="32" spans="1:7" ht="16.5" x14ac:dyDescent="0.25">
      <c r="A32" s="20" t="s">
        <v>650</v>
      </c>
      <c r="B32" s="19" t="s">
        <v>653</v>
      </c>
      <c r="C32" s="19" t="s">
        <v>653</v>
      </c>
      <c r="D32" s="31"/>
      <c r="E32" s="31"/>
      <c r="F32" s="31"/>
      <c r="G32" s="30"/>
    </row>
    <row r="33" spans="1:7" ht="16.5" x14ac:dyDescent="0.25">
      <c r="A33" s="20" t="s">
        <v>679</v>
      </c>
      <c r="B33" s="19" t="s">
        <v>653</v>
      </c>
      <c r="C33" s="19" t="s">
        <v>653</v>
      </c>
      <c r="D33" s="31"/>
      <c r="E33" s="31"/>
      <c r="F33" s="31"/>
      <c r="G33" s="30"/>
    </row>
    <row r="34" spans="1:7" ht="16.5" x14ac:dyDescent="0.25">
      <c r="A34" s="20" t="s">
        <v>678</v>
      </c>
      <c r="B34" s="19" t="s">
        <v>653</v>
      </c>
      <c r="C34" s="19" t="s">
        <v>653</v>
      </c>
      <c r="D34" s="31"/>
      <c r="E34" s="31"/>
      <c r="F34" s="31"/>
      <c r="G34" s="30"/>
    </row>
    <row r="35" spans="1:7" ht="17.25" thickBot="1" x14ac:dyDescent="0.3">
      <c r="A35" s="20"/>
      <c r="B35" s="33"/>
      <c r="C35" s="33"/>
      <c r="D35" s="31"/>
      <c r="E35" s="31"/>
      <c r="F35" s="31"/>
      <c r="G35" s="30"/>
    </row>
    <row r="36" spans="1:7" ht="16.5" thickBot="1" x14ac:dyDescent="0.35">
      <c r="A36" s="28" t="s">
        <v>677</v>
      </c>
      <c r="B36" s="32"/>
      <c r="C36" s="32"/>
      <c r="D36" s="26"/>
      <c r="E36" s="26"/>
      <c r="F36" s="26"/>
      <c r="G36" s="25"/>
    </row>
    <row r="37" spans="1:7" ht="16.5" x14ac:dyDescent="0.25">
      <c r="A37" s="20" t="s">
        <v>676</v>
      </c>
      <c r="B37" s="19" t="s">
        <v>653</v>
      </c>
      <c r="C37" s="19" t="s">
        <v>653</v>
      </c>
      <c r="D37" s="31"/>
      <c r="E37" s="31"/>
      <c r="F37" s="31"/>
      <c r="G37" s="30"/>
    </row>
    <row r="38" spans="1:7" ht="16.5" x14ac:dyDescent="0.25">
      <c r="A38" s="20" t="s">
        <v>675</v>
      </c>
      <c r="B38" s="19" t="s">
        <v>653</v>
      </c>
      <c r="C38" s="19" t="s">
        <v>653</v>
      </c>
      <c r="D38" s="31"/>
      <c r="E38" s="31"/>
      <c r="F38" s="31"/>
      <c r="G38" s="30"/>
    </row>
    <row r="39" spans="1:7" ht="16.5" x14ac:dyDescent="0.25">
      <c r="A39" s="20" t="s">
        <v>674</v>
      </c>
      <c r="B39" s="19" t="s">
        <v>653</v>
      </c>
      <c r="C39" s="19" t="s">
        <v>653</v>
      </c>
      <c r="D39" s="31"/>
      <c r="E39" s="31"/>
      <c r="F39" s="31"/>
      <c r="G39" s="30"/>
    </row>
    <row r="40" spans="1:7" ht="16.5" x14ac:dyDescent="0.25">
      <c r="A40" s="20" t="s">
        <v>673</v>
      </c>
      <c r="B40" s="19" t="s">
        <v>653</v>
      </c>
      <c r="C40" s="19" t="s">
        <v>653</v>
      </c>
      <c r="D40" s="31"/>
      <c r="E40" s="31"/>
      <c r="F40" s="31"/>
      <c r="G40" s="30"/>
    </row>
    <row r="41" spans="1:7" ht="16.5" x14ac:dyDescent="0.25">
      <c r="A41" s="20" t="s">
        <v>672</v>
      </c>
      <c r="B41" s="19" t="s">
        <v>653</v>
      </c>
      <c r="C41" s="19" t="s">
        <v>653</v>
      </c>
      <c r="D41" s="31"/>
      <c r="E41" s="31"/>
      <c r="F41" s="31"/>
      <c r="G41" s="30"/>
    </row>
    <row r="42" spans="1:7" ht="16.5" x14ac:dyDescent="0.25">
      <c r="A42" s="20" t="s">
        <v>671</v>
      </c>
      <c r="B42" s="19" t="s">
        <v>653</v>
      </c>
      <c r="C42" s="19" t="s">
        <v>653</v>
      </c>
      <c r="D42" s="31"/>
      <c r="E42" s="31"/>
      <c r="F42" s="31"/>
      <c r="G42" s="30"/>
    </row>
    <row r="43" spans="1:7" ht="16.5" x14ac:dyDescent="0.25">
      <c r="A43" s="20" t="s">
        <v>670</v>
      </c>
      <c r="B43" s="19" t="s">
        <v>653</v>
      </c>
      <c r="C43" s="19" t="s">
        <v>653</v>
      </c>
      <c r="D43" s="31"/>
      <c r="E43" s="31"/>
      <c r="F43" s="31"/>
      <c r="G43" s="30"/>
    </row>
    <row r="44" spans="1:7" ht="16.5" x14ac:dyDescent="0.25">
      <c r="A44" s="20" t="s">
        <v>669</v>
      </c>
      <c r="B44" s="19" t="s">
        <v>653</v>
      </c>
      <c r="C44" s="19" t="s">
        <v>653</v>
      </c>
      <c r="D44" s="31"/>
      <c r="E44" s="31"/>
      <c r="F44" s="31"/>
      <c r="G44" s="30"/>
    </row>
    <row r="45" spans="1:7" ht="16.5" x14ac:dyDescent="0.25">
      <c r="A45" s="20" t="s">
        <v>668</v>
      </c>
      <c r="B45" s="19" t="s">
        <v>653</v>
      </c>
      <c r="C45" s="19" t="s">
        <v>653</v>
      </c>
      <c r="D45" s="31"/>
      <c r="E45" s="31"/>
      <c r="F45" s="31"/>
      <c r="G45" s="30"/>
    </row>
    <row r="46" spans="1:7" ht="15.75" thickBot="1" x14ac:dyDescent="0.3">
      <c r="D46" s="16"/>
      <c r="E46" s="16"/>
      <c r="F46" s="16"/>
      <c r="G46" s="16"/>
    </row>
    <row r="47" spans="1:7" ht="16.5" thickBot="1" x14ac:dyDescent="0.3">
      <c r="A47" s="28" t="s">
        <v>667</v>
      </c>
      <c r="B47" s="28"/>
      <c r="C47" s="28"/>
      <c r="D47" s="26"/>
      <c r="E47" s="26"/>
      <c r="F47" s="26"/>
      <c r="G47" s="26"/>
    </row>
    <row r="48" spans="1:7" ht="16.5" x14ac:dyDescent="0.25">
      <c r="A48" s="22" t="s">
        <v>666</v>
      </c>
      <c r="B48" s="19" t="s">
        <v>653</v>
      </c>
      <c r="C48" s="19" t="s">
        <v>653</v>
      </c>
      <c r="D48" s="90"/>
      <c r="E48" s="91"/>
      <c r="F48" s="91"/>
      <c r="G48" s="92"/>
    </row>
    <row r="49" spans="1:7" ht="27" x14ac:dyDescent="0.25">
      <c r="A49" s="20" t="s">
        <v>665</v>
      </c>
      <c r="B49" s="19" t="s">
        <v>653</v>
      </c>
      <c r="C49" s="19" t="s">
        <v>653</v>
      </c>
      <c r="D49" s="83"/>
      <c r="E49" s="83"/>
      <c r="F49" s="83"/>
      <c r="G49" s="84"/>
    </row>
    <row r="50" spans="1:7" ht="27" x14ac:dyDescent="0.25">
      <c r="A50" s="20" t="s">
        <v>664</v>
      </c>
      <c r="B50" s="19" t="s">
        <v>653</v>
      </c>
      <c r="C50" s="19" t="s">
        <v>653</v>
      </c>
      <c r="D50" s="83"/>
      <c r="E50" s="83"/>
      <c r="F50" s="83"/>
      <c r="G50" s="84"/>
    </row>
    <row r="51" spans="1:7" ht="16.5" x14ac:dyDescent="0.25">
      <c r="A51" s="20" t="s">
        <v>663</v>
      </c>
      <c r="B51" s="19" t="s">
        <v>653</v>
      </c>
      <c r="C51" s="19" t="s">
        <v>653</v>
      </c>
      <c r="D51" s="83"/>
      <c r="E51" s="83"/>
      <c r="F51" s="83"/>
      <c r="G51" s="84"/>
    </row>
    <row r="52" spans="1:7" ht="16.5" x14ac:dyDescent="0.25">
      <c r="A52" s="20" t="s">
        <v>662</v>
      </c>
      <c r="B52" s="19" t="s">
        <v>653</v>
      </c>
      <c r="C52" s="19" t="s">
        <v>653</v>
      </c>
      <c r="D52" s="83"/>
      <c r="E52" s="83"/>
      <c r="F52" s="83"/>
      <c r="G52" s="84"/>
    </row>
    <row r="53" spans="1:7" ht="27" x14ac:dyDescent="0.25">
      <c r="A53" s="29" t="s">
        <v>661</v>
      </c>
      <c r="B53" s="19" t="s">
        <v>653</v>
      </c>
      <c r="C53" s="19" t="s">
        <v>653</v>
      </c>
      <c r="D53" s="83"/>
      <c r="E53" s="83"/>
      <c r="F53" s="83"/>
      <c r="G53" s="84"/>
    </row>
    <row r="54" spans="1:7" ht="16.5" x14ac:dyDescent="0.25">
      <c r="A54" s="21" t="s">
        <v>660</v>
      </c>
      <c r="B54" s="19" t="s">
        <v>653</v>
      </c>
      <c r="C54" s="19" t="s">
        <v>653</v>
      </c>
      <c r="D54" s="83"/>
      <c r="E54" s="83"/>
      <c r="F54" s="83"/>
      <c r="G54" s="83"/>
    </row>
  </sheetData>
  <mergeCells count="11">
    <mergeCell ref="A2:G2"/>
    <mergeCell ref="D52:G52"/>
    <mergeCell ref="D48:G48"/>
    <mergeCell ref="D51:G51"/>
    <mergeCell ref="B4:G4"/>
    <mergeCell ref="B5:G5"/>
    <mergeCell ref="D54:G54"/>
    <mergeCell ref="D49:G49"/>
    <mergeCell ref="D50:G50"/>
    <mergeCell ref="D53:G53"/>
    <mergeCell ref="A3:G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tabSelected="1" workbookViewId="0">
      <selection activeCell="I1" sqref="I1"/>
    </sheetView>
  </sheetViews>
  <sheetFormatPr defaultColWidth="10.85546875" defaultRowHeight="12.75" x14ac:dyDescent="0.2"/>
  <cols>
    <col min="1" max="1" width="5.140625" style="17" customWidth="1"/>
    <col min="2" max="2" width="47.140625" style="17" customWidth="1"/>
    <col min="3" max="3" width="20.42578125" style="17" customWidth="1"/>
    <col min="4" max="4" width="22.85546875" style="17" customWidth="1"/>
    <col min="5" max="5" width="20.7109375" style="17" customWidth="1"/>
    <col min="6" max="7" width="10.85546875" style="17"/>
    <col min="8" max="8" width="80.42578125" style="17" customWidth="1"/>
    <col min="9" max="9" width="21.28515625" style="17" customWidth="1"/>
    <col min="10" max="10" width="22.28515625" style="17" customWidth="1"/>
    <col min="11" max="11" width="20.85546875" style="17" customWidth="1"/>
    <col min="12" max="16384" width="10.85546875" style="17"/>
  </cols>
  <sheetData>
    <row r="1" spans="1:11" ht="18.75" x14ac:dyDescent="0.2">
      <c r="A1" s="101" t="s">
        <v>791</v>
      </c>
      <c r="B1" s="102"/>
      <c r="C1" s="102"/>
      <c r="D1" s="102"/>
      <c r="E1" s="102"/>
      <c r="F1" s="102"/>
      <c r="G1" s="102"/>
      <c r="H1" s="42"/>
      <c r="I1" s="42"/>
      <c r="J1" s="42"/>
      <c r="K1" s="44" t="s">
        <v>704</v>
      </c>
    </row>
    <row r="2" spans="1:11" ht="19.5" thickBot="1" x14ac:dyDescent="0.25">
      <c r="A2" s="101" t="s">
        <v>705</v>
      </c>
      <c r="B2" s="102"/>
      <c r="C2" s="102"/>
      <c r="D2" s="102"/>
      <c r="E2" s="102"/>
      <c r="F2" s="102"/>
      <c r="G2" s="102"/>
      <c r="H2" s="102"/>
      <c r="I2" s="102"/>
      <c r="J2" s="102"/>
      <c r="K2" s="102"/>
    </row>
    <row r="3" spans="1:11" ht="13.5" thickBot="1" x14ac:dyDescent="0.25">
      <c r="A3" s="42"/>
      <c r="B3" s="43"/>
      <c r="C3" s="42"/>
      <c r="D3" s="42"/>
      <c r="E3" s="42"/>
      <c r="F3" s="42"/>
      <c r="G3" s="42"/>
      <c r="H3" s="42"/>
      <c r="I3" s="42"/>
      <c r="J3" s="42"/>
      <c r="K3" s="45" t="s">
        <v>706</v>
      </c>
    </row>
    <row r="4" spans="1:11" x14ac:dyDescent="0.2">
      <c r="A4" s="104" t="s">
        <v>707</v>
      </c>
      <c r="B4" s="105"/>
      <c r="C4" s="105"/>
      <c r="D4" s="105"/>
      <c r="E4" s="105"/>
      <c r="F4" s="105"/>
      <c r="G4" s="105"/>
      <c r="H4" s="105"/>
      <c r="I4" s="105"/>
      <c r="J4" s="105"/>
      <c r="K4" s="105"/>
    </row>
    <row r="5" spans="1:11" x14ac:dyDescent="0.2">
      <c r="A5" s="42"/>
      <c r="B5" s="43"/>
      <c r="C5" s="42"/>
      <c r="D5" s="42"/>
      <c r="E5" s="42"/>
      <c r="F5" s="42"/>
      <c r="G5" s="42"/>
      <c r="H5" s="42"/>
      <c r="I5" s="42"/>
      <c r="J5" s="42"/>
      <c r="K5" s="42"/>
    </row>
    <row r="6" spans="1:11" ht="15.75" x14ac:dyDescent="0.25">
      <c r="A6" s="107" t="s">
        <v>708</v>
      </c>
      <c r="B6" s="108"/>
      <c r="C6" s="108"/>
      <c r="D6" s="108"/>
      <c r="E6" s="109"/>
      <c r="F6" s="46"/>
      <c r="G6" s="107" t="s">
        <v>709</v>
      </c>
      <c r="H6" s="108"/>
      <c r="I6" s="108"/>
      <c r="J6" s="108"/>
      <c r="K6" s="109"/>
    </row>
    <row r="7" spans="1:11" x14ac:dyDescent="0.2">
      <c r="A7" s="47" t="s">
        <v>652</v>
      </c>
      <c r="B7" s="48" t="s">
        <v>710</v>
      </c>
      <c r="C7" s="49" t="s">
        <v>711</v>
      </c>
      <c r="D7" s="49" t="s">
        <v>712</v>
      </c>
      <c r="E7" s="47" t="s">
        <v>713</v>
      </c>
      <c r="F7" s="50"/>
      <c r="G7" s="47" t="s">
        <v>652</v>
      </c>
      <c r="H7" s="48" t="s">
        <v>710</v>
      </c>
      <c r="I7" s="49" t="s">
        <v>711</v>
      </c>
      <c r="J7" s="49" t="s">
        <v>712</v>
      </c>
      <c r="K7" s="47" t="s">
        <v>713</v>
      </c>
    </row>
    <row r="8" spans="1:11" ht="48.95" customHeight="1" x14ac:dyDescent="0.2">
      <c r="A8" s="51">
        <v>1</v>
      </c>
      <c r="B8" s="52" t="s">
        <v>714</v>
      </c>
      <c r="C8" s="53"/>
      <c r="D8" s="54"/>
      <c r="E8" s="55" t="s">
        <v>715</v>
      </c>
      <c r="F8" s="50"/>
      <c r="G8" s="51">
        <v>6</v>
      </c>
      <c r="H8" s="52" t="s">
        <v>716</v>
      </c>
      <c r="I8" s="53"/>
      <c r="J8" s="54"/>
      <c r="K8" s="55" t="s">
        <v>715</v>
      </c>
    </row>
    <row r="9" spans="1:11" ht="48.95" customHeight="1" x14ac:dyDescent="0.2">
      <c r="A9" s="51">
        <v>2</v>
      </c>
      <c r="B9" s="52" t="s">
        <v>717</v>
      </c>
      <c r="C9" s="53"/>
      <c r="D9" s="54"/>
      <c r="E9" s="55" t="s">
        <v>715</v>
      </c>
      <c r="F9" s="50"/>
      <c r="G9" s="51" t="s">
        <v>718</v>
      </c>
      <c r="H9" s="52" t="s">
        <v>719</v>
      </c>
      <c r="I9" s="53"/>
      <c r="J9" s="54"/>
      <c r="K9" s="55" t="s">
        <v>720</v>
      </c>
    </row>
    <row r="10" spans="1:11" ht="25.5" x14ac:dyDescent="0.2">
      <c r="A10" s="51">
        <v>3</v>
      </c>
      <c r="B10" s="52" t="s">
        <v>721</v>
      </c>
      <c r="C10" s="53"/>
      <c r="D10" s="54"/>
      <c r="E10" s="55" t="s">
        <v>715</v>
      </c>
      <c r="F10" s="50"/>
      <c r="G10" s="51">
        <v>7</v>
      </c>
      <c r="H10" s="52" t="s">
        <v>722</v>
      </c>
      <c r="I10" s="53"/>
      <c r="J10" s="54"/>
      <c r="K10" s="55" t="s">
        <v>723</v>
      </c>
    </row>
    <row r="11" spans="1:11" ht="25.5" x14ac:dyDescent="0.2">
      <c r="A11" s="51">
        <v>4</v>
      </c>
      <c r="B11" s="52" t="s">
        <v>724</v>
      </c>
      <c r="C11" s="53"/>
      <c r="D11" s="54"/>
      <c r="E11" s="55" t="s">
        <v>715</v>
      </c>
      <c r="F11" s="50"/>
      <c r="G11" s="51" t="s">
        <v>725</v>
      </c>
      <c r="H11" s="52" t="s">
        <v>726</v>
      </c>
      <c r="I11" s="53"/>
      <c r="J11" s="54"/>
      <c r="K11" s="55" t="s">
        <v>715</v>
      </c>
    </row>
    <row r="12" spans="1:11" ht="25.5" x14ac:dyDescent="0.2">
      <c r="A12" s="51">
        <v>5</v>
      </c>
      <c r="B12" s="52" t="s">
        <v>727</v>
      </c>
      <c r="C12" s="53"/>
      <c r="D12" s="54"/>
      <c r="E12" s="55" t="s">
        <v>715</v>
      </c>
      <c r="F12" s="50"/>
      <c r="G12" s="56"/>
      <c r="H12" s="57"/>
      <c r="I12" s="58"/>
      <c r="J12" s="59"/>
      <c r="K12" s="60"/>
    </row>
    <row r="13" spans="1:11" x14ac:dyDescent="0.2">
      <c r="A13" s="103"/>
      <c r="B13" s="103"/>
      <c r="C13" s="103"/>
      <c r="D13" s="103"/>
      <c r="E13" s="103"/>
      <c r="F13" s="103"/>
      <c r="G13" s="103"/>
      <c r="H13" s="103"/>
      <c r="I13" s="61"/>
      <c r="J13" s="62"/>
      <c r="K13" s="63"/>
    </row>
    <row r="14" spans="1:11" ht="15.75" x14ac:dyDescent="0.25">
      <c r="A14" s="107" t="s">
        <v>728</v>
      </c>
      <c r="B14" s="108"/>
      <c r="C14" s="108"/>
      <c r="D14" s="108"/>
      <c r="E14" s="109"/>
      <c r="F14" s="46"/>
      <c r="G14" s="107" t="s">
        <v>729</v>
      </c>
      <c r="H14" s="108"/>
      <c r="I14" s="108"/>
      <c r="J14" s="108"/>
      <c r="K14" s="109"/>
    </row>
    <row r="15" spans="1:11" x14ac:dyDescent="0.2">
      <c r="A15" s="47" t="s">
        <v>652</v>
      </c>
      <c r="B15" s="48" t="s">
        <v>710</v>
      </c>
      <c r="C15" s="49" t="s">
        <v>711</v>
      </c>
      <c r="D15" s="49" t="s">
        <v>712</v>
      </c>
      <c r="E15" s="47" t="s">
        <v>713</v>
      </c>
      <c r="F15" s="50"/>
      <c r="G15" s="47" t="s">
        <v>652</v>
      </c>
      <c r="H15" s="48" t="s">
        <v>710</v>
      </c>
      <c r="I15" s="49" t="s">
        <v>711</v>
      </c>
      <c r="J15" s="49" t="s">
        <v>712</v>
      </c>
      <c r="K15" s="47" t="s">
        <v>713</v>
      </c>
    </row>
    <row r="16" spans="1:11" ht="25.5" x14ac:dyDescent="0.2">
      <c r="A16" s="51">
        <v>8</v>
      </c>
      <c r="B16" s="52" t="s">
        <v>730</v>
      </c>
      <c r="C16" s="53"/>
      <c r="D16" s="54"/>
      <c r="E16" s="55" t="s">
        <v>715</v>
      </c>
      <c r="F16" s="50"/>
      <c r="G16" s="51">
        <v>14</v>
      </c>
      <c r="H16" s="52" t="s">
        <v>731</v>
      </c>
      <c r="I16" s="53"/>
      <c r="J16" s="54"/>
      <c r="K16" s="55" t="s">
        <v>715</v>
      </c>
    </row>
    <row r="17" spans="1:11" ht="38.25" x14ac:dyDescent="0.2">
      <c r="A17" s="51">
        <f t="shared" ref="A17:A18" si="0">A16+1</f>
        <v>9</v>
      </c>
      <c r="B17" s="52" t="s">
        <v>732</v>
      </c>
      <c r="C17" s="53"/>
      <c r="D17" s="54"/>
      <c r="E17" s="55" t="s">
        <v>715</v>
      </c>
      <c r="F17" s="50"/>
      <c r="G17" s="51">
        <f>G16+1</f>
        <v>15</v>
      </c>
      <c r="H17" s="52" t="s">
        <v>733</v>
      </c>
      <c r="I17" s="53"/>
      <c r="J17" s="54"/>
      <c r="K17" s="55" t="s">
        <v>715</v>
      </c>
    </row>
    <row r="18" spans="1:11" ht="25.5" x14ac:dyDescent="0.2">
      <c r="A18" s="51">
        <f t="shared" si="0"/>
        <v>10</v>
      </c>
      <c r="B18" s="52" t="s">
        <v>734</v>
      </c>
      <c r="C18" s="53"/>
      <c r="D18" s="54"/>
      <c r="E18" s="55" t="s">
        <v>715</v>
      </c>
      <c r="F18" s="50"/>
      <c r="G18" s="51">
        <f t="shared" ref="G18:G19" si="1">G17+1</f>
        <v>16</v>
      </c>
      <c r="H18" s="52" t="s">
        <v>735</v>
      </c>
      <c r="I18" s="53"/>
      <c r="J18" s="54"/>
      <c r="K18" s="55" t="s">
        <v>715</v>
      </c>
    </row>
    <row r="19" spans="1:11" ht="38.25" x14ac:dyDescent="0.2">
      <c r="A19" s="51">
        <f>A18+1</f>
        <v>11</v>
      </c>
      <c r="B19" s="52" t="s">
        <v>736</v>
      </c>
      <c r="C19" s="53"/>
      <c r="D19" s="54"/>
      <c r="E19" s="55" t="s">
        <v>715</v>
      </c>
      <c r="F19" s="50"/>
      <c r="G19" s="51">
        <f t="shared" si="1"/>
        <v>17</v>
      </c>
      <c r="H19" s="52" t="s">
        <v>737</v>
      </c>
      <c r="I19" s="53"/>
      <c r="J19" s="54"/>
      <c r="K19" s="55" t="s">
        <v>715</v>
      </c>
    </row>
    <row r="20" spans="1:11" x14ac:dyDescent="0.2">
      <c r="A20" s="51">
        <v>12</v>
      </c>
      <c r="B20" s="52" t="s">
        <v>738</v>
      </c>
      <c r="C20" s="53"/>
      <c r="D20" s="54"/>
      <c r="E20" s="55" t="s">
        <v>715</v>
      </c>
      <c r="F20" s="50"/>
      <c r="G20" s="51">
        <f>G19+1</f>
        <v>18</v>
      </c>
      <c r="H20" s="52" t="s">
        <v>739</v>
      </c>
      <c r="I20" s="53"/>
      <c r="J20" s="54"/>
      <c r="K20" s="55" t="s">
        <v>715</v>
      </c>
    </row>
    <row r="21" spans="1:11" x14ac:dyDescent="0.2">
      <c r="A21" s="51">
        <v>13</v>
      </c>
      <c r="B21" s="52" t="s">
        <v>740</v>
      </c>
      <c r="C21" s="53"/>
      <c r="D21" s="54"/>
      <c r="E21" s="55" t="s">
        <v>715</v>
      </c>
      <c r="F21" s="50"/>
      <c r="G21" s="51">
        <f>G20+1</f>
        <v>19</v>
      </c>
      <c r="H21" s="52" t="s">
        <v>741</v>
      </c>
      <c r="I21" s="53"/>
      <c r="J21" s="54"/>
      <c r="K21" s="55" t="s">
        <v>715</v>
      </c>
    </row>
    <row r="22" spans="1:11" x14ac:dyDescent="0.2">
      <c r="A22" s="103"/>
      <c r="B22" s="103"/>
      <c r="C22" s="103"/>
      <c r="D22" s="103"/>
      <c r="E22" s="103"/>
      <c r="F22" s="103"/>
      <c r="G22" s="103"/>
      <c r="H22" s="103"/>
      <c r="I22" s="61"/>
      <c r="J22" s="62"/>
      <c r="K22" s="63"/>
    </row>
    <row r="23" spans="1:11" x14ac:dyDescent="0.2">
      <c r="A23" s="42"/>
      <c r="B23" s="43"/>
      <c r="C23" s="42"/>
      <c r="D23" s="42"/>
      <c r="E23" s="42"/>
      <c r="F23" s="42"/>
      <c r="G23" s="42"/>
      <c r="H23" s="42"/>
      <c r="I23" s="42"/>
      <c r="J23" s="42"/>
      <c r="K23" s="42"/>
    </row>
    <row r="25" spans="1:11" x14ac:dyDescent="0.2">
      <c r="A25" s="42"/>
      <c r="B25" s="43"/>
      <c r="C25" s="42"/>
      <c r="D25" s="42"/>
      <c r="E25" s="42"/>
      <c r="F25" s="42"/>
      <c r="G25" s="42"/>
      <c r="H25" s="42"/>
      <c r="I25" s="42"/>
      <c r="J25" s="42"/>
      <c r="K25" s="44" t="s">
        <v>704</v>
      </c>
    </row>
    <row r="26" spans="1:11" ht="19.5" thickBot="1" x14ac:dyDescent="0.25">
      <c r="A26" s="101" t="s">
        <v>742</v>
      </c>
      <c r="B26" s="102"/>
      <c r="C26" s="102"/>
      <c r="D26" s="102"/>
      <c r="E26" s="102"/>
      <c r="F26" s="102"/>
      <c r="G26" s="102"/>
      <c r="H26" s="102"/>
      <c r="I26" s="102"/>
      <c r="J26" s="102"/>
      <c r="K26" s="102"/>
    </row>
    <row r="27" spans="1:11" ht="13.5" thickBot="1" x14ac:dyDescent="0.25">
      <c r="A27" s="42"/>
      <c r="B27" s="43"/>
      <c r="C27" s="42"/>
      <c r="D27" s="42"/>
      <c r="E27" s="42"/>
      <c r="F27" s="42"/>
      <c r="G27" s="42"/>
      <c r="H27" s="42"/>
      <c r="I27" s="42"/>
      <c r="J27" s="42"/>
      <c r="K27" s="45" t="s">
        <v>706</v>
      </c>
    </row>
    <row r="28" spans="1:11" x14ac:dyDescent="0.2">
      <c r="A28" s="104" t="s">
        <v>707</v>
      </c>
      <c r="B28" s="105"/>
      <c r="C28" s="105"/>
      <c r="D28" s="105"/>
      <c r="E28" s="105"/>
      <c r="F28" s="105"/>
      <c r="G28" s="105"/>
      <c r="H28" s="105"/>
      <c r="I28" s="105"/>
      <c r="J28" s="105"/>
      <c r="K28" s="105"/>
    </row>
    <row r="29" spans="1:11" x14ac:dyDescent="0.2">
      <c r="A29" s="42"/>
      <c r="B29" s="43"/>
      <c r="C29" s="42"/>
      <c r="D29" s="42"/>
      <c r="E29" s="42"/>
      <c r="F29" s="42"/>
      <c r="G29" s="42"/>
      <c r="H29" s="42"/>
      <c r="I29" s="42"/>
      <c r="J29" s="42"/>
      <c r="K29" s="42"/>
    </row>
    <row r="30" spans="1:11" ht="15.75" x14ac:dyDescent="0.2">
      <c r="A30" s="106" t="s">
        <v>743</v>
      </c>
      <c r="B30" s="106"/>
      <c r="C30" s="106"/>
      <c r="D30" s="106"/>
      <c r="E30" s="106"/>
      <c r="F30" s="50"/>
      <c r="G30" s="107" t="s">
        <v>744</v>
      </c>
      <c r="H30" s="108"/>
      <c r="I30" s="108"/>
      <c r="J30" s="108"/>
      <c r="K30" s="109"/>
    </row>
    <row r="31" spans="1:11" x14ac:dyDescent="0.2">
      <c r="A31" s="47" t="s">
        <v>652</v>
      </c>
      <c r="B31" s="48" t="s">
        <v>710</v>
      </c>
      <c r="C31" s="49" t="s">
        <v>711</v>
      </c>
      <c r="D31" s="49" t="s">
        <v>712</v>
      </c>
      <c r="E31" s="47" t="s">
        <v>713</v>
      </c>
      <c r="F31" s="50"/>
      <c r="G31" s="47" t="s">
        <v>652</v>
      </c>
      <c r="H31" s="48" t="s">
        <v>710</v>
      </c>
      <c r="I31" s="49" t="s">
        <v>711</v>
      </c>
      <c r="J31" s="49" t="s">
        <v>712</v>
      </c>
      <c r="K31" s="47" t="s">
        <v>713</v>
      </c>
    </row>
    <row r="32" spans="1:11" x14ac:dyDescent="0.2">
      <c r="A32" s="64">
        <v>20</v>
      </c>
      <c r="B32" s="65" t="s">
        <v>685</v>
      </c>
      <c r="C32" s="53"/>
      <c r="D32" s="53"/>
      <c r="E32" s="55" t="s">
        <v>715</v>
      </c>
      <c r="F32" s="50"/>
      <c r="G32" s="51">
        <v>34</v>
      </c>
      <c r="H32" s="52" t="s">
        <v>745</v>
      </c>
      <c r="I32" s="54"/>
      <c r="J32" s="54"/>
      <c r="K32" s="54" t="s">
        <v>715</v>
      </c>
    </row>
    <row r="33" spans="1:11" ht="25.5" x14ac:dyDescent="0.2">
      <c r="A33" s="51">
        <v>21</v>
      </c>
      <c r="B33" s="52" t="s">
        <v>746</v>
      </c>
      <c r="C33" s="53"/>
      <c r="D33" s="53"/>
      <c r="E33" s="55" t="s">
        <v>715</v>
      </c>
      <c r="F33" s="50"/>
      <c r="G33" s="51">
        <f>G32+1</f>
        <v>35</v>
      </c>
      <c r="H33" s="52" t="s">
        <v>747</v>
      </c>
      <c r="I33" s="54"/>
      <c r="J33" s="54"/>
      <c r="K33" s="54" t="s">
        <v>715</v>
      </c>
    </row>
    <row r="34" spans="1:11" ht="25.5" x14ac:dyDescent="0.2">
      <c r="A34" s="51">
        <v>22</v>
      </c>
      <c r="B34" s="52" t="s">
        <v>748</v>
      </c>
      <c r="C34" s="53"/>
      <c r="D34" s="53"/>
      <c r="E34" s="55" t="s">
        <v>715</v>
      </c>
      <c r="F34" s="50"/>
      <c r="G34" s="51">
        <f t="shared" ref="G34:G39" si="2">G33+1</f>
        <v>36</v>
      </c>
      <c r="H34" s="52" t="s">
        <v>749</v>
      </c>
      <c r="I34" s="54"/>
      <c r="J34" s="54"/>
      <c r="K34" s="54" t="s">
        <v>715</v>
      </c>
    </row>
    <row r="35" spans="1:11" ht="25.5" x14ac:dyDescent="0.2">
      <c r="A35" s="51">
        <f>A34+1</f>
        <v>23</v>
      </c>
      <c r="B35" s="52" t="s">
        <v>750</v>
      </c>
      <c r="C35" s="53"/>
      <c r="D35" s="53"/>
      <c r="E35" s="55" t="s">
        <v>715</v>
      </c>
      <c r="F35" s="50"/>
      <c r="G35" s="51">
        <f t="shared" si="2"/>
        <v>37</v>
      </c>
      <c r="H35" s="52" t="s">
        <v>751</v>
      </c>
      <c r="I35" s="54"/>
      <c r="J35" s="54"/>
      <c r="K35" s="54" t="s">
        <v>715</v>
      </c>
    </row>
    <row r="36" spans="1:11" x14ac:dyDescent="0.2">
      <c r="A36" s="51">
        <f t="shared" ref="A36" si="3">A35+1</f>
        <v>24</v>
      </c>
      <c r="B36" s="52" t="s">
        <v>752</v>
      </c>
      <c r="C36" s="53"/>
      <c r="D36" s="53"/>
      <c r="E36" s="55" t="s">
        <v>715</v>
      </c>
      <c r="F36" s="50"/>
      <c r="G36" s="51">
        <f t="shared" si="2"/>
        <v>38</v>
      </c>
      <c r="H36" s="52" t="s">
        <v>753</v>
      </c>
      <c r="I36" s="54"/>
      <c r="J36" s="54"/>
      <c r="K36" s="54" t="s">
        <v>715</v>
      </c>
    </row>
    <row r="37" spans="1:11" ht="25.5" x14ac:dyDescent="0.2">
      <c r="A37" s="51">
        <v>25</v>
      </c>
      <c r="B37" s="52" t="s">
        <v>669</v>
      </c>
      <c r="C37" s="53"/>
      <c r="D37" s="54"/>
      <c r="E37" s="55" t="s">
        <v>715</v>
      </c>
      <c r="F37" s="50"/>
      <c r="G37" s="51">
        <f t="shared" si="2"/>
        <v>39</v>
      </c>
      <c r="H37" s="52" t="s">
        <v>754</v>
      </c>
      <c r="I37" s="53"/>
      <c r="J37" s="54"/>
      <c r="K37" s="55" t="s">
        <v>715</v>
      </c>
    </row>
    <row r="38" spans="1:11" ht="38.25" x14ac:dyDescent="0.2">
      <c r="A38" s="51">
        <v>26</v>
      </c>
      <c r="B38" s="52" t="s">
        <v>755</v>
      </c>
      <c r="C38" s="53"/>
      <c r="D38" s="54"/>
      <c r="E38" s="55" t="s">
        <v>715</v>
      </c>
      <c r="F38" s="50"/>
      <c r="G38" s="51">
        <f t="shared" si="2"/>
        <v>40</v>
      </c>
      <c r="H38" s="52" t="s">
        <v>756</v>
      </c>
      <c r="I38" s="53"/>
      <c r="J38" s="54"/>
      <c r="K38" s="55" t="s">
        <v>715</v>
      </c>
    </row>
    <row r="39" spans="1:11" x14ac:dyDescent="0.2">
      <c r="A39" s="51">
        <v>27</v>
      </c>
      <c r="B39" s="52" t="s">
        <v>757</v>
      </c>
      <c r="C39" s="53"/>
      <c r="D39" s="54"/>
      <c r="E39" s="55" t="s">
        <v>715</v>
      </c>
      <c r="F39" s="50"/>
      <c r="G39" s="51">
        <f t="shared" si="2"/>
        <v>41</v>
      </c>
      <c r="H39" s="52" t="s">
        <v>758</v>
      </c>
      <c r="I39" s="53"/>
      <c r="J39" s="54"/>
      <c r="K39" s="55" t="s">
        <v>715</v>
      </c>
    </row>
    <row r="40" spans="1:11" ht="25.5" x14ac:dyDescent="0.2">
      <c r="A40" s="51">
        <v>28</v>
      </c>
      <c r="B40" s="52" t="s">
        <v>670</v>
      </c>
      <c r="C40" s="53"/>
      <c r="D40" s="54"/>
      <c r="E40" s="55" t="s">
        <v>715</v>
      </c>
      <c r="F40" s="50"/>
      <c r="G40" s="51"/>
      <c r="H40" s="52"/>
      <c r="I40" s="53"/>
      <c r="J40" s="54"/>
      <c r="K40" s="55"/>
    </row>
    <row r="41" spans="1:11" ht="25.5" x14ac:dyDescent="0.2">
      <c r="A41" s="51">
        <v>29</v>
      </c>
      <c r="B41" s="52" t="s">
        <v>759</v>
      </c>
      <c r="C41" s="53"/>
      <c r="D41" s="54"/>
      <c r="E41" s="55" t="s">
        <v>715</v>
      </c>
      <c r="F41" s="50"/>
      <c r="G41" s="51"/>
      <c r="H41" s="52"/>
      <c r="I41" s="53"/>
      <c r="J41" s="54"/>
      <c r="K41" s="55"/>
    </row>
    <row r="42" spans="1:11" ht="25.5" x14ac:dyDescent="0.2">
      <c r="A42" s="51">
        <v>30</v>
      </c>
      <c r="B42" s="52" t="s">
        <v>760</v>
      </c>
      <c r="C42" s="53"/>
      <c r="D42" s="54"/>
      <c r="E42" s="55" t="s">
        <v>715</v>
      </c>
      <c r="F42" s="50"/>
      <c r="G42" s="51"/>
      <c r="H42" s="52"/>
      <c r="I42" s="53"/>
      <c r="J42" s="54"/>
      <c r="K42" s="55"/>
    </row>
    <row r="43" spans="1:11" ht="38.25" x14ac:dyDescent="0.2">
      <c r="A43" s="51">
        <v>31</v>
      </c>
      <c r="B43" s="52" t="s">
        <v>761</v>
      </c>
      <c r="C43" s="53"/>
      <c r="D43" s="54"/>
      <c r="E43" s="55" t="s">
        <v>715</v>
      </c>
      <c r="F43" s="50"/>
      <c r="G43" s="51"/>
      <c r="H43" s="52"/>
      <c r="I43" s="53"/>
      <c r="J43" s="54"/>
      <c r="K43" s="55"/>
    </row>
    <row r="44" spans="1:11" ht="25.5" x14ac:dyDescent="0.2">
      <c r="A44" s="51">
        <v>32</v>
      </c>
      <c r="B44" s="52" t="s">
        <v>762</v>
      </c>
      <c r="C44" s="53"/>
      <c r="D44" s="54"/>
      <c r="E44" s="55" t="s">
        <v>715</v>
      </c>
      <c r="F44" s="50"/>
      <c r="G44" s="51"/>
      <c r="H44" s="52"/>
      <c r="I44" s="53"/>
      <c r="J44" s="54"/>
      <c r="K44" s="55"/>
    </row>
    <row r="45" spans="1:11" ht="25.5" x14ac:dyDescent="0.2">
      <c r="A45" s="51">
        <v>33</v>
      </c>
      <c r="B45" s="52" t="s">
        <v>643</v>
      </c>
      <c r="C45" s="53"/>
      <c r="D45" s="54"/>
      <c r="E45" s="55" t="s">
        <v>715</v>
      </c>
      <c r="F45" s="50"/>
      <c r="G45" s="51"/>
      <c r="H45" s="52"/>
      <c r="I45" s="53"/>
      <c r="J45" s="54"/>
      <c r="K45" s="55"/>
    </row>
    <row r="46" spans="1:11" x14ac:dyDescent="0.2">
      <c r="A46" s="66"/>
      <c r="B46" s="67"/>
      <c r="C46" s="66"/>
      <c r="D46" s="66"/>
      <c r="E46" s="66"/>
      <c r="F46" s="66"/>
      <c r="G46" s="68"/>
      <c r="H46" s="69"/>
      <c r="I46" s="61"/>
      <c r="J46" s="62"/>
      <c r="K46" s="63"/>
    </row>
    <row r="47" spans="1:11" x14ac:dyDescent="0.2">
      <c r="A47" s="42"/>
      <c r="B47" s="43"/>
      <c r="C47" s="42"/>
      <c r="D47" s="42"/>
      <c r="E47" s="42"/>
      <c r="F47" s="42"/>
      <c r="G47" s="42"/>
      <c r="H47" s="42"/>
      <c r="I47" s="42"/>
      <c r="J47" s="42"/>
      <c r="K47" s="42"/>
    </row>
    <row r="48" spans="1:11" ht="15.95" customHeight="1" x14ac:dyDescent="0.2">
      <c r="A48" s="107" t="s">
        <v>763</v>
      </c>
      <c r="B48" s="108"/>
      <c r="C48" s="108"/>
      <c r="D48" s="108"/>
      <c r="E48" s="109"/>
      <c r="F48" s="42"/>
      <c r="G48" s="42"/>
      <c r="H48" s="42"/>
      <c r="I48" s="42"/>
      <c r="J48" s="42"/>
      <c r="K48" s="42"/>
    </row>
    <row r="49" spans="1:11" x14ac:dyDescent="0.2">
      <c r="A49" s="47" t="s">
        <v>652</v>
      </c>
      <c r="B49" s="48" t="s">
        <v>644</v>
      </c>
      <c r="C49" s="49" t="s">
        <v>711</v>
      </c>
      <c r="D49" s="49" t="s">
        <v>712</v>
      </c>
      <c r="E49" s="47" t="s">
        <v>713</v>
      </c>
      <c r="F49" s="42"/>
      <c r="G49" s="42"/>
      <c r="H49" s="42"/>
      <c r="I49" s="42"/>
      <c r="J49" s="42"/>
      <c r="K49" s="42"/>
    </row>
    <row r="50" spans="1:11" ht="15.75" x14ac:dyDescent="0.25">
      <c r="A50" s="51">
        <v>42</v>
      </c>
      <c r="B50" s="70" t="s">
        <v>764</v>
      </c>
      <c r="C50" s="54"/>
      <c r="D50" s="54"/>
      <c r="E50" s="54"/>
      <c r="F50" s="71"/>
      <c r="G50" s="71"/>
      <c r="H50" s="71"/>
      <c r="I50" s="71"/>
      <c r="J50" s="71"/>
      <c r="K50" s="71"/>
    </row>
    <row r="51" spans="1:11" ht="15.75" x14ac:dyDescent="0.25">
      <c r="A51" s="51">
        <f>A50+1</f>
        <v>43</v>
      </c>
      <c r="B51" s="52" t="s">
        <v>765</v>
      </c>
      <c r="C51" s="53"/>
      <c r="D51" s="54"/>
      <c r="E51" s="55"/>
      <c r="F51" s="50"/>
      <c r="G51" s="71"/>
      <c r="H51" s="71"/>
      <c r="I51" s="71"/>
      <c r="J51" s="71"/>
      <c r="K51" s="71"/>
    </row>
    <row r="52" spans="1:11" x14ac:dyDescent="0.2">
      <c r="A52" s="51">
        <f t="shared" ref="A52:A54" si="4">A51+1</f>
        <v>44</v>
      </c>
      <c r="B52" s="70"/>
      <c r="C52" s="54"/>
      <c r="D52" s="54"/>
      <c r="E52" s="54"/>
      <c r="F52" s="42"/>
      <c r="G52" s="42"/>
      <c r="H52" s="42"/>
      <c r="I52" s="42"/>
      <c r="J52" s="42"/>
      <c r="K52" s="42"/>
    </row>
    <row r="53" spans="1:11" x14ac:dyDescent="0.2">
      <c r="A53" s="51">
        <f t="shared" si="4"/>
        <v>45</v>
      </c>
      <c r="B53" s="70"/>
      <c r="C53" s="54"/>
      <c r="D53" s="54"/>
      <c r="E53" s="54"/>
      <c r="F53" s="42"/>
      <c r="G53" s="42"/>
      <c r="H53" s="42"/>
      <c r="I53" s="42"/>
      <c r="J53" s="42"/>
      <c r="K53" s="42"/>
    </row>
    <row r="54" spans="1:11" x14ac:dyDescent="0.2">
      <c r="A54" s="51">
        <f t="shared" si="4"/>
        <v>46</v>
      </c>
      <c r="B54" s="70"/>
      <c r="C54" s="54"/>
      <c r="D54" s="54"/>
      <c r="E54" s="54"/>
      <c r="F54" s="42"/>
      <c r="G54" s="42"/>
      <c r="H54" s="42"/>
      <c r="I54" s="42"/>
      <c r="J54" s="42"/>
      <c r="K54" s="42"/>
    </row>
    <row r="55" spans="1:11" x14ac:dyDescent="0.2">
      <c r="A55" s="66"/>
      <c r="B55" s="67"/>
      <c r="C55" s="66"/>
      <c r="D55" s="66"/>
      <c r="E55" s="66"/>
      <c r="F55" s="66"/>
      <c r="G55" s="68"/>
      <c r="H55" s="69"/>
      <c r="I55" s="61"/>
      <c r="J55" s="62"/>
      <c r="K55" s="63"/>
    </row>
    <row r="56" spans="1:11" x14ac:dyDescent="0.2">
      <c r="A56" s="42"/>
      <c r="B56" s="43"/>
      <c r="C56" s="42"/>
      <c r="D56" s="42"/>
      <c r="E56" s="42"/>
      <c r="F56" s="42"/>
      <c r="G56" s="42"/>
      <c r="H56" s="42"/>
      <c r="I56" s="42"/>
      <c r="J56" s="42"/>
      <c r="K56" s="42"/>
    </row>
    <row r="57" spans="1:11" ht="19.5" thickBot="1" x14ac:dyDescent="0.25">
      <c r="B57" s="98" t="s">
        <v>766</v>
      </c>
      <c r="C57" s="99"/>
      <c r="D57" s="99"/>
      <c r="E57" s="100"/>
    </row>
    <row r="58" spans="1:11" x14ac:dyDescent="0.2">
      <c r="A58" s="72"/>
      <c r="B58" s="72"/>
      <c r="C58" s="72"/>
      <c r="D58" s="72"/>
      <c r="E58" s="74" t="s">
        <v>706</v>
      </c>
    </row>
    <row r="59" spans="1:11" x14ac:dyDescent="0.2">
      <c r="B59" s="48" t="s">
        <v>645</v>
      </c>
      <c r="C59" s="48" t="s">
        <v>711</v>
      </c>
      <c r="D59" s="48" t="s">
        <v>642</v>
      </c>
      <c r="E59" s="48" t="s">
        <v>767</v>
      </c>
    </row>
    <row r="60" spans="1:11" ht="38.25" x14ac:dyDescent="0.2">
      <c r="B60" s="75" t="s">
        <v>768</v>
      </c>
      <c r="C60" s="53"/>
      <c r="D60" s="53"/>
      <c r="E60" s="76"/>
    </row>
    <row r="61" spans="1:11" ht="25.5" x14ac:dyDescent="0.2">
      <c r="B61" s="75" t="s">
        <v>769</v>
      </c>
      <c r="C61" s="53"/>
      <c r="D61" s="53"/>
      <c r="E61" s="76"/>
    </row>
    <row r="62" spans="1:11" ht="38.25" x14ac:dyDescent="0.2">
      <c r="B62" s="75" t="s">
        <v>770</v>
      </c>
      <c r="C62" s="53"/>
      <c r="D62" s="53"/>
      <c r="E62" s="76"/>
    </row>
    <row r="63" spans="1:11" ht="25.5" x14ac:dyDescent="0.2">
      <c r="B63" s="75" t="s">
        <v>771</v>
      </c>
      <c r="C63" s="53"/>
      <c r="D63" s="53"/>
      <c r="E63" s="76"/>
    </row>
    <row r="64" spans="1:11" ht="25.5" x14ac:dyDescent="0.2">
      <c r="B64" s="75" t="s">
        <v>772</v>
      </c>
      <c r="C64" s="53"/>
      <c r="D64" s="53"/>
      <c r="E64" s="76"/>
    </row>
    <row r="65" spans="2:5" ht="30" x14ac:dyDescent="0.2">
      <c r="B65" s="75" t="s">
        <v>773</v>
      </c>
      <c r="C65" s="53"/>
      <c r="D65" s="53"/>
      <c r="E65" s="77" t="s">
        <v>774</v>
      </c>
    </row>
    <row r="66" spans="2:5" ht="25.5" x14ac:dyDescent="0.2">
      <c r="B66" s="75" t="s">
        <v>775</v>
      </c>
      <c r="C66" s="53"/>
      <c r="D66" s="53"/>
      <c r="E66" s="77"/>
    </row>
    <row r="67" spans="2:5" ht="45" x14ac:dyDescent="0.2">
      <c r="B67" s="75" t="s">
        <v>776</v>
      </c>
      <c r="C67" s="53"/>
      <c r="D67" s="53"/>
      <c r="E67" s="77" t="s">
        <v>777</v>
      </c>
    </row>
    <row r="68" spans="2:5" ht="38.25" x14ac:dyDescent="0.2">
      <c r="B68" s="75" t="s">
        <v>690</v>
      </c>
      <c r="C68" s="53"/>
      <c r="D68" s="53"/>
      <c r="E68" s="77" t="s">
        <v>778</v>
      </c>
    </row>
    <row r="69" spans="2:5" ht="25.5" x14ac:dyDescent="0.2">
      <c r="B69" s="75" t="s">
        <v>779</v>
      </c>
      <c r="C69" s="53"/>
      <c r="D69" s="53"/>
      <c r="E69" s="77"/>
    </row>
    <row r="70" spans="2:5" ht="30" x14ac:dyDescent="0.2">
      <c r="B70" s="75" t="s">
        <v>676</v>
      </c>
      <c r="C70" s="53"/>
      <c r="D70" s="53"/>
      <c r="E70" s="77" t="s">
        <v>780</v>
      </c>
    </row>
    <row r="71" spans="2:5" ht="90" x14ac:dyDescent="0.2">
      <c r="B71" s="75" t="s">
        <v>689</v>
      </c>
      <c r="C71" s="53"/>
      <c r="D71" s="53"/>
      <c r="E71" s="77" t="s">
        <v>781</v>
      </c>
    </row>
    <row r="72" spans="2:5" ht="45" x14ac:dyDescent="0.2">
      <c r="B72" s="75" t="s">
        <v>782</v>
      </c>
      <c r="C72" s="53"/>
      <c r="D72" s="53"/>
      <c r="E72" s="77" t="s">
        <v>783</v>
      </c>
    </row>
    <row r="73" spans="2:5" ht="25.5" x14ac:dyDescent="0.2">
      <c r="B73" s="75" t="s">
        <v>672</v>
      </c>
      <c r="C73" s="53"/>
      <c r="D73" s="53"/>
      <c r="E73" s="77"/>
    </row>
    <row r="74" spans="2:5" ht="25.5" x14ac:dyDescent="0.2">
      <c r="B74" s="75" t="s">
        <v>668</v>
      </c>
      <c r="C74" s="53"/>
      <c r="D74" s="53"/>
      <c r="E74" s="77"/>
    </row>
    <row r="75" spans="2:5" ht="25.5" x14ac:dyDescent="0.2">
      <c r="B75" s="75" t="s">
        <v>784</v>
      </c>
      <c r="C75" s="53"/>
      <c r="D75" s="53"/>
      <c r="E75" s="77"/>
    </row>
    <row r="76" spans="2:5" ht="25.5" x14ac:dyDescent="0.2">
      <c r="B76" s="75" t="s">
        <v>687</v>
      </c>
      <c r="C76" s="53"/>
      <c r="D76" s="53"/>
      <c r="E76" s="77"/>
    </row>
    <row r="77" spans="2:5" ht="15" x14ac:dyDescent="0.2">
      <c r="B77" s="75" t="s">
        <v>691</v>
      </c>
      <c r="C77" s="53"/>
      <c r="D77" s="53"/>
      <c r="E77" s="77"/>
    </row>
    <row r="78" spans="2:5" ht="38.25" x14ac:dyDescent="0.2">
      <c r="B78" s="75" t="s">
        <v>686</v>
      </c>
      <c r="C78" s="53"/>
      <c r="D78" s="53"/>
      <c r="E78" s="77"/>
    </row>
    <row r="79" spans="2:5" ht="38.25" x14ac:dyDescent="0.2">
      <c r="B79" s="75" t="s">
        <v>785</v>
      </c>
      <c r="C79" s="53"/>
      <c r="D79" s="53"/>
      <c r="E79" s="77"/>
    </row>
    <row r="80" spans="2:5" ht="51" x14ac:dyDescent="0.2">
      <c r="B80" s="75" t="s">
        <v>786</v>
      </c>
      <c r="C80" s="53"/>
      <c r="D80" s="53"/>
      <c r="E80" s="77"/>
    </row>
    <row r="81" spans="1:5" ht="38.25" x14ac:dyDescent="0.2">
      <c r="B81" s="75" t="s">
        <v>787</v>
      </c>
      <c r="C81" s="53"/>
      <c r="D81" s="53"/>
      <c r="E81" s="77"/>
    </row>
    <row r="82" spans="1:5" ht="25.5" x14ac:dyDescent="0.2">
      <c r="B82" s="75" t="s">
        <v>788</v>
      </c>
      <c r="C82" s="53"/>
      <c r="D82" s="53"/>
      <c r="E82" s="77"/>
    </row>
    <row r="83" spans="1:5" ht="25.5" x14ac:dyDescent="0.2">
      <c r="B83" s="75" t="s">
        <v>789</v>
      </c>
      <c r="C83" s="53"/>
      <c r="D83" s="53"/>
      <c r="E83" s="77"/>
    </row>
    <row r="84" spans="1:5" ht="25.5" x14ac:dyDescent="0.2">
      <c r="B84" s="75" t="s">
        <v>790</v>
      </c>
      <c r="C84" s="53"/>
      <c r="D84" s="53"/>
      <c r="E84" s="77"/>
    </row>
    <row r="87" spans="1:5" ht="15" x14ac:dyDescent="0.25">
      <c r="A87" s="72"/>
      <c r="B87" s="72"/>
      <c r="C87" s="73"/>
      <c r="D87" s="78"/>
    </row>
    <row r="88" spans="1:5" x14ac:dyDescent="0.2">
      <c r="A88" s="72"/>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FD70E264-F73F-8B43-A91F-C4E954B563B4}">
      <formula1>$A$34:$A$39</formula1>
    </dataValidation>
    <dataValidation type="list" allowBlank="1" showInputMessage="1" showErrorMessage="1" sqref="K55 K32:K39 E50:E54 E32:E45 K46" xr:uid="{45DD2DB8-353F-CF4A-BCAD-13193D7852D3}">
      <formula1>$F$57:$F$59</formula1>
    </dataValidation>
    <dataValidation type="list" allowBlank="1" showInputMessage="1" showErrorMessage="1" sqref="C8:C12 I16 I18 I8:I10 I12:I13 C16:C21 I20:I22" xr:uid="{D16D5D79-42B0-6A49-A0B1-B2A78DC2BE9B}">
      <formula1>$D$49:$D$53</formula1>
    </dataValidation>
    <dataValidation type="list" allowBlank="1" showInputMessage="1" showErrorMessage="1" sqref="E8:E12 K16:K22 K8:K13 E16:E21" xr:uid="{A98D1930-72D4-3F40-8166-DBB5B66FCB87}">
      <formula1>$F$49:$F$51</formula1>
    </dataValidation>
    <dataValidation type="list" allowBlank="1" showInputMessage="1" showErrorMessage="1" sqref="I11 I17 I19" xr:uid="{B11FF70A-0833-9643-A092-291D03C45BD1}">
      <formula1>$D$49:$D$54</formula1>
    </dataValidation>
    <dataValidation type="list" allowBlank="1" showInputMessage="1" showErrorMessage="1" sqref="C32:C45 I55 C50:C54 I32:I39 I46" xr:uid="{9F203612-95CF-8F45-81F9-1A5F15644767}">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defaultColWidth="10.85546875" defaultRowHeight="15" x14ac:dyDescent="0.25"/>
  <cols>
    <col min="1" max="1" width="23.42578125" bestFit="1" customWidth="1"/>
    <col min="2" max="2" width="14.140625" bestFit="1" customWidth="1"/>
    <col min="3" max="3" width="31.42578125" bestFit="1" customWidth="1"/>
    <col min="6" max="6" width="51.42578125" bestFit="1" customWidth="1"/>
    <col min="7" max="10" width="25.42578125" customWidth="1"/>
    <col min="11" max="11" width="43.42578125" customWidth="1"/>
    <col min="12" max="12" width="29.140625" bestFit="1" customWidth="1"/>
    <col min="13" max="13" width="22.42578125" bestFit="1" customWidth="1"/>
    <col min="14" max="14" width="27.140625" bestFit="1" customWidth="1"/>
    <col min="15" max="15" width="18.42578125" customWidth="1"/>
    <col min="16" max="16" width="17.42578125" bestFit="1" customWidth="1"/>
    <col min="17" max="17" width="31.140625" bestFit="1" customWidth="1"/>
    <col min="19" max="19" width="23.42578125" bestFit="1" customWidth="1"/>
    <col min="20" max="20" width="18.85546875" bestFit="1" customWidth="1"/>
    <col min="21" max="21" width="67.140625" bestFit="1" customWidth="1"/>
    <col min="22" max="22" width="16.85546875" bestFit="1" customWidth="1"/>
    <col min="23" max="23" width="17.42578125" bestFit="1" customWidth="1"/>
    <col min="33" max="33" width="15.42578125" customWidth="1"/>
  </cols>
  <sheetData>
    <row r="1" spans="1:43" ht="15.75" x14ac:dyDescent="0.25">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615</v>
      </c>
      <c r="Y1" s="8" t="s">
        <v>249</v>
      </c>
      <c r="Z1" s="8" t="s">
        <v>250</v>
      </c>
      <c r="AA1" s="8" t="s">
        <v>310</v>
      </c>
      <c r="AF1" s="9"/>
      <c r="AG1" s="10"/>
      <c r="AH1" s="10" t="s">
        <v>312</v>
      </c>
      <c r="AI1" s="10"/>
      <c r="AJ1" s="10"/>
      <c r="AK1" s="10"/>
      <c r="AL1" s="10"/>
      <c r="AM1" s="10"/>
      <c r="AN1" s="10"/>
      <c r="AQ1" t="s">
        <v>619</v>
      </c>
    </row>
    <row r="2" spans="1:43" ht="15.75" x14ac:dyDescent="0.25">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616</v>
      </c>
      <c r="Y2" t="s">
        <v>251</v>
      </c>
      <c r="Z2" t="s">
        <v>252</v>
      </c>
      <c r="AA2" t="str">
        <f>_xlfn.CONCAT(Y2," - ",Z2)</f>
        <v>Data Management - Autonomous Transaction Processing</v>
      </c>
      <c r="AF2" s="11" t="s">
        <v>33</v>
      </c>
      <c r="AG2" s="11" t="s">
        <v>16</v>
      </c>
      <c r="AH2" s="11" t="s">
        <v>313</v>
      </c>
      <c r="AI2" s="11" t="s">
        <v>1</v>
      </c>
      <c r="AJ2" s="11" t="s">
        <v>314</v>
      </c>
      <c r="AK2" s="11" t="s">
        <v>2</v>
      </c>
      <c r="AL2" s="11" t="s">
        <v>6</v>
      </c>
      <c r="AM2" s="11" t="s">
        <v>315</v>
      </c>
      <c r="AN2" s="11" t="s">
        <v>316</v>
      </c>
      <c r="AQ2" s="15" t="s">
        <v>620</v>
      </c>
    </row>
    <row r="3" spans="1:43" x14ac:dyDescent="0.25">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616</v>
      </c>
      <c r="Y3" t="s">
        <v>251</v>
      </c>
      <c r="Z3" t="s">
        <v>253</v>
      </c>
      <c r="AA3" t="str">
        <f t="shared" ref="AA3:AA66" si="0">_xlfn.CONCAT(Y3," - ",Z3)</f>
        <v>Data Management - Autonomous Data Warehouse</v>
      </c>
      <c r="AF3" s="12" t="s">
        <v>16</v>
      </c>
      <c r="AG3" s="12" t="s">
        <v>313</v>
      </c>
      <c r="AH3" s="13" t="s">
        <v>317</v>
      </c>
      <c r="AI3" s="13" t="s">
        <v>318</v>
      </c>
      <c r="AJ3" s="13" t="s">
        <v>314</v>
      </c>
      <c r="AK3" s="13" t="s">
        <v>319</v>
      </c>
      <c r="AL3" s="13" t="s">
        <v>6</v>
      </c>
      <c r="AM3" s="13" t="s">
        <v>315</v>
      </c>
      <c r="AN3" s="13" t="s">
        <v>318</v>
      </c>
      <c r="AQ3" s="15" t="s">
        <v>621</v>
      </c>
    </row>
    <row r="4" spans="1:43" x14ac:dyDescent="0.25">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616</v>
      </c>
      <c r="Y4" t="s">
        <v>251</v>
      </c>
      <c r="Z4" t="s">
        <v>254</v>
      </c>
      <c r="AA4" t="str">
        <f t="shared" si="0"/>
        <v>Data Management - Database</v>
      </c>
      <c r="AF4" s="12" t="s">
        <v>320</v>
      </c>
      <c r="AG4" s="12" t="s">
        <v>1</v>
      </c>
      <c r="AH4" s="13" t="s">
        <v>321</v>
      </c>
      <c r="AI4" s="13" t="s">
        <v>322</v>
      </c>
      <c r="AJ4" s="13"/>
      <c r="AK4" s="13" t="s">
        <v>323</v>
      </c>
      <c r="AL4" s="13"/>
      <c r="AM4" s="13"/>
      <c r="AN4" s="13" t="s">
        <v>324</v>
      </c>
      <c r="AQ4" s="15" t="s">
        <v>622</v>
      </c>
    </row>
    <row r="5" spans="1:43" x14ac:dyDescent="0.25">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616</v>
      </c>
      <c r="Y5" t="s">
        <v>251</v>
      </c>
      <c r="Z5" t="s">
        <v>255</v>
      </c>
      <c r="AA5" t="str">
        <f t="shared" si="0"/>
        <v>Data Management - NoSQL</v>
      </c>
      <c r="AF5" s="12" t="s">
        <v>325</v>
      </c>
      <c r="AG5" s="12" t="s">
        <v>314</v>
      </c>
      <c r="AH5" s="12" t="s">
        <v>326</v>
      </c>
      <c r="AI5" s="13" t="s">
        <v>327</v>
      </c>
      <c r="AJ5" s="12"/>
      <c r="AK5" s="13" t="s">
        <v>328</v>
      </c>
      <c r="AL5" s="12"/>
      <c r="AM5" s="12"/>
      <c r="AN5" s="13" t="s">
        <v>329</v>
      </c>
      <c r="AQ5" s="15" t="s">
        <v>234</v>
      </c>
    </row>
    <row r="6" spans="1:43" x14ac:dyDescent="0.25">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616</v>
      </c>
      <c r="Y6" t="s">
        <v>251</v>
      </c>
      <c r="Z6" t="s">
        <v>256</v>
      </c>
      <c r="AA6" t="str">
        <f t="shared" si="0"/>
        <v>Data Management - Big Data</v>
      </c>
      <c r="AF6" s="12"/>
      <c r="AG6" s="12" t="s">
        <v>2</v>
      </c>
      <c r="AH6" s="12"/>
      <c r="AI6" s="13" t="s">
        <v>330</v>
      </c>
      <c r="AJ6" s="12"/>
      <c r="AK6" s="12"/>
      <c r="AL6" s="12"/>
      <c r="AM6" s="12"/>
      <c r="AN6" s="13" t="s">
        <v>322</v>
      </c>
    </row>
    <row r="7" spans="1:43" x14ac:dyDescent="0.25">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616</v>
      </c>
      <c r="Y7" t="s">
        <v>251</v>
      </c>
      <c r="Z7" t="s">
        <v>257</v>
      </c>
      <c r="AA7" t="str">
        <f t="shared" si="0"/>
        <v>Data Management - Big Data Cloud</v>
      </c>
      <c r="AF7" s="12"/>
      <c r="AG7" s="12" t="s">
        <v>6</v>
      </c>
      <c r="AH7" s="12"/>
      <c r="AI7" s="13" t="s">
        <v>331</v>
      </c>
      <c r="AJ7" s="12"/>
      <c r="AK7" s="12"/>
      <c r="AL7" s="12"/>
      <c r="AM7" s="12"/>
      <c r="AN7" s="13" t="s">
        <v>327</v>
      </c>
      <c r="AQ7" s="14"/>
    </row>
    <row r="8" spans="1:43" x14ac:dyDescent="0.25">
      <c r="A8" s="3" t="s">
        <v>11</v>
      </c>
      <c r="D8" t="s">
        <v>46</v>
      </c>
      <c r="H8" t="s">
        <v>133</v>
      </c>
      <c r="J8" t="s">
        <v>142</v>
      </c>
      <c r="L8" t="s">
        <v>64</v>
      </c>
      <c r="M8" s="7" t="s">
        <v>71</v>
      </c>
      <c r="N8" t="s">
        <v>119</v>
      </c>
      <c r="O8" t="s">
        <v>118</v>
      </c>
      <c r="P8" t="s">
        <v>160</v>
      </c>
      <c r="Q8" t="s">
        <v>179</v>
      </c>
      <c r="S8" t="s">
        <v>214</v>
      </c>
      <c r="T8" t="s">
        <v>213</v>
      </c>
      <c r="U8" t="s">
        <v>187</v>
      </c>
      <c r="X8" t="s">
        <v>616</v>
      </c>
      <c r="Y8" t="s">
        <v>251</v>
      </c>
      <c r="Z8" t="s">
        <v>258</v>
      </c>
      <c r="AA8" t="str">
        <f t="shared" si="0"/>
        <v>Data Management - MySQL</v>
      </c>
      <c r="AF8" s="12"/>
      <c r="AG8" s="12" t="s">
        <v>315</v>
      </c>
      <c r="AH8" s="12"/>
      <c r="AI8" s="13" t="s">
        <v>332</v>
      </c>
      <c r="AJ8" s="12"/>
      <c r="AK8" s="12"/>
      <c r="AL8" s="12"/>
      <c r="AM8" s="12"/>
      <c r="AN8" s="13" t="s">
        <v>330</v>
      </c>
    </row>
    <row r="9" spans="1:43" x14ac:dyDescent="0.25">
      <c r="A9" s="3" t="s">
        <v>14</v>
      </c>
      <c r="D9" t="s">
        <v>47</v>
      </c>
      <c r="H9" t="s">
        <v>134</v>
      </c>
      <c r="J9" t="s">
        <v>143</v>
      </c>
      <c r="L9" t="s">
        <v>68</v>
      </c>
      <c r="M9" t="s">
        <v>77</v>
      </c>
      <c r="N9" t="s">
        <v>116</v>
      </c>
      <c r="O9" t="s">
        <v>122</v>
      </c>
      <c r="P9" t="s">
        <v>161</v>
      </c>
      <c r="Q9" t="s">
        <v>176</v>
      </c>
      <c r="S9" t="s">
        <v>215</v>
      </c>
      <c r="T9" t="s">
        <v>213</v>
      </c>
      <c r="U9" t="s">
        <v>120</v>
      </c>
      <c r="X9" t="s">
        <v>616</v>
      </c>
      <c r="Y9" t="s">
        <v>251</v>
      </c>
      <c r="Z9" t="s">
        <v>259</v>
      </c>
      <c r="AA9" t="str">
        <f t="shared" si="0"/>
        <v>Data Management - Database Backup</v>
      </c>
      <c r="AF9" s="12"/>
      <c r="AG9" s="12" t="s">
        <v>316</v>
      </c>
      <c r="AH9" s="12"/>
      <c r="AI9" s="13" t="s">
        <v>333</v>
      </c>
      <c r="AJ9" s="12"/>
      <c r="AK9" s="12"/>
      <c r="AL9" s="12"/>
      <c r="AM9" s="12"/>
      <c r="AN9" s="13" t="s">
        <v>331</v>
      </c>
    </row>
    <row r="10" spans="1:43" x14ac:dyDescent="0.25">
      <c r="A10" s="3" t="s">
        <v>12</v>
      </c>
      <c r="D10" t="s">
        <v>48</v>
      </c>
      <c r="H10" t="s">
        <v>135</v>
      </c>
      <c r="J10" t="s">
        <v>144</v>
      </c>
      <c r="L10" t="s">
        <v>234</v>
      </c>
      <c r="M10" t="s">
        <v>75</v>
      </c>
      <c r="N10" t="s">
        <v>104</v>
      </c>
      <c r="O10" t="s">
        <v>234</v>
      </c>
      <c r="P10" t="s">
        <v>162</v>
      </c>
      <c r="Q10" t="s">
        <v>178</v>
      </c>
      <c r="S10" t="s">
        <v>216</v>
      </c>
      <c r="T10" t="s">
        <v>165</v>
      </c>
      <c r="U10" t="s">
        <v>188</v>
      </c>
      <c r="X10" t="s">
        <v>616</v>
      </c>
      <c r="Y10" t="s">
        <v>251</v>
      </c>
      <c r="Z10" t="s">
        <v>260</v>
      </c>
      <c r="AA10" t="str">
        <f t="shared" si="0"/>
        <v>Data Management - Event Hub</v>
      </c>
      <c r="AF10" s="12"/>
      <c r="AG10" s="12"/>
      <c r="AH10" s="12"/>
      <c r="AI10" s="13" t="s">
        <v>334</v>
      </c>
      <c r="AJ10" s="12"/>
      <c r="AK10" s="12"/>
      <c r="AL10" s="12"/>
      <c r="AM10" s="12"/>
      <c r="AN10" s="12" t="s">
        <v>326</v>
      </c>
    </row>
    <row r="11" spans="1:43" x14ac:dyDescent="0.25">
      <c r="A11" s="3" t="s">
        <v>5</v>
      </c>
      <c r="D11" t="s">
        <v>49</v>
      </c>
      <c r="J11" t="s">
        <v>145</v>
      </c>
      <c r="M11" t="s">
        <v>74</v>
      </c>
      <c r="N11" t="s">
        <v>106</v>
      </c>
      <c r="P11" t="s">
        <v>163</v>
      </c>
      <c r="Q11" t="s">
        <v>177</v>
      </c>
      <c r="S11" t="s">
        <v>217</v>
      </c>
      <c r="T11" t="s">
        <v>165</v>
      </c>
      <c r="U11" t="s">
        <v>120</v>
      </c>
      <c r="X11" t="s">
        <v>616</v>
      </c>
      <c r="Y11" t="s">
        <v>261</v>
      </c>
      <c r="Z11" t="s">
        <v>262</v>
      </c>
      <c r="AA11" t="str">
        <f t="shared" si="0"/>
        <v>Application Development - Java</v>
      </c>
      <c r="AF11" s="12"/>
      <c r="AG11" s="12"/>
      <c r="AH11" s="12"/>
      <c r="AI11" s="13" t="s">
        <v>335</v>
      </c>
      <c r="AJ11" s="12"/>
      <c r="AK11" s="12"/>
      <c r="AL11" s="12"/>
      <c r="AM11" s="12"/>
      <c r="AN11" s="13" t="s">
        <v>326</v>
      </c>
    </row>
    <row r="12" spans="1:43" x14ac:dyDescent="0.25">
      <c r="A12" s="2" t="s">
        <v>3</v>
      </c>
      <c r="D12" t="s">
        <v>50</v>
      </c>
      <c r="J12" t="s">
        <v>146</v>
      </c>
      <c r="M12" s="7" t="s">
        <v>79</v>
      </c>
      <c r="N12" t="s">
        <v>98</v>
      </c>
      <c r="P12" t="s">
        <v>164</v>
      </c>
      <c r="Q12" t="s">
        <v>234</v>
      </c>
      <c r="S12" t="s">
        <v>218</v>
      </c>
      <c r="T12" t="s">
        <v>167</v>
      </c>
      <c r="U12" t="s">
        <v>192</v>
      </c>
      <c r="X12" t="s">
        <v>616</v>
      </c>
      <c r="Y12" t="s">
        <v>261</v>
      </c>
      <c r="Z12" t="s">
        <v>263</v>
      </c>
      <c r="AA12" t="str">
        <f t="shared" si="0"/>
        <v>Application Development - Mobile Hub</v>
      </c>
      <c r="AF12" s="12"/>
      <c r="AG12" s="12"/>
      <c r="AH12" s="12"/>
      <c r="AI12" s="13" t="s">
        <v>336</v>
      </c>
      <c r="AJ12" s="12"/>
      <c r="AK12" s="12"/>
      <c r="AL12" s="12"/>
      <c r="AM12" s="12"/>
      <c r="AN12" s="13" t="s">
        <v>337</v>
      </c>
    </row>
    <row r="13" spans="1:43" x14ac:dyDescent="0.25">
      <c r="A13" s="2" t="s">
        <v>8</v>
      </c>
      <c r="D13" t="s">
        <v>51</v>
      </c>
      <c r="J13" t="s">
        <v>120</v>
      </c>
      <c r="M13" t="s">
        <v>78</v>
      </c>
      <c r="N13" t="s">
        <v>97</v>
      </c>
      <c r="P13" t="s">
        <v>165</v>
      </c>
      <c r="S13" t="s">
        <v>219</v>
      </c>
      <c r="T13" t="s">
        <v>167</v>
      </c>
      <c r="U13" t="s">
        <v>193</v>
      </c>
      <c r="X13" t="s">
        <v>616</v>
      </c>
      <c r="Y13" t="s">
        <v>261</v>
      </c>
      <c r="Z13" t="s">
        <v>264</v>
      </c>
      <c r="AA13" t="str">
        <f t="shared" si="0"/>
        <v>Application Development - Digital Assistant</v>
      </c>
      <c r="AF13" s="12"/>
      <c r="AG13" s="12"/>
      <c r="AH13" s="12"/>
      <c r="AI13" s="13" t="s">
        <v>338</v>
      </c>
      <c r="AJ13" s="12"/>
      <c r="AK13" s="12"/>
      <c r="AL13" s="12"/>
      <c r="AM13" s="12"/>
      <c r="AN13" s="13" t="s">
        <v>339</v>
      </c>
    </row>
    <row r="14" spans="1:43" x14ac:dyDescent="0.25">
      <c r="A14" s="1" t="s">
        <v>10</v>
      </c>
      <c r="D14" t="s">
        <v>52</v>
      </c>
      <c r="J14" t="s">
        <v>34</v>
      </c>
      <c r="M14" t="s">
        <v>76</v>
      </c>
      <c r="N14" t="s">
        <v>107</v>
      </c>
      <c r="P14" t="s">
        <v>166</v>
      </c>
      <c r="S14" t="s">
        <v>220</v>
      </c>
      <c r="T14" t="s">
        <v>167</v>
      </c>
      <c r="U14" t="s">
        <v>194</v>
      </c>
      <c r="X14" t="s">
        <v>616</v>
      </c>
      <c r="Y14" t="s">
        <v>261</v>
      </c>
      <c r="Z14" t="s">
        <v>265</v>
      </c>
      <c r="AA14" t="str">
        <f t="shared" si="0"/>
        <v>Application Development - Blockchain Platform</v>
      </c>
      <c r="AF14" s="12"/>
      <c r="AG14" s="12"/>
      <c r="AH14" s="12"/>
      <c r="AI14" s="13" t="s">
        <v>340</v>
      </c>
      <c r="AJ14" s="12"/>
      <c r="AK14" s="12"/>
      <c r="AL14" s="12"/>
      <c r="AM14" s="12"/>
      <c r="AN14" s="13" t="s">
        <v>341</v>
      </c>
    </row>
    <row r="15" spans="1:43" x14ac:dyDescent="0.25">
      <c r="A15" s="3"/>
      <c r="D15" t="s">
        <v>53</v>
      </c>
      <c r="M15" t="s">
        <v>82</v>
      </c>
      <c r="N15" t="s">
        <v>108</v>
      </c>
      <c r="P15" t="s">
        <v>167</v>
      </c>
      <c r="S15" t="s">
        <v>221</v>
      </c>
      <c r="T15" t="s">
        <v>167</v>
      </c>
      <c r="U15" t="s">
        <v>120</v>
      </c>
      <c r="X15" t="s">
        <v>616</v>
      </c>
      <c r="Y15" t="s">
        <v>261</v>
      </c>
      <c r="Z15" t="s">
        <v>266</v>
      </c>
      <c r="AA15" t="str">
        <f t="shared" si="0"/>
        <v>Application Development - Data Science Cloud</v>
      </c>
      <c r="AF15" s="12"/>
      <c r="AG15" s="12"/>
      <c r="AH15" s="12"/>
      <c r="AI15" s="13" t="s">
        <v>342</v>
      </c>
      <c r="AJ15" s="12"/>
      <c r="AK15" s="12"/>
      <c r="AL15" s="12"/>
      <c r="AM15" s="12"/>
      <c r="AN15" s="13" t="s">
        <v>319</v>
      </c>
    </row>
    <row r="16" spans="1:43" x14ac:dyDescent="0.25">
      <c r="A16" s="2"/>
      <c r="D16" t="s">
        <v>54</v>
      </c>
      <c r="M16" t="s">
        <v>81</v>
      </c>
      <c r="N16" t="s">
        <v>103</v>
      </c>
      <c r="P16" t="s">
        <v>168</v>
      </c>
      <c r="S16" t="s">
        <v>222</v>
      </c>
      <c r="T16" t="s">
        <v>168</v>
      </c>
      <c r="U16" t="s">
        <v>189</v>
      </c>
      <c r="X16" t="s">
        <v>616</v>
      </c>
      <c r="Y16" t="s">
        <v>261</v>
      </c>
      <c r="Z16" t="s">
        <v>267</v>
      </c>
      <c r="AA16" t="str">
        <f t="shared" si="0"/>
        <v>Application Development - Application Container</v>
      </c>
      <c r="AF16" s="12"/>
      <c r="AG16" s="12"/>
      <c r="AH16" s="12"/>
      <c r="AI16" s="13" t="s">
        <v>343</v>
      </c>
      <c r="AJ16" s="12"/>
      <c r="AK16" s="12"/>
      <c r="AL16" s="12"/>
      <c r="AM16" s="12"/>
      <c r="AN16" s="13" t="s">
        <v>6</v>
      </c>
    </row>
    <row r="17" spans="1:40" x14ac:dyDescent="0.25">
      <c r="A17" s="3"/>
      <c r="D17" s="6" t="s">
        <v>55</v>
      </c>
      <c r="M17" t="s">
        <v>83</v>
      </c>
      <c r="N17" t="s">
        <v>109</v>
      </c>
      <c r="P17" t="s">
        <v>234</v>
      </c>
      <c r="S17" t="s">
        <v>226</v>
      </c>
      <c r="T17" t="s">
        <v>168</v>
      </c>
      <c r="U17" t="s">
        <v>190</v>
      </c>
      <c r="X17" t="s">
        <v>616</v>
      </c>
      <c r="Y17" t="s">
        <v>261</v>
      </c>
      <c r="Z17" t="s">
        <v>268</v>
      </c>
      <c r="AA17" t="str">
        <f t="shared" si="0"/>
        <v>Application Development - Container Pipelines</v>
      </c>
      <c r="AF17" s="12"/>
      <c r="AG17" s="12"/>
      <c r="AH17" s="12"/>
      <c r="AI17" s="13" t="s">
        <v>344</v>
      </c>
      <c r="AJ17" s="12"/>
      <c r="AK17" s="12"/>
      <c r="AL17" s="12"/>
      <c r="AM17" s="12"/>
      <c r="AN17" s="13" t="s">
        <v>332</v>
      </c>
    </row>
    <row r="18" spans="1:40" x14ac:dyDescent="0.25">
      <c r="A18" s="1"/>
      <c r="M18" t="s">
        <v>234</v>
      </c>
      <c r="N18" t="s">
        <v>96</v>
      </c>
      <c r="S18" t="s">
        <v>225</v>
      </c>
      <c r="T18" t="s">
        <v>168</v>
      </c>
      <c r="U18" t="s">
        <v>191</v>
      </c>
      <c r="X18" t="s">
        <v>616</v>
      </c>
      <c r="Y18" t="s">
        <v>261</v>
      </c>
      <c r="Z18" t="s">
        <v>269</v>
      </c>
      <c r="AA18" t="str">
        <f t="shared" si="0"/>
        <v>Application Development - Developer</v>
      </c>
      <c r="AF18" s="12"/>
      <c r="AG18" s="12"/>
      <c r="AH18" s="12"/>
      <c r="AI18" s="13" t="s">
        <v>345</v>
      </c>
      <c r="AJ18" s="12"/>
      <c r="AK18" s="12"/>
      <c r="AL18" s="12"/>
      <c r="AM18" s="12"/>
      <c r="AN18" s="13" t="s">
        <v>346</v>
      </c>
    </row>
    <row r="19" spans="1:40" x14ac:dyDescent="0.25">
      <c r="A19" s="1"/>
      <c r="N19" t="s">
        <v>234</v>
      </c>
      <c r="S19" t="s">
        <v>170</v>
      </c>
      <c r="T19" t="s">
        <v>168</v>
      </c>
      <c r="U19" t="s">
        <v>120</v>
      </c>
      <c r="X19" t="s">
        <v>616</v>
      </c>
      <c r="Y19" t="s">
        <v>261</v>
      </c>
      <c r="Z19" t="s">
        <v>270</v>
      </c>
      <c r="AA19" t="str">
        <f t="shared" si="0"/>
        <v>Application Development - Visual Builder</v>
      </c>
      <c r="AF19" s="12"/>
      <c r="AG19" s="12"/>
      <c r="AH19" s="12"/>
      <c r="AI19" s="13" t="s">
        <v>347</v>
      </c>
      <c r="AJ19" s="12"/>
      <c r="AK19" s="12"/>
      <c r="AL19" s="12"/>
      <c r="AM19" s="12"/>
      <c r="AN19" s="13" t="s">
        <v>315</v>
      </c>
    </row>
    <row r="20" spans="1:40" x14ac:dyDescent="0.25">
      <c r="A20" s="3"/>
      <c r="S20" t="s">
        <v>224</v>
      </c>
      <c r="T20" t="s">
        <v>223</v>
      </c>
      <c r="U20" t="s">
        <v>209</v>
      </c>
      <c r="X20" t="s">
        <v>616</v>
      </c>
      <c r="Y20" t="s">
        <v>261</v>
      </c>
      <c r="Z20" t="s">
        <v>271</v>
      </c>
      <c r="AA20" t="str">
        <f t="shared" si="0"/>
        <v>Application Development - API Catalog</v>
      </c>
      <c r="AF20" s="12"/>
      <c r="AG20" s="12"/>
      <c r="AH20" s="12"/>
      <c r="AI20" s="12"/>
      <c r="AJ20" s="12"/>
      <c r="AK20" s="12"/>
      <c r="AL20" s="12"/>
      <c r="AM20" s="12"/>
      <c r="AN20" s="13" t="s">
        <v>333</v>
      </c>
    </row>
    <row r="21" spans="1:40" x14ac:dyDescent="0.25">
      <c r="A21" s="3"/>
      <c r="K21" t="s">
        <v>91</v>
      </c>
      <c r="S21" t="s">
        <v>161</v>
      </c>
      <c r="T21" t="s">
        <v>214</v>
      </c>
      <c r="U21" t="s">
        <v>203</v>
      </c>
      <c r="X21" t="s">
        <v>616</v>
      </c>
      <c r="Y21" t="s">
        <v>261</v>
      </c>
      <c r="Z21" t="s">
        <v>272</v>
      </c>
      <c r="AA21" t="str">
        <f t="shared" si="0"/>
        <v>Application Development - Messaging</v>
      </c>
      <c r="AF21" s="12"/>
      <c r="AG21" s="12"/>
      <c r="AH21" s="12"/>
      <c r="AI21" s="12"/>
      <c r="AJ21" s="12"/>
      <c r="AK21" s="12"/>
      <c r="AL21" s="12"/>
      <c r="AM21" s="12"/>
      <c r="AN21" s="13" t="s">
        <v>334</v>
      </c>
    </row>
    <row r="22" spans="1:40" x14ac:dyDescent="0.25">
      <c r="A22" s="3"/>
      <c r="K22" t="s">
        <v>90</v>
      </c>
      <c r="S22" t="s">
        <v>234</v>
      </c>
      <c r="T22" t="s">
        <v>214</v>
      </c>
      <c r="U22" t="s">
        <v>204</v>
      </c>
      <c r="X22" t="s">
        <v>616</v>
      </c>
      <c r="Y22" t="s">
        <v>273</v>
      </c>
      <c r="Z22" t="s">
        <v>273</v>
      </c>
      <c r="AA22" t="str">
        <f t="shared" si="0"/>
        <v>Integration - Integration</v>
      </c>
      <c r="AF22" s="12"/>
      <c r="AG22" s="12"/>
      <c r="AH22" s="12"/>
      <c r="AI22" s="12"/>
      <c r="AJ22" s="12"/>
      <c r="AK22" s="12"/>
      <c r="AL22" s="12"/>
      <c r="AM22" s="12"/>
      <c r="AN22" s="13" t="s">
        <v>335</v>
      </c>
    </row>
    <row r="23" spans="1:40" x14ac:dyDescent="0.25">
      <c r="A23" s="3"/>
      <c r="K23" t="s">
        <v>92</v>
      </c>
      <c r="T23" t="s">
        <v>214</v>
      </c>
      <c r="U23" t="s">
        <v>120</v>
      </c>
      <c r="X23" t="s">
        <v>616</v>
      </c>
      <c r="Y23" t="s">
        <v>273</v>
      </c>
      <c r="Z23" t="s">
        <v>31</v>
      </c>
      <c r="AA23" t="str">
        <f t="shared" si="0"/>
        <v>Integration - Data Integration</v>
      </c>
      <c r="AF23" s="12"/>
      <c r="AG23" s="12" t="s">
        <v>325</v>
      </c>
      <c r="AH23" s="12"/>
      <c r="AI23" s="12"/>
      <c r="AJ23" s="12"/>
      <c r="AK23" s="12"/>
      <c r="AL23" s="12"/>
      <c r="AM23" s="12"/>
      <c r="AN23" s="13" t="s">
        <v>348</v>
      </c>
    </row>
    <row r="24" spans="1:40" x14ac:dyDescent="0.25">
      <c r="A24" s="3"/>
      <c r="K24" t="s">
        <v>93</v>
      </c>
      <c r="T24" t="s">
        <v>215</v>
      </c>
      <c r="U24" t="s">
        <v>207</v>
      </c>
      <c r="X24" t="s">
        <v>616</v>
      </c>
      <c r="Y24" t="s">
        <v>273</v>
      </c>
      <c r="Z24" t="s">
        <v>274</v>
      </c>
      <c r="AA24" t="str">
        <f t="shared" si="0"/>
        <v>Integration - Data Integration Platform</v>
      </c>
      <c r="AF24" s="12"/>
      <c r="AG24" s="12" t="s">
        <v>325</v>
      </c>
      <c r="AH24" s="12"/>
      <c r="AI24" s="12"/>
      <c r="AJ24" s="12"/>
      <c r="AK24" s="12"/>
      <c r="AL24" s="12"/>
      <c r="AM24" s="12"/>
      <c r="AN24" s="13" t="s">
        <v>349</v>
      </c>
    </row>
    <row r="25" spans="1:40" x14ac:dyDescent="0.25">
      <c r="A25" s="3"/>
      <c r="K25" t="s">
        <v>234</v>
      </c>
      <c r="T25" t="s">
        <v>215</v>
      </c>
      <c r="U25" t="s">
        <v>208</v>
      </c>
      <c r="X25" t="s">
        <v>616</v>
      </c>
      <c r="Y25" t="s">
        <v>273</v>
      </c>
      <c r="Z25" t="s">
        <v>275</v>
      </c>
      <c r="AA25" t="str">
        <f t="shared" si="0"/>
        <v>Integration - Internet of Things</v>
      </c>
      <c r="AF25" s="12"/>
      <c r="AG25" s="12"/>
      <c r="AH25" s="12"/>
      <c r="AI25" s="12"/>
      <c r="AJ25" s="12"/>
      <c r="AK25" s="12"/>
      <c r="AL25" s="12"/>
      <c r="AM25" s="12"/>
      <c r="AN25" s="13" t="s">
        <v>336</v>
      </c>
    </row>
    <row r="26" spans="1:40" x14ac:dyDescent="0.25">
      <c r="A26" s="3"/>
      <c r="T26" t="s">
        <v>215</v>
      </c>
      <c r="U26" t="s">
        <v>120</v>
      </c>
      <c r="X26" t="s">
        <v>616</v>
      </c>
      <c r="Y26" t="s">
        <v>273</v>
      </c>
      <c r="Z26" t="s">
        <v>276</v>
      </c>
      <c r="AA26" t="str">
        <f t="shared" si="0"/>
        <v>Integration - API Platform</v>
      </c>
      <c r="AF26" s="12"/>
      <c r="AG26" s="12"/>
      <c r="AH26" s="12"/>
      <c r="AI26" s="12"/>
      <c r="AJ26" s="12"/>
      <c r="AK26" s="12"/>
      <c r="AL26" s="12"/>
      <c r="AM26" s="12"/>
      <c r="AN26" s="13" t="s">
        <v>350</v>
      </c>
    </row>
    <row r="27" spans="1:40" x14ac:dyDescent="0.25">
      <c r="A27" s="3"/>
      <c r="T27" t="s">
        <v>216</v>
      </c>
      <c r="U27" t="s">
        <v>212</v>
      </c>
      <c r="X27" t="s">
        <v>616</v>
      </c>
      <c r="Y27" t="s">
        <v>273</v>
      </c>
      <c r="Z27" t="s">
        <v>277</v>
      </c>
      <c r="AA27" t="str">
        <f t="shared" si="0"/>
        <v>Integration - Self Service Integration</v>
      </c>
      <c r="AF27" s="12"/>
      <c r="AG27" s="12"/>
      <c r="AH27" s="12"/>
      <c r="AI27" s="12"/>
      <c r="AJ27" s="12"/>
      <c r="AK27" s="12"/>
      <c r="AL27" s="12"/>
      <c r="AM27" s="12"/>
      <c r="AN27" s="13" t="s">
        <v>338</v>
      </c>
    </row>
    <row r="28" spans="1:40" x14ac:dyDescent="0.25">
      <c r="A28" s="3"/>
      <c r="T28" t="s">
        <v>216</v>
      </c>
      <c r="U28" t="s">
        <v>120</v>
      </c>
      <c r="X28" t="s">
        <v>616</v>
      </c>
      <c r="Y28" t="s">
        <v>273</v>
      </c>
      <c r="Z28" t="s">
        <v>278</v>
      </c>
      <c r="AA28" t="str">
        <f t="shared" si="0"/>
        <v>Integration - Process Automation</v>
      </c>
      <c r="AF28" s="12"/>
      <c r="AG28" s="12"/>
      <c r="AH28" s="12"/>
      <c r="AI28" s="12"/>
      <c r="AJ28" s="12"/>
      <c r="AK28" s="12"/>
      <c r="AL28" s="12"/>
      <c r="AM28" s="12"/>
      <c r="AN28" s="13" t="s">
        <v>351</v>
      </c>
    </row>
    <row r="29" spans="1:40" x14ac:dyDescent="0.25">
      <c r="A29" s="1"/>
      <c r="T29" t="s">
        <v>217</v>
      </c>
      <c r="U29" t="s">
        <v>205</v>
      </c>
      <c r="X29" t="s">
        <v>616</v>
      </c>
      <c r="Y29" t="s">
        <v>273</v>
      </c>
      <c r="Z29" t="s">
        <v>279</v>
      </c>
      <c r="AA29" t="str">
        <f t="shared" si="0"/>
        <v>Integration - SOA</v>
      </c>
      <c r="AF29" s="12"/>
      <c r="AG29" s="12"/>
      <c r="AH29" s="12"/>
      <c r="AI29" s="12"/>
      <c r="AJ29" s="12"/>
      <c r="AK29" s="12"/>
      <c r="AL29" s="12"/>
      <c r="AM29" s="12"/>
      <c r="AN29" s="13" t="s">
        <v>321</v>
      </c>
    </row>
    <row r="30" spans="1:40" x14ac:dyDescent="0.25">
      <c r="A30" s="3"/>
      <c r="T30" t="s">
        <v>217</v>
      </c>
      <c r="U30" t="s">
        <v>202</v>
      </c>
      <c r="X30" t="s">
        <v>616</v>
      </c>
      <c r="Y30" t="s">
        <v>280</v>
      </c>
      <c r="Z30" t="s">
        <v>281</v>
      </c>
      <c r="AA30" t="str">
        <f t="shared" si="0"/>
        <v>Management - Application Performance Monitoring</v>
      </c>
      <c r="AF30" s="12"/>
      <c r="AG30" s="12"/>
      <c r="AH30" s="12"/>
      <c r="AI30" s="12"/>
      <c r="AJ30" s="12"/>
      <c r="AK30" s="12"/>
      <c r="AL30" s="12"/>
      <c r="AM30" s="12"/>
      <c r="AN30" s="13" t="s">
        <v>340</v>
      </c>
    </row>
    <row r="31" spans="1:40" x14ac:dyDescent="0.25">
      <c r="A31" s="3"/>
      <c r="T31" t="s">
        <v>217</v>
      </c>
      <c r="U31" t="s">
        <v>203</v>
      </c>
      <c r="X31" t="s">
        <v>616</v>
      </c>
      <c r="Y31" t="s">
        <v>280</v>
      </c>
      <c r="Z31" t="s">
        <v>282</v>
      </c>
      <c r="AA31" t="str">
        <f t="shared" si="0"/>
        <v>Management - Infrastructure Monitoring</v>
      </c>
      <c r="AF31" s="12"/>
      <c r="AG31" s="12"/>
      <c r="AH31" s="12"/>
      <c r="AI31" s="12"/>
      <c r="AJ31" s="12"/>
      <c r="AK31" s="12"/>
      <c r="AL31" s="12"/>
      <c r="AM31" s="12"/>
      <c r="AN31" s="13" t="s">
        <v>352</v>
      </c>
    </row>
    <row r="32" spans="1:40" x14ac:dyDescent="0.25">
      <c r="A32" s="2"/>
      <c r="T32" t="s">
        <v>217</v>
      </c>
      <c r="U32" t="s">
        <v>204</v>
      </c>
      <c r="X32" t="s">
        <v>616</v>
      </c>
      <c r="Y32" t="s">
        <v>280</v>
      </c>
      <c r="Z32" t="s">
        <v>283</v>
      </c>
      <c r="AA32" t="str">
        <f t="shared" si="0"/>
        <v>Management - Log Analytics</v>
      </c>
      <c r="AF32" s="12"/>
      <c r="AG32" s="12"/>
      <c r="AH32" s="12"/>
      <c r="AI32" s="12"/>
      <c r="AJ32" s="12"/>
      <c r="AK32" s="12"/>
      <c r="AL32" s="12"/>
      <c r="AM32" s="12"/>
      <c r="AN32" s="13" t="s">
        <v>342</v>
      </c>
    </row>
    <row r="33" spans="1:40" x14ac:dyDescent="0.25">
      <c r="A33" s="3"/>
      <c r="T33" t="s">
        <v>217</v>
      </c>
      <c r="U33" t="s">
        <v>120</v>
      </c>
      <c r="X33" t="s">
        <v>616</v>
      </c>
      <c r="Y33" t="s">
        <v>280</v>
      </c>
      <c r="Z33" t="s">
        <v>284</v>
      </c>
      <c r="AA33" t="str">
        <f t="shared" si="0"/>
        <v>Management - Orchestration</v>
      </c>
      <c r="AF33" s="12"/>
      <c r="AG33" s="12"/>
      <c r="AH33" s="12"/>
      <c r="AI33" s="12"/>
      <c r="AJ33" s="12"/>
      <c r="AK33" s="12"/>
      <c r="AL33" s="12"/>
      <c r="AM33" s="12"/>
      <c r="AN33" s="13" t="s">
        <v>353</v>
      </c>
    </row>
    <row r="34" spans="1:40" x14ac:dyDescent="0.25">
      <c r="A34" s="3"/>
      <c r="T34" t="s">
        <v>218</v>
      </c>
      <c r="U34" t="s">
        <v>203</v>
      </c>
      <c r="X34" t="s">
        <v>616</v>
      </c>
      <c r="Y34" t="s">
        <v>280</v>
      </c>
      <c r="Z34" t="s">
        <v>285</v>
      </c>
      <c r="AA34" t="str">
        <f t="shared" si="0"/>
        <v>Management - IT Analytics</v>
      </c>
      <c r="AF34" s="12"/>
      <c r="AG34" s="12"/>
      <c r="AH34" s="12"/>
      <c r="AI34" s="12"/>
      <c r="AJ34" s="12"/>
      <c r="AK34" s="12"/>
      <c r="AL34" s="12"/>
      <c r="AM34" s="12"/>
      <c r="AN34" s="13" t="s">
        <v>343</v>
      </c>
    </row>
    <row r="35" spans="1:40" x14ac:dyDescent="0.25">
      <c r="A35" s="3"/>
      <c r="T35" t="s">
        <v>218</v>
      </c>
      <c r="U35" t="s">
        <v>206</v>
      </c>
      <c r="X35" t="s">
        <v>616</v>
      </c>
      <c r="Y35" t="s">
        <v>286</v>
      </c>
      <c r="Z35" t="s">
        <v>286</v>
      </c>
      <c r="AA35" t="str">
        <f t="shared" si="0"/>
        <v>Content and Experience - Content and Experience</v>
      </c>
      <c r="AF35" s="12"/>
      <c r="AG35" s="12"/>
      <c r="AH35" s="12"/>
      <c r="AI35" s="12"/>
      <c r="AJ35" s="12"/>
      <c r="AK35" s="12"/>
      <c r="AL35" s="12"/>
      <c r="AM35" s="12"/>
      <c r="AN35" s="13" t="s">
        <v>354</v>
      </c>
    </row>
    <row r="36" spans="1:40" x14ac:dyDescent="0.25">
      <c r="A36" s="3"/>
      <c r="T36" t="s">
        <v>218</v>
      </c>
      <c r="U36" t="s">
        <v>120</v>
      </c>
      <c r="X36" t="s">
        <v>616</v>
      </c>
      <c r="Y36" t="s">
        <v>286</v>
      </c>
      <c r="Z36" t="s">
        <v>287</v>
      </c>
      <c r="AA36" t="str">
        <f t="shared" si="0"/>
        <v>Content and Experience - WebCenter Portal Cloud</v>
      </c>
      <c r="AF36" s="12"/>
      <c r="AG36" s="12"/>
      <c r="AH36" s="12"/>
      <c r="AI36" s="12"/>
      <c r="AJ36" s="12"/>
      <c r="AK36" s="12"/>
      <c r="AL36" s="12"/>
      <c r="AM36" s="12"/>
      <c r="AN36" s="13" t="s">
        <v>344</v>
      </c>
    </row>
    <row r="37" spans="1:40" x14ac:dyDescent="0.25">
      <c r="A37" s="3"/>
      <c r="T37" t="s">
        <v>219</v>
      </c>
      <c r="U37" t="s">
        <v>201</v>
      </c>
      <c r="X37" t="s">
        <v>616</v>
      </c>
      <c r="Y37" t="s">
        <v>286</v>
      </c>
      <c r="Z37" t="s">
        <v>288</v>
      </c>
      <c r="AA37" t="str">
        <f t="shared" si="0"/>
        <v>Content and Experience - DIVA Cloud</v>
      </c>
      <c r="AF37" s="12"/>
      <c r="AG37" s="12"/>
      <c r="AH37" s="12"/>
      <c r="AI37" s="12"/>
      <c r="AJ37" s="12"/>
      <c r="AK37" s="12"/>
      <c r="AL37" s="12"/>
      <c r="AM37" s="12"/>
      <c r="AN37" s="13" t="s">
        <v>328</v>
      </c>
    </row>
    <row r="38" spans="1:40" x14ac:dyDescent="0.25">
      <c r="A38" s="3"/>
      <c r="T38" t="s">
        <v>219</v>
      </c>
      <c r="U38" t="s">
        <v>202</v>
      </c>
      <c r="X38" t="s">
        <v>616</v>
      </c>
      <c r="Y38" t="s">
        <v>289</v>
      </c>
      <c r="Z38" t="s">
        <v>30</v>
      </c>
      <c r="AA38" t="str">
        <f t="shared" si="0"/>
        <v>Business Analytics - Analytics Cloud</v>
      </c>
      <c r="AF38" s="12"/>
      <c r="AG38" s="12"/>
      <c r="AH38" s="12"/>
      <c r="AI38" s="12"/>
      <c r="AJ38" s="12"/>
      <c r="AK38" s="12"/>
      <c r="AL38" s="12"/>
      <c r="AM38" s="12"/>
      <c r="AN38" s="13" t="s">
        <v>345</v>
      </c>
    </row>
    <row r="39" spans="1:40" x14ac:dyDescent="0.25">
      <c r="A39" s="3"/>
      <c r="T39" t="s">
        <v>219</v>
      </c>
      <c r="U39" t="s">
        <v>120</v>
      </c>
      <c r="X39" t="s">
        <v>616</v>
      </c>
      <c r="Y39" t="s">
        <v>289</v>
      </c>
      <c r="Z39" t="s">
        <v>290</v>
      </c>
      <c r="AA39" t="str">
        <f t="shared" si="0"/>
        <v>Business Analytics - Business Intelligence</v>
      </c>
      <c r="AF39" s="12"/>
      <c r="AG39" s="12"/>
      <c r="AH39" s="12"/>
      <c r="AI39" s="12"/>
      <c r="AJ39" s="12"/>
      <c r="AK39" s="12"/>
      <c r="AL39" s="12"/>
      <c r="AM39" s="12"/>
      <c r="AN39" s="13" t="s">
        <v>355</v>
      </c>
    </row>
    <row r="40" spans="1:40" x14ac:dyDescent="0.25">
      <c r="A40" s="3"/>
      <c r="T40" t="s">
        <v>220</v>
      </c>
      <c r="U40" t="s">
        <v>199</v>
      </c>
      <c r="X40" t="s">
        <v>616</v>
      </c>
      <c r="Y40" t="s">
        <v>289</v>
      </c>
      <c r="Z40" t="s">
        <v>291</v>
      </c>
      <c r="AA40" t="str">
        <f t="shared" si="0"/>
        <v>Business Analytics - Data Visualization</v>
      </c>
      <c r="AF40" s="12"/>
      <c r="AG40" s="12"/>
      <c r="AH40" s="12"/>
      <c r="AI40" s="12"/>
      <c r="AJ40" s="12"/>
      <c r="AK40" s="12"/>
      <c r="AL40" s="12"/>
      <c r="AM40" s="12"/>
      <c r="AN40" s="13" t="s">
        <v>347</v>
      </c>
    </row>
    <row r="41" spans="1:40" x14ac:dyDescent="0.25">
      <c r="A41" s="3"/>
      <c r="T41" t="s">
        <v>220</v>
      </c>
      <c r="U41" t="s">
        <v>200</v>
      </c>
      <c r="X41" t="s">
        <v>616</v>
      </c>
      <c r="Y41" t="s">
        <v>289</v>
      </c>
      <c r="Z41" t="s">
        <v>292</v>
      </c>
      <c r="AA41" t="str">
        <f t="shared" si="0"/>
        <v>Business Analytics - Essbase</v>
      </c>
      <c r="AF41" s="12"/>
      <c r="AG41" s="12"/>
      <c r="AH41" s="12"/>
      <c r="AI41" s="12"/>
      <c r="AJ41" s="12"/>
      <c r="AK41" s="12"/>
      <c r="AL41" s="12"/>
      <c r="AM41" s="12"/>
      <c r="AN41" s="12"/>
    </row>
    <row r="42" spans="1:40" ht="15.75" x14ac:dyDescent="0.25">
      <c r="A42" s="3"/>
      <c r="T42" t="s">
        <v>220</v>
      </c>
      <c r="U42" t="s">
        <v>120</v>
      </c>
      <c r="X42" t="s">
        <v>616</v>
      </c>
      <c r="Y42" t="s">
        <v>293</v>
      </c>
      <c r="Z42" t="s">
        <v>294</v>
      </c>
      <c r="AA42" t="str">
        <f t="shared" si="0"/>
        <v>Security - CASB</v>
      </c>
      <c r="AF42" s="9"/>
      <c r="AG42" s="10"/>
      <c r="AH42" s="10" t="s">
        <v>356</v>
      </c>
      <c r="AI42" s="10"/>
      <c r="AJ42" s="10"/>
      <c r="AK42" s="10"/>
      <c r="AL42" s="10"/>
      <c r="AM42" s="10"/>
      <c r="AN42" s="10"/>
    </row>
    <row r="43" spans="1:40" x14ac:dyDescent="0.25">
      <c r="A43" s="3"/>
      <c r="T43" t="s">
        <v>221</v>
      </c>
      <c r="U43" t="s">
        <v>195</v>
      </c>
      <c r="X43" t="s">
        <v>616</v>
      </c>
      <c r="Y43" t="s">
        <v>293</v>
      </c>
      <c r="Z43" t="s">
        <v>295</v>
      </c>
      <c r="AA43" t="str">
        <f t="shared" si="0"/>
        <v>Security - Identity</v>
      </c>
      <c r="AF43" s="12"/>
      <c r="AG43" s="12"/>
      <c r="AH43" s="12"/>
      <c r="AI43" s="12"/>
      <c r="AJ43" s="12"/>
      <c r="AK43" s="12"/>
      <c r="AL43" s="12"/>
      <c r="AM43" s="12"/>
      <c r="AN43" s="12"/>
    </row>
    <row r="44" spans="1:40" ht="15.75" x14ac:dyDescent="0.25">
      <c r="A44" s="1"/>
      <c r="T44" t="s">
        <v>221</v>
      </c>
      <c r="U44" t="s">
        <v>196</v>
      </c>
      <c r="X44" t="s">
        <v>616</v>
      </c>
      <c r="Y44" t="s">
        <v>293</v>
      </c>
      <c r="Z44" t="s">
        <v>296</v>
      </c>
      <c r="AA44" t="str">
        <f t="shared" si="0"/>
        <v>Security - Configuration and Compliance</v>
      </c>
      <c r="AF44" s="12"/>
      <c r="AG44" s="11" t="s">
        <v>320</v>
      </c>
      <c r="AH44" s="11" t="s">
        <v>357</v>
      </c>
      <c r="AI44" s="11" t="s">
        <v>358</v>
      </c>
      <c r="AJ44" s="11" t="s">
        <v>359</v>
      </c>
      <c r="AK44" s="11" t="s">
        <v>360</v>
      </c>
      <c r="AL44" s="11" t="s">
        <v>361</v>
      </c>
      <c r="AM44" s="12"/>
      <c r="AN44" s="12"/>
    </row>
    <row r="45" spans="1:40" x14ac:dyDescent="0.25">
      <c r="A45" s="3"/>
      <c r="T45" t="s">
        <v>221</v>
      </c>
      <c r="U45" t="s">
        <v>120</v>
      </c>
      <c r="X45" t="s">
        <v>616</v>
      </c>
      <c r="Y45" t="s">
        <v>293</v>
      </c>
      <c r="Z45" t="s">
        <v>297</v>
      </c>
      <c r="AA45" t="str">
        <f t="shared" si="0"/>
        <v>Security - Security Monitoring and Analytics</v>
      </c>
      <c r="AF45" s="12"/>
      <c r="AG45" s="12" t="s">
        <v>362</v>
      </c>
      <c r="AH45" s="12" t="s">
        <v>363</v>
      </c>
      <c r="AI45" s="12" t="s">
        <v>364</v>
      </c>
      <c r="AJ45" s="12" t="s">
        <v>365</v>
      </c>
      <c r="AK45" s="12" t="s">
        <v>366</v>
      </c>
      <c r="AL45" s="12" t="s">
        <v>367</v>
      </c>
      <c r="AM45" s="12"/>
      <c r="AN45" s="12"/>
    </row>
    <row r="46" spans="1:40" x14ac:dyDescent="0.25">
      <c r="A46" s="3"/>
      <c r="T46" t="s">
        <v>222</v>
      </c>
      <c r="U46" t="s">
        <v>197</v>
      </c>
      <c r="X46" t="s">
        <v>617</v>
      </c>
      <c r="Y46" t="s">
        <v>298</v>
      </c>
      <c r="Z46" t="s">
        <v>299</v>
      </c>
      <c r="AA46" t="str">
        <f t="shared" si="0"/>
        <v>Infrastructure - Compute</v>
      </c>
      <c r="AF46" s="12"/>
      <c r="AG46" s="12" t="s">
        <v>358</v>
      </c>
      <c r="AH46" s="12" t="s">
        <v>368</v>
      </c>
      <c r="AI46" s="12" t="s">
        <v>369</v>
      </c>
      <c r="AJ46" s="12" t="s">
        <v>370</v>
      </c>
      <c r="AK46" s="12" t="s">
        <v>371</v>
      </c>
      <c r="AL46" s="12" t="s">
        <v>372</v>
      </c>
      <c r="AM46" s="12"/>
      <c r="AN46" s="12"/>
    </row>
    <row r="47" spans="1:40" x14ac:dyDescent="0.25">
      <c r="A47" s="3"/>
      <c r="T47" t="s">
        <v>222</v>
      </c>
      <c r="U47" t="s">
        <v>198</v>
      </c>
      <c r="X47" t="s">
        <v>617</v>
      </c>
      <c r="Y47" t="s">
        <v>298</v>
      </c>
      <c r="Z47" t="s">
        <v>300</v>
      </c>
      <c r="AA47" t="str">
        <f t="shared" si="0"/>
        <v>Infrastructure - Networking</v>
      </c>
      <c r="AF47" s="12"/>
      <c r="AG47" s="12" t="s">
        <v>373</v>
      </c>
      <c r="AH47" s="12" t="s">
        <v>374</v>
      </c>
      <c r="AI47" s="12" t="s">
        <v>375</v>
      </c>
      <c r="AJ47" s="12" t="s">
        <v>376</v>
      </c>
      <c r="AK47" s="12" t="s">
        <v>377</v>
      </c>
      <c r="AL47" s="12" t="s">
        <v>378</v>
      </c>
      <c r="AM47" s="12"/>
      <c r="AN47" s="12"/>
    </row>
    <row r="48" spans="1:40" x14ac:dyDescent="0.25">
      <c r="A48" s="3"/>
      <c r="T48" t="s">
        <v>222</v>
      </c>
      <c r="U48" t="s">
        <v>120</v>
      </c>
      <c r="X48" t="s">
        <v>617</v>
      </c>
      <c r="Y48" t="s">
        <v>298</v>
      </c>
      <c r="Z48" t="s">
        <v>301</v>
      </c>
      <c r="AA48" t="str">
        <f t="shared" si="0"/>
        <v>Infrastructure - Storage</v>
      </c>
      <c r="AF48" s="12"/>
      <c r="AG48" s="12" t="s">
        <v>360</v>
      </c>
      <c r="AH48" s="12" t="s">
        <v>379</v>
      </c>
      <c r="AI48" s="12" t="s">
        <v>380</v>
      </c>
      <c r="AJ48" s="12" t="s">
        <v>381</v>
      </c>
      <c r="AK48" s="12" t="s">
        <v>382</v>
      </c>
      <c r="AL48" s="12" t="s">
        <v>383</v>
      </c>
      <c r="AM48" s="12"/>
      <c r="AN48" s="12"/>
    </row>
    <row r="49" spans="1:40" x14ac:dyDescent="0.25">
      <c r="A49" s="3"/>
      <c r="T49" t="s">
        <v>226</v>
      </c>
      <c r="U49" t="s">
        <v>209</v>
      </c>
      <c r="X49" t="s">
        <v>617</v>
      </c>
      <c r="Y49" t="s">
        <v>298</v>
      </c>
      <c r="Z49" t="s">
        <v>293</v>
      </c>
      <c r="AA49" t="str">
        <f t="shared" si="0"/>
        <v>Infrastructure - Security</v>
      </c>
      <c r="AF49" s="12"/>
      <c r="AG49" s="12" t="s">
        <v>361</v>
      </c>
      <c r="AH49" s="12" t="s">
        <v>384</v>
      </c>
      <c r="AI49" s="12" t="s">
        <v>385</v>
      </c>
      <c r="AJ49" s="12" t="s">
        <v>386</v>
      </c>
      <c r="AK49" s="12" t="s">
        <v>387</v>
      </c>
      <c r="AL49" s="12" t="s">
        <v>388</v>
      </c>
      <c r="AM49" s="12"/>
      <c r="AN49" s="12"/>
    </row>
    <row r="50" spans="1:40" x14ac:dyDescent="0.25">
      <c r="A50" s="3"/>
      <c r="T50" t="s">
        <v>225</v>
      </c>
      <c r="U50" t="s">
        <v>209</v>
      </c>
      <c r="X50" t="s">
        <v>617</v>
      </c>
      <c r="Y50" t="s">
        <v>298</v>
      </c>
      <c r="Z50" t="s">
        <v>302</v>
      </c>
      <c r="AA50" t="str">
        <f t="shared" si="0"/>
        <v>Infrastructure - Governance</v>
      </c>
      <c r="AF50" s="12"/>
      <c r="AG50" s="12"/>
      <c r="AH50" s="12" t="s">
        <v>389</v>
      </c>
      <c r="AI50" s="12" t="s">
        <v>390</v>
      </c>
      <c r="AJ50" s="12" t="s">
        <v>391</v>
      </c>
      <c r="AK50" s="12" t="s">
        <v>392</v>
      </c>
      <c r="AL50" s="12" t="s">
        <v>393</v>
      </c>
      <c r="AM50" s="12"/>
      <c r="AN50" s="12"/>
    </row>
    <row r="51" spans="1:40" x14ac:dyDescent="0.25">
      <c r="A51" s="3"/>
      <c r="T51" t="s">
        <v>170</v>
      </c>
      <c r="U51" t="s">
        <v>209</v>
      </c>
      <c r="X51" t="s">
        <v>617</v>
      </c>
      <c r="Y51" t="s">
        <v>298</v>
      </c>
      <c r="Z51" t="s">
        <v>254</v>
      </c>
      <c r="AA51" t="str">
        <f t="shared" si="0"/>
        <v>Infrastructure - Database</v>
      </c>
      <c r="AF51" s="12"/>
      <c r="AG51" s="12"/>
      <c r="AH51" s="12" t="s">
        <v>394</v>
      </c>
      <c r="AI51" s="12" t="s">
        <v>395</v>
      </c>
      <c r="AJ51" s="12" t="s">
        <v>396</v>
      </c>
      <c r="AK51" s="12" t="s">
        <v>397</v>
      </c>
      <c r="AL51" s="12" t="s">
        <v>398</v>
      </c>
      <c r="AM51" s="12"/>
      <c r="AN51" s="12"/>
    </row>
    <row r="52" spans="1:40" x14ac:dyDescent="0.25">
      <c r="A52" s="3"/>
      <c r="T52" t="s">
        <v>224</v>
      </c>
      <c r="U52" t="s">
        <v>209</v>
      </c>
      <c r="X52" t="s">
        <v>617</v>
      </c>
      <c r="Y52" t="s">
        <v>298</v>
      </c>
      <c r="Z52" t="s">
        <v>303</v>
      </c>
      <c r="AA52" t="str">
        <f t="shared" si="0"/>
        <v>Infrastructure - Load Balancing</v>
      </c>
      <c r="AF52" s="12"/>
      <c r="AG52" s="12"/>
      <c r="AH52" s="12" t="s">
        <v>399</v>
      </c>
      <c r="AI52" s="12" t="s">
        <v>400</v>
      </c>
      <c r="AJ52" s="12" t="s">
        <v>401</v>
      </c>
      <c r="AK52" s="12" t="s">
        <v>402</v>
      </c>
      <c r="AL52" s="12" t="s">
        <v>403</v>
      </c>
      <c r="AM52" s="12"/>
      <c r="AN52" s="12"/>
    </row>
    <row r="53" spans="1:40" x14ac:dyDescent="0.25">
      <c r="A53" s="3"/>
      <c r="T53" t="s">
        <v>161</v>
      </c>
      <c r="U53" t="s">
        <v>209</v>
      </c>
      <c r="X53" t="s">
        <v>617</v>
      </c>
      <c r="Y53" t="s">
        <v>298</v>
      </c>
      <c r="Z53" t="s">
        <v>304</v>
      </c>
      <c r="AA53" t="str">
        <f t="shared" si="0"/>
        <v>Infrastructure - Edge Services</v>
      </c>
      <c r="AF53" s="12"/>
      <c r="AG53" s="12"/>
      <c r="AH53" s="12" t="s">
        <v>404</v>
      </c>
      <c r="AI53" s="12" t="s">
        <v>405</v>
      </c>
      <c r="AJ53" s="12" t="s">
        <v>406</v>
      </c>
      <c r="AK53" s="12" t="s">
        <v>407</v>
      </c>
      <c r="AL53" s="12" t="s">
        <v>408</v>
      </c>
      <c r="AM53" s="12"/>
      <c r="AN53" s="12"/>
    </row>
    <row r="54" spans="1:40" x14ac:dyDescent="0.25">
      <c r="A54" s="3"/>
      <c r="T54" t="s">
        <v>234</v>
      </c>
      <c r="U54" t="s">
        <v>234</v>
      </c>
      <c r="X54" t="s">
        <v>617</v>
      </c>
      <c r="Y54" t="s">
        <v>298</v>
      </c>
      <c r="Z54" t="s">
        <v>305</v>
      </c>
      <c r="AA54" t="str">
        <f t="shared" si="0"/>
        <v>Infrastructure - Containers</v>
      </c>
      <c r="AF54" s="12"/>
      <c r="AG54" s="12"/>
      <c r="AH54" s="12" t="s">
        <v>409</v>
      </c>
      <c r="AI54" s="12" t="s">
        <v>410</v>
      </c>
      <c r="AJ54" s="12" t="s">
        <v>411</v>
      </c>
      <c r="AK54" s="12" t="s">
        <v>412</v>
      </c>
      <c r="AL54" s="12" t="s">
        <v>413</v>
      </c>
      <c r="AM54" s="12"/>
      <c r="AN54" s="12"/>
    </row>
    <row r="55" spans="1:40" x14ac:dyDescent="0.25">
      <c r="A55" s="1"/>
      <c r="X55" t="s">
        <v>617</v>
      </c>
      <c r="Y55" t="s">
        <v>298</v>
      </c>
      <c r="Z55" t="s">
        <v>268</v>
      </c>
      <c r="AA55" t="str">
        <f t="shared" si="0"/>
        <v>Infrastructure - Container Pipelines</v>
      </c>
      <c r="AF55" s="12"/>
      <c r="AG55" s="12"/>
      <c r="AH55" s="12" t="s">
        <v>414</v>
      </c>
      <c r="AI55" s="12" t="s">
        <v>415</v>
      </c>
      <c r="AJ55" s="12" t="s">
        <v>416</v>
      </c>
      <c r="AK55" s="12" t="s">
        <v>417</v>
      </c>
      <c r="AL55" s="12" t="s">
        <v>418</v>
      </c>
      <c r="AM55" s="12"/>
      <c r="AN55" s="12"/>
    </row>
    <row r="56" spans="1:40" x14ac:dyDescent="0.25">
      <c r="A56" s="1"/>
      <c r="X56" t="s">
        <v>617</v>
      </c>
      <c r="Y56" t="s">
        <v>298</v>
      </c>
      <c r="Z56" t="s">
        <v>306</v>
      </c>
      <c r="AA56" t="str">
        <f t="shared" si="0"/>
        <v>Infrastructure - Streaming</v>
      </c>
      <c r="AF56" s="12"/>
      <c r="AG56" s="12"/>
      <c r="AH56" s="12" t="s">
        <v>419</v>
      </c>
      <c r="AI56" s="12" t="s">
        <v>420</v>
      </c>
      <c r="AJ56" s="12" t="s">
        <v>421</v>
      </c>
      <c r="AK56" s="12" t="s">
        <v>422</v>
      </c>
      <c r="AL56" s="12"/>
      <c r="AM56" s="12"/>
      <c r="AN56" s="12"/>
    </row>
    <row r="57" spans="1:40" x14ac:dyDescent="0.25">
      <c r="A57" s="3"/>
      <c r="X57" t="s">
        <v>617</v>
      </c>
      <c r="Y57" t="s">
        <v>298</v>
      </c>
      <c r="Z57" t="s">
        <v>307</v>
      </c>
      <c r="AA57" t="str">
        <f t="shared" si="0"/>
        <v>Infrastructure - Resource Manager</v>
      </c>
      <c r="AF57" s="12"/>
      <c r="AG57" s="12"/>
      <c r="AH57" s="12" t="s">
        <v>423</v>
      </c>
      <c r="AI57" s="12" t="s">
        <v>424</v>
      </c>
      <c r="AJ57" s="12" t="s">
        <v>425</v>
      </c>
      <c r="AK57" s="12" t="s">
        <v>426</v>
      </c>
      <c r="AL57" s="12"/>
      <c r="AM57" s="12"/>
      <c r="AN57" s="12"/>
    </row>
    <row r="58" spans="1:40" x14ac:dyDescent="0.25">
      <c r="A58" s="1"/>
      <c r="X58" t="s">
        <v>617</v>
      </c>
      <c r="Y58" t="s">
        <v>298</v>
      </c>
      <c r="Z58" t="s">
        <v>308</v>
      </c>
      <c r="AA58" t="str">
        <f t="shared" si="0"/>
        <v>Infrastructure - Monitoring</v>
      </c>
      <c r="AF58" s="12"/>
      <c r="AG58" s="12"/>
      <c r="AH58" s="12" t="s">
        <v>427</v>
      </c>
      <c r="AI58" s="12" t="s">
        <v>428</v>
      </c>
      <c r="AJ58" s="12" t="s">
        <v>429</v>
      </c>
      <c r="AK58" s="12" t="s">
        <v>430</v>
      </c>
      <c r="AL58" s="12"/>
      <c r="AM58" s="12"/>
      <c r="AN58" s="12"/>
    </row>
    <row r="59" spans="1:40" x14ac:dyDescent="0.25">
      <c r="A59" s="3"/>
      <c r="X59" t="s">
        <v>617</v>
      </c>
      <c r="Y59" t="s">
        <v>298</v>
      </c>
      <c r="Z59" t="s">
        <v>309</v>
      </c>
      <c r="AA59" t="str">
        <f t="shared" si="0"/>
        <v>Infrastructure - Tactical Edge Cloud</v>
      </c>
      <c r="AF59" s="12"/>
      <c r="AG59" s="12"/>
      <c r="AH59" s="12" t="s">
        <v>431</v>
      </c>
      <c r="AI59" s="12" t="s">
        <v>432</v>
      </c>
      <c r="AJ59" s="12" t="s">
        <v>433</v>
      </c>
      <c r="AK59" s="12" t="s">
        <v>434</v>
      </c>
      <c r="AL59" s="12"/>
      <c r="AM59" s="12"/>
      <c r="AN59" s="12"/>
    </row>
    <row r="60" spans="1:40" x14ac:dyDescent="0.25">
      <c r="A60" s="1"/>
      <c r="X60" t="s">
        <v>618</v>
      </c>
      <c r="Y60" t="s">
        <v>545</v>
      </c>
      <c r="Z60" t="s">
        <v>553</v>
      </c>
      <c r="AA60" t="str">
        <f t="shared" si="0"/>
        <v>Human Capital Management - Global Human Resources </v>
      </c>
      <c r="AF60" s="12"/>
      <c r="AG60" s="12"/>
      <c r="AH60" s="12" t="s">
        <v>435</v>
      </c>
      <c r="AI60" s="12" t="s">
        <v>436</v>
      </c>
      <c r="AJ60" s="12" t="s">
        <v>437</v>
      </c>
      <c r="AK60" s="12" t="s">
        <v>438</v>
      </c>
      <c r="AL60" s="12"/>
      <c r="AM60" s="12"/>
      <c r="AN60" s="12"/>
    </row>
    <row r="61" spans="1:40" x14ac:dyDescent="0.25">
      <c r="A61" s="3"/>
      <c r="X61" t="s">
        <v>618</v>
      </c>
      <c r="Y61" t="s">
        <v>545</v>
      </c>
      <c r="Z61" t="s">
        <v>554</v>
      </c>
      <c r="AA61" t="str">
        <f t="shared" si="0"/>
        <v>Human Capital Management - Talent Management </v>
      </c>
      <c r="AF61" s="12"/>
      <c r="AG61" s="12"/>
      <c r="AH61" s="12" t="s">
        <v>439</v>
      </c>
      <c r="AI61" s="12" t="s">
        <v>440</v>
      </c>
      <c r="AJ61" s="12" t="s">
        <v>441</v>
      </c>
      <c r="AK61" s="12" t="s">
        <v>442</v>
      </c>
      <c r="AL61" s="12"/>
      <c r="AM61" s="12"/>
      <c r="AN61" s="12"/>
    </row>
    <row r="62" spans="1:40" x14ac:dyDescent="0.25">
      <c r="A62" s="1"/>
      <c r="X62" t="s">
        <v>618</v>
      </c>
      <c r="Y62" t="s">
        <v>545</v>
      </c>
      <c r="Z62" t="s">
        <v>555</v>
      </c>
      <c r="AA62" t="str">
        <f t="shared" si="0"/>
        <v>Human Capital Management - Workforce Rewards </v>
      </c>
      <c r="AF62" s="12"/>
      <c r="AG62" s="12"/>
      <c r="AH62" s="12" t="s">
        <v>443</v>
      </c>
      <c r="AI62" s="12" t="s">
        <v>444</v>
      </c>
      <c r="AJ62" s="12" t="s">
        <v>445</v>
      </c>
      <c r="AK62" s="12" t="s">
        <v>446</v>
      </c>
      <c r="AL62" s="12"/>
      <c r="AM62" s="12"/>
      <c r="AN62" s="12"/>
    </row>
    <row r="63" spans="1:40" x14ac:dyDescent="0.25">
      <c r="A63" s="1"/>
      <c r="X63" t="s">
        <v>618</v>
      </c>
      <c r="Y63" t="s">
        <v>545</v>
      </c>
      <c r="Z63" t="s">
        <v>556</v>
      </c>
      <c r="AA63" t="str">
        <f t="shared" si="0"/>
        <v>Human Capital Management - Workforce Management </v>
      </c>
      <c r="AF63" s="12"/>
      <c r="AG63" s="12"/>
      <c r="AH63" s="12"/>
      <c r="AI63" s="12" t="s">
        <v>447</v>
      </c>
      <c r="AJ63" s="12" t="s">
        <v>448</v>
      </c>
      <c r="AK63" s="12" t="s">
        <v>449</v>
      </c>
      <c r="AL63" s="12"/>
      <c r="AM63" s="12"/>
      <c r="AN63" s="12"/>
    </row>
    <row r="64" spans="1:40" x14ac:dyDescent="0.25">
      <c r="A64" s="1"/>
      <c r="X64" t="s">
        <v>618</v>
      </c>
      <c r="Y64" t="s">
        <v>545</v>
      </c>
      <c r="Z64" t="s">
        <v>557</v>
      </c>
      <c r="AA64" t="str">
        <f t="shared" si="0"/>
        <v>Human Capital Management - Work Life Solutions </v>
      </c>
      <c r="AF64" s="12"/>
      <c r="AG64" s="12"/>
      <c r="AH64" s="12"/>
      <c r="AI64" s="12" t="s">
        <v>450</v>
      </c>
      <c r="AJ64" s="12" t="s">
        <v>451</v>
      </c>
      <c r="AK64" s="12" t="s">
        <v>452</v>
      </c>
      <c r="AL64" s="12"/>
      <c r="AM64" s="12"/>
      <c r="AN64" s="12"/>
    </row>
    <row r="65" spans="1:40" x14ac:dyDescent="0.25">
      <c r="A65" s="3"/>
      <c r="X65" t="s">
        <v>618</v>
      </c>
      <c r="Y65" t="s">
        <v>545</v>
      </c>
      <c r="Z65" t="s">
        <v>558</v>
      </c>
      <c r="AA65" t="str">
        <f t="shared" si="0"/>
        <v>Human Capital Management - HCM Analytics </v>
      </c>
      <c r="AF65" s="12"/>
      <c r="AG65" s="12"/>
      <c r="AH65" s="12"/>
      <c r="AI65" s="12" t="s">
        <v>453</v>
      </c>
      <c r="AJ65" s="12" t="s">
        <v>454</v>
      </c>
      <c r="AK65" s="12" t="s">
        <v>455</v>
      </c>
      <c r="AL65" s="12"/>
      <c r="AM65" s="12"/>
      <c r="AN65" s="12"/>
    </row>
    <row r="66" spans="1:40" x14ac:dyDescent="0.25">
      <c r="A66" s="1"/>
      <c r="X66" t="s">
        <v>618</v>
      </c>
      <c r="Y66" t="s">
        <v>546</v>
      </c>
      <c r="Z66" t="s">
        <v>559</v>
      </c>
      <c r="AA66" t="str">
        <f t="shared" si="0"/>
        <v>Enterprise Resource Planning - Financials </v>
      </c>
      <c r="AF66" s="12"/>
      <c r="AG66" s="12"/>
      <c r="AH66" s="12"/>
      <c r="AI66" s="12" t="s">
        <v>456</v>
      </c>
      <c r="AJ66" s="12" t="s">
        <v>457</v>
      </c>
      <c r="AK66" s="12" t="s">
        <v>458</v>
      </c>
      <c r="AL66" s="12"/>
      <c r="AM66" s="12"/>
      <c r="AN66" s="12"/>
    </row>
    <row r="67" spans="1:40" x14ac:dyDescent="0.25">
      <c r="A67" s="3"/>
      <c r="X67" t="s">
        <v>618</v>
      </c>
      <c r="Y67" t="s">
        <v>546</v>
      </c>
      <c r="Z67" t="s">
        <v>560</v>
      </c>
      <c r="AA67" t="str">
        <f t="shared" ref="AA67:AA122" si="1">_xlfn.CONCAT(Y67," - ",Z67)</f>
        <v>Enterprise Resource Planning - Accounting Hub </v>
      </c>
      <c r="AF67" s="12"/>
      <c r="AG67" s="12"/>
      <c r="AH67" s="12"/>
      <c r="AI67" s="12" t="s">
        <v>459</v>
      </c>
      <c r="AJ67" s="12" t="s">
        <v>460</v>
      </c>
      <c r="AK67" s="12" t="s">
        <v>461</v>
      </c>
      <c r="AL67" s="12"/>
      <c r="AM67" s="12"/>
      <c r="AN67" s="12"/>
    </row>
    <row r="68" spans="1:40" x14ac:dyDescent="0.25">
      <c r="A68" s="3"/>
      <c r="X68" t="s">
        <v>618</v>
      </c>
      <c r="Y68" t="s">
        <v>546</v>
      </c>
      <c r="Z68" t="s">
        <v>561</v>
      </c>
      <c r="AA68" t="str">
        <f t="shared" si="1"/>
        <v>Enterprise Resource Planning - Project Financial Management </v>
      </c>
      <c r="AF68" s="12"/>
      <c r="AG68" s="12"/>
      <c r="AH68" s="12"/>
      <c r="AI68" s="12" t="s">
        <v>462</v>
      </c>
      <c r="AJ68" s="12" t="s">
        <v>463</v>
      </c>
      <c r="AK68" s="12" t="s">
        <v>464</v>
      </c>
      <c r="AL68" s="12"/>
      <c r="AM68" s="12"/>
      <c r="AN68" s="12"/>
    </row>
    <row r="69" spans="1:40" x14ac:dyDescent="0.25">
      <c r="A69" s="3"/>
      <c r="X69" t="s">
        <v>618</v>
      </c>
      <c r="Y69" t="s">
        <v>546</v>
      </c>
      <c r="Z69" t="s">
        <v>562</v>
      </c>
      <c r="AA69" t="str">
        <f t="shared" si="1"/>
        <v>Enterprise Resource Planning - Project Management </v>
      </c>
      <c r="AF69" s="12"/>
      <c r="AG69" s="12"/>
      <c r="AH69" s="12"/>
      <c r="AI69" s="12"/>
      <c r="AJ69" s="12" t="s">
        <v>465</v>
      </c>
      <c r="AK69" s="12" t="s">
        <v>466</v>
      </c>
      <c r="AL69" s="12"/>
      <c r="AM69" s="12"/>
      <c r="AN69" s="12"/>
    </row>
    <row r="70" spans="1:40" x14ac:dyDescent="0.25">
      <c r="A70" s="3"/>
      <c r="X70" t="s">
        <v>618</v>
      </c>
      <c r="Y70" t="s">
        <v>546</v>
      </c>
      <c r="Z70" t="s">
        <v>563</v>
      </c>
      <c r="AA70" t="str">
        <f t="shared" si="1"/>
        <v>Enterprise Resource Planning - Risk Management </v>
      </c>
      <c r="AF70" s="12"/>
      <c r="AG70" s="12"/>
      <c r="AH70" s="12"/>
      <c r="AI70" s="12"/>
      <c r="AJ70" s="12" t="s">
        <v>467</v>
      </c>
      <c r="AK70" s="12" t="s">
        <v>468</v>
      </c>
      <c r="AL70" s="12"/>
      <c r="AM70" s="12"/>
      <c r="AN70" s="12"/>
    </row>
    <row r="71" spans="1:40" x14ac:dyDescent="0.25">
      <c r="A71" s="1"/>
      <c r="X71" t="s">
        <v>618</v>
      </c>
      <c r="Y71" t="s">
        <v>546</v>
      </c>
      <c r="Z71" t="s">
        <v>564</v>
      </c>
      <c r="AA71" t="str">
        <f t="shared" si="1"/>
        <v>Enterprise Resource Planning - Procurement </v>
      </c>
      <c r="AF71" s="12"/>
      <c r="AG71" s="12"/>
      <c r="AH71" s="12"/>
      <c r="AI71" s="12"/>
      <c r="AJ71" s="12" t="s">
        <v>469</v>
      </c>
      <c r="AK71" s="12" t="s">
        <v>470</v>
      </c>
      <c r="AL71" s="12"/>
      <c r="AM71" s="12"/>
      <c r="AN71" s="12"/>
    </row>
    <row r="72" spans="1:40" x14ac:dyDescent="0.25">
      <c r="A72" s="1"/>
      <c r="X72" t="s">
        <v>618</v>
      </c>
      <c r="Y72" t="s">
        <v>546</v>
      </c>
      <c r="Z72" t="s">
        <v>565</v>
      </c>
      <c r="AA72" t="str">
        <f t="shared" si="1"/>
        <v>Enterprise Resource Planning - ERP Analytics </v>
      </c>
      <c r="AF72" s="12"/>
      <c r="AG72" s="12"/>
      <c r="AH72" s="12"/>
      <c r="AI72" s="12"/>
      <c r="AJ72" s="12" t="s">
        <v>471</v>
      </c>
      <c r="AK72" s="12" t="s">
        <v>472</v>
      </c>
      <c r="AL72" s="12"/>
      <c r="AM72" s="12"/>
      <c r="AN72" s="12"/>
    </row>
    <row r="73" spans="1:40" x14ac:dyDescent="0.25">
      <c r="A73" s="3"/>
      <c r="X73" t="s">
        <v>618</v>
      </c>
      <c r="Y73" t="s">
        <v>547</v>
      </c>
      <c r="Z73" t="s">
        <v>566</v>
      </c>
      <c r="AA73" t="str">
        <f t="shared" si="1"/>
        <v>Enterprise Performance Mgmt - Account Reconciliation </v>
      </c>
      <c r="AF73" s="12"/>
      <c r="AG73" s="12"/>
      <c r="AH73" s="12"/>
      <c r="AI73" s="12"/>
      <c r="AJ73" s="12" t="s">
        <v>473</v>
      </c>
      <c r="AK73" s="12" t="s">
        <v>474</v>
      </c>
      <c r="AL73" s="12"/>
      <c r="AM73" s="12"/>
      <c r="AN73" s="12"/>
    </row>
    <row r="74" spans="1:40" x14ac:dyDescent="0.25">
      <c r="A74" s="3"/>
      <c r="X74" t="s">
        <v>618</v>
      </c>
      <c r="Y74" t="s">
        <v>547</v>
      </c>
      <c r="Z74" t="s">
        <v>567</v>
      </c>
      <c r="AA74" t="str">
        <f t="shared" si="1"/>
        <v>Enterprise Performance Mgmt - Enterprise Data Management </v>
      </c>
      <c r="AF74" s="12"/>
      <c r="AG74" s="12"/>
      <c r="AH74" s="12"/>
      <c r="AI74" s="12"/>
      <c r="AJ74" s="12" t="s">
        <v>475</v>
      </c>
      <c r="AK74" s="12" t="s">
        <v>476</v>
      </c>
      <c r="AL74" s="12"/>
      <c r="AM74" s="12"/>
      <c r="AN74" s="12"/>
    </row>
    <row r="75" spans="1:40" x14ac:dyDescent="0.25">
      <c r="A75" s="3"/>
      <c r="X75" t="s">
        <v>618</v>
      </c>
      <c r="Y75" t="s">
        <v>547</v>
      </c>
      <c r="Z75" t="s">
        <v>568</v>
      </c>
      <c r="AA75" t="str">
        <f t="shared" si="1"/>
        <v>Enterprise Performance Mgmt - Enterprise Performance Reporting </v>
      </c>
      <c r="AF75" s="12"/>
      <c r="AG75" s="12"/>
      <c r="AH75" s="12"/>
      <c r="AI75" s="12"/>
      <c r="AJ75" s="12" t="s">
        <v>477</v>
      </c>
      <c r="AK75" s="12" t="s">
        <v>478</v>
      </c>
      <c r="AL75" s="12"/>
      <c r="AM75" s="12"/>
      <c r="AN75" s="12"/>
    </row>
    <row r="76" spans="1:40" x14ac:dyDescent="0.25">
      <c r="A76" s="3"/>
      <c r="X76" t="s">
        <v>618</v>
      </c>
      <c r="Y76" t="s">
        <v>547</v>
      </c>
      <c r="Z76" t="s">
        <v>569</v>
      </c>
      <c r="AA76" t="str">
        <f t="shared" si="1"/>
        <v>Enterprise Performance Mgmt - Enterprise Planning </v>
      </c>
      <c r="AF76" s="12"/>
      <c r="AG76" s="12"/>
      <c r="AH76" s="12"/>
      <c r="AI76" s="12"/>
      <c r="AJ76" s="12" t="s">
        <v>479</v>
      </c>
      <c r="AK76" s="12" t="s">
        <v>480</v>
      </c>
      <c r="AL76" s="12"/>
      <c r="AM76" s="12"/>
      <c r="AN76" s="12"/>
    </row>
    <row r="77" spans="1:40" x14ac:dyDescent="0.25">
      <c r="A77" s="1"/>
      <c r="X77" t="s">
        <v>618</v>
      </c>
      <c r="Y77" t="s">
        <v>547</v>
      </c>
      <c r="Z77" t="s">
        <v>570</v>
      </c>
      <c r="AA77" t="str">
        <f t="shared" si="1"/>
        <v>Enterprise Performance Mgmt - Financial Consolidation and Close </v>
      </c>
      <c r="AF77" s="12"/>
      <c r="AG77" s="12"/>
      <c r="AH77" s="12"/>
      <c r="AI77" s="12"/>
      <c r="AJ77" s="12" t="s">
        <v>481</v>
      </c>
      <c r="AK77" s="12" t="s">
        <v>482</v>
      </c>
      <c r="AL77" s="12"/>
      <c r="AM77" s="12"/>
      <c r="AN77" s="12"/>
    </row>
    <row r="78" spans="1:40" x14ac:dyDescent="0.25">
      <c r="A78" s="3"/>
      <c r="X78" t="s">
        <v>618</v>
      </c>
      <c r="Y78" t="s">
        <v>547</v>
      </c>
      <c r="Z78" t="s">
        <v>571</v>
      </c>
      <c r="AA78" t="str">
        <f t="shared" si="1"/>
        <v>Enterprise Performance Mgmt - Planning and Budgeting </v>
      </c>
      <c r="AF78" s="12"/>
      <c r="AG78" s="12"/>
      <c r="AH78" s="12"/>
      <c r="AI78" s="12"/>
      <c r="AJ78" s="12" t="s">
        <v>483</v>
      </c>
      <c r="AK78" s="12" t="s">
        <v>484</v>
      </c>
      <c r="AL78" s="12"/>
      <c r="AM78" s="12"/>
      <c r="AN78" s="12"/>
    </row>
    <row r="79" spans="1:40" x14ac:dyDescent="0.25">
      <c r="A79" s="1"/>
      <c r="X79" t="s">
        <v>618</v>
      </c>
      <c r="Y79" t="s">
        <v>547</v>
      </c>
      <c r="Z79" t="s">
        <v>572</v>
      </c>
      <c r="AA79" t="str">
        <f t="shared" si="1"/>
        <v>Enterprise Performance Mgmt - Profitability and Cost Management </v>
      </c>
      <c r="AF79" s="12"/>
      <c r="AG79" s="12"/>
      <c r="AH79" s="12"/>
      <c r="AI79" s="12"/>
      <c r="AJ79" s="12" t="s">
        <v>485</v>
      </c>
      <c r="AK79" s="12" t="s">
        <v>486</v>
      </c>
      <c r="AL79" s="12"/>
      <c r="AM79" s="12"/>
      <c r="AN79" s="12"/>
    </row>
    <row r="80" spans="1:40" x14ac:dyDescent="0.25">
      <c r="A80" s="3"/>
      <c r="X80" t="s">
        <v>618</v>
      </c>
      <c r="Y80" t="s">
        <v>547</v>
      </c>
      <c r="Z80" t="s">
        <v>573</v>
      </c>
      <c r="AA80" t="str">
        <f t="shared" si="1"/>
        <v>Enterprise Performance Mgmt - Tax Reporting </v>
      </c>
      <c r="AF80" s="12"/>
      <c r="AG80" s="12"/>
      <c r="AH80" s="12"/>
      <c r="AI80" s="12"/>
      <c r="AJ80" s="12" t="s">
        <v>487</v>
      </c>
      <c r="AK80" s="12" t="s">
        <v>488</v>
      </c>
      <c r="AL80" s="12"/>
      <c r="AM80" s="12"/>
      <c r="AN80" s="12"/>
    </row>
    <row r="81" spans="1:40" x14ac:dyDescent="0.25">
      <c r="A81" s="1"/>
      <c r="X81" t="s">
        <v>618</v>
      </c>
      <c r="Y81" t="s">
        <v>548</v>
      </c>
      <c r="Z81" t="s">
        <v>574</v>
      </c>
      <c r="AA81" t="str">
        <f t="shared" si="1"/>
        <v>Customer Experience - Marketing </v>
      </c>
      <c r="AF81" s="12"/>
      <c r="AG81" s="12"/>
      <c r="AH81" s="12"/>
      <c r="AI81" s="12"/>
      <c r="AJ81" s="12" t="s">
        <v>489</v>
      </c>
      <c r="AK81" s="12" t="s">
        <v>490</v>
      </c>
      <c r="AL81" s="12"/>
      <c r="AM81" s="12"/>
      <c r="AN81" s="12"/>
    </row>
    <row r="82" spans="1:40" x14ac:dyDescent="0.25">
      <c r="A82" s="1"/>
      <c r="X82" t="s">
        <v>618</v>
      </c>
      <c r="Y82" t="s">
        <v>548</v>
      </c>
      <c r="Z82" t="s">
        <v>575</v>
      </c>
      <c r="AA82" t="str">
        <f t="shared" si="1"/>
        <v>Customer Experience - Commerce </v>
      </c>
      <c r="AF82" s="12"/>
      <c r="AG82" s="12"/>
      <c r="AH82" s="12"/>
      <c r="AI82" s="12"/>
      <c r="AJ82" s="12" t="s">
        <v>491</v>
      </c>
      <c r="AK82" s="12" t="s">
        <v>492</v>
      </c>
      <c r="AL82" s="12"/>
      <c r="AM82" s="12"/>
      <c r="AN82" s="12"/>
    </row>
    <row r="83" spans="1:40" x14ac:dyDescent="0.25">
      <c r="A83" s="3"/>
      <c r="X83" t="s">
        <v>618</v>
      </c>
      <c r="Y83" t="s">
        <v>548</v>
      </c>
      <c r="Z83" t="s">
        <v>576</v>
      </c>
      <c r="AA83" t="str">
        <f t="shared" si="1"/>
        <v>Customer Experience - Engagement - Sales and Service </v>
      </c>
      <c r="AF83" s="12"/>
      <c r="AG83" s="12"/>
      <c r="AH83" s="12"/>
      <c r="AI83" s="12"/>
      <c r="AJ83" s="12" t="s">
        <v>493</v>
      </c>
      <c r="AK83" s="12" t="s">
        <v>494</v>
      </c>
      <c r="AL83" s="12"/>
      <c r="AM83" s="12"/>
      <c r="AN83" s="12"/>
    </row>
    <row r="84" spans="1:40" x14ac:dyDescent="0.25">
      <c r="A84" s="3"/>
      <c r="X84" t="s">
        <v>618</v>
      </c>
      <c r="Y84" t="s">
        <v>548</v>
      </c>
      <c r="Z84" t="s">
        <v>577</v>
      </c>
      <c r="AA84" t="str">
        <f t="shared" si="1"/>
        <v>Customer Experience - Service </v>
      </c>
      <c r="AJ84" s="12" t="s">
        <v>495</v>
      </c>
      <c r="AK84" s="12" t="s">
        <v>496</v>
      </c>
    </row>
    <row r="85" spans="1:40" x14ac:dyDescent="0.25">
      <c r="A85" s="3"/>
      <c r="X85" t="s">
        <v>618</v>
      </c>
      <c r="Y85" t="s">
        <v>548</v>
      </c>
      <c r="Z85" t="s">
        <v>578</v>
      </c>
      <c r="AA85" t="str">
        <f t="shared" si="1"/>
        <v>Customer Experience - Configure, Price, and Quote (CPQ) </v>
      </c>
      <c r="AJ85" s="12" t="s">
        <v>497</v>
      </c>
      <c r="AK85" s="12" t="s">
        <v>498</v>
      </c>
    </row>
    <row r="86" spans="1:40" x14ac:dyDescent="0.25">
      <c r="A86" s="3"/>
      <c r="X86" t="s">
        <v>618</v>
      </c>
      <c r="Y86" t="s">
        <v>548</v>
      </c>
      <c r="Z86" t="s">
        <v>579</v>
      </c>
      <c r="AA86" t="str">
        <f t="shared" si="1"/>
        <v>Customer Experience - Subscription Management </v>
      </c>
      <c r="AJ86" s="12" t="s">
        <v>499</v>
      </c>
      <c r="AK86" s="12" t="s">
        <v>500</v>
      </c>
    </row>
    <row r="87" spans="1:40" x14ac:dyDescent="0.25">
      <c r="A87" s="1"/>
      <c r="X87" t="s">
        <v>618</v>
      </c>
      <c r="Y87" t="s">
        <v>548</v>
      </c>
      <c r="Z87" t="s">
        <v>580</v>
      </c>
      <c r="AA87" t="str">
        <f t="shared" si="1"/>
        <v>Customer Experience - Loyalty </v>
      </c>
      <c r="AJ87" s="12" t="s">
        <v>501</v>
      </c>
      <c r="AK87" s="12" t="s">
        <v>502</v>
      </c>
    </row>
    <row r="88" spans="1:40" x14ac:dyDescent="0.25">
      <c r="A88" s="3"/>
      <c r="X88" t="s">
        <v>618</v>
      </c>
      <c r="Y88" t="s">
        <v>548</v>
      </c>
      <c r="Z88" t="s">
        <v>581</v>
      </c>
      <c r="AA88" t="str">
        <f t="shared" si="1"/>
        <v>Customer Experience - Social </v>
      </c>
      <c r="AK88" s="12" t="s">
        <v>503</v>
      </c>
    </row>
    <row r="89" spans="1:40" x14ac:dyDescent="0.25">
      <c r="A89" s="3"/>
      <c r="X89" t="s">
        <v>618</v>
      </c>
      <c r="Y89" t="s">
        <v>548</v>
      </c>
      <c r="Z89" t="s">
        <v>582</v>
      </c>
      <c r="AA89" t="str">
        <f t="shared" si="1"/>
        <v>Customer Experience - Data Cloud </v>
      </c>
      <c r="AK89" s="12" t="s">
        <v>504</v>
      </c>
    </row>
    <row r="90" spans="1:40" x14ac:dyDescent="0.25">
      <c r="A90" s="3"/>
      <c r="X90" t="s">
        <v>618</v>
      </c>
      <c r="Y90" t="s">
        <v>548</v>
      </c>
      <c r="Z90" t="s">
        <v>583</v>
      </c>
      <c r="AA90" t="str">
        <f t="shared" si="1"/>
        <v>Customer Experience - CRM Analytics </v>
      </c>
      <c r="AK90" s="12" t="s">
        <v>505</v>
      </c>
    </row>
    <row r="91" spans="1:40" x14ac:dyDescent="0.25">
      <c r="A91" s="3"/>
      <c r="X91" t="s">
        <v>618</v>
      </c>
      <c r="Y91" t="s">
        <v>548</v>
      </c>
      <c r="Z91" t="s">
        <v>584</v>
      </c>
      <c r="AA91" t="str">
        <f t="shared" si="1"/>
        <v>Customer Experience - CX Industry </v>
      </c>
      <c r="AK91" s="12" t="s">
        <v>506</v>
      </c>
    </row>
    <row r="92" spans="1:40" x14ac:dyDescent="0.25">
      <c r="A92" s="3"/>
      <c r="X92" t="s">
        <v>618</v>
      </c>
      <c r="Y92" t="s">
        <v>548</v>
      </c>
      <c r="Z92" t="s">
        <v>585</v>
      </c>
      <c r="AA92" t="str">
        <f t="shared" si="1"/>
        <v>Customer Experience - CX Platform </v>
      </c>
      <c r="AK92" s="12" t="s">
        <v>507</v>
      </c>
    </row>
    <row r="93" spans="1:40" x14ac:dyDescent="0.25">
      <c r="A93" s="3"/>
      <c r="X93" t="s">
        <v>618</v>
      </c>
      <c r="Y93" t="s">
        <v>549</v>
      </c>
      <c r="Z93" t="s">
        <v>586</v>
      </c>
      <c r="AA93" t="str">
        <f t="shared" si="1"/>
        <v>Industry Solutions - Automotive </v>
      </c>
      <c r="AK93" s="12" t="s">
        <v>508</v>
      </c>
    </row>
    <row r="94" spans="1:40" x14ac:dyDescent="0.25">
      <c r="A94" s="1"/>
      <c r="X94" t="s">
        <v>618</v>
      </c>
      <c r="Y94" t="s">
        <v>549</v>
      </c>
      <c r="Z94" t="s">
        <v>587</v>
      </c>
      <c r="AA94" t="str">
        <f t="shared" si="1"/>
        <v>Industry Solutions - Communications </v>
      </c>
      <c r="AK94" s="12" t="s">
        <v>509</v>
      </c>
    </row>
    <row r="95" spans="1:40" x14ac:dyDescent="0.25">
      <c r="A95" s="3"/>
      <c r="X95" t="s">
        <v>618</v>
      </c>
      <c r="Y95" t="s">
        <v>549</v>
      </c>
      <c r="Z95" t="s">
        <v>588</v>
      </c>
      <c r="AA95" t="str">
        <f t="shared" si="1"/>
        <v>Industry Solutions - Consumer Goods and Retail </v>
      </c>
      <c r="AK95" s="12" t="s">
        <v>510</v>
      </c>
    </row>
    <row r="96" spans="1:40" x14ac:dyDescent="0.25">
      <c r="A96" s="1"/>
      <c r="X96" t="s">
        <v>618</v>
      </c>
      <c r="Y96" t="s">
        <v>549</v>
      </c>
      <c r="Z96" t="s">
        <v>589</v>
      </c>
      <c r="AA96" t="str">
        <f t="shared" si="1"/>
        <v>Industry Solutions - Education and Research </v>
      </c>
      <c r="AK96" s="12" t="s">
        <v>511</v>
      </c>
    </row>
    <row r="97" spans="1:37" x14ac:dyDescent="0.25">
      <c r="A97" s="1"/>
      <c r="X97" t="s">
        <v>618</v>
      </c>
      <c r="Y97" t="s">
        <v>549</v>
      </c>
      <c r="Z97" t="s">
        <v>590</v>
      </c>
      <c r="AA97" t="str">
        <f t="shared" si="1"/>
        <v>Industry Solutions - Financial Services </v>
      </c>
      <c r="AK97" s="12" t="s">
        <v>512</v>
      </c>
    </row>
    <row r="98" spans="1:37" x14ac:dyDescent="0.25">
      <c r="A98" s="3"/>
      <c r="X98" t="s">
        <v>618</v>
      </c>
      <c r="Y98" t="s">
        <v>549</v>
      </c>
      <c r="Z98" t="s">
        <v>591</v>
      </c>
      <c r="AA98" t="str">
        <f t="shared" si="1"/>
        <v>Industry Solutions - Healthcare </v>
      </c>
      <c r="AK98" s="12" t="s">
        <v>513</v>
      </c>
    </row>
    <row r="99" spans="1:37" x14ac:dyDescent="0.25">
      <c r="A99" s="3"/>
      <c r="X99" t="s">
        <v>618</v>
      </c>
      <c r="Y99" t="s">
        <v>549</v>
      </c>
      <c r="Z99" t="s">
        <v>592</v>
      </c>
      <c r="AA99" t="str">
        <f t="shared" si="1"/>
        <v>Industry Solutions - High Technology </v>
      </c>
      <c r="AK99" s="12" t="s">
        <v>514</v>
      </c>
    </row>
    <row r="100" spans="1:37" x14ac:dyDescent="0.25">
      <c r="A100" s="3"/>
      <c r="X100" t="s">
        <v>618</v>
      </c>
      <c r="Y100" t="s">
        <v>549</v>
      </c>
      <c r="Z100" t="s">
        <v>593</v>
      </c>
      <c r="AA100" t="str">
        <f t="shared" si="1"/>
        <v>Industry Solutions - Industrial Manufacturing </v>
      </c>
      <c r="AK100" s="12" t="s">
        <v>515</v>
      </c>
    </row>
    <row r="101" spans="1:37" x14ac:dyDescent="0.25">
      <c r="A101" s="3"/>
      <c r="X101" t="s">
        <v>618</v>
      </c>
      <c r="Y101" t="s">
        <v>549</v>
      </c>
      <c r="Z101" t="s">
        <v>594</v>
      </c>
      <c r="AA101" t="str">
        <f t="shared" si="1"/>
        <v>Industry Solutions - Media and Entertainment </v>
      </c>
      <c r="AK101" s="12" t="s">
        <v>516</v>
      </c>
    </row>
    <row r="102" spans="1:37" x14ac:dyDescent="0.25">
      <c r="A102" s="3"/>
      <c r="X102" t="s">
        <v>618</v>
      </c>
      <c r="Y102" t="s">
        <v>549</v>
      </c>
      <c r="Z102" t="s">
        <v>595</v>
      </c>
      <c r="AA102" t="str">
        <f t="shared" si="1"/>
        <v>Industry Solutions - Public Sector </v>
      </c>
      <c r="AK102" s="12" t="s">
        <v>517</v>
      </c>
    </row>
    <row r="103" spans="1:37" x14ac:dyDescent="0.25">
      <c r="A103" s="3"/>
      <c r="X103" t="s">
        <v>618</v>
      </c>
      <c r="Y103" t="s">
        <v>550</v>
      </c>
      <c r="Z103" t="s">
        <v>596</v>
      </c>
      <c r="AA103" t="str">
        <f t="shared" si="1"/>
        <v>Internet of Things Apps - IoT Asset Monitoring </v>
      </c>
      <c r="AK103" s="12" t="s">
        <v>518</v>
      </c>
    </row>
    <row r="104" spans="1:37" x14ac:dyDescent="0.25">
      <c r="A104" s="3"/>
      <c r="X104" t="s">
        <v>618</v>
      </c>
      <c r="Y104" t="s">
        <v>550</v>
      </c>
      <c r="Z104" t="s">
        <v>597</v>
      </c>
      <c r="AA104" t="str">
        <f t="shared" si="1"/>
        <v>Internet of Things Apps - IoT Production Monitoring </v>
      </c>
      <c r="AK104" s="12" t="s">
        <v>519</v>
      </c>
    </row>
    <row r="105" spans="1:37" x14ac:dyDescent="0.25">
      <c r="A105" s="3"/>
      <c r="X105" t="s">
        <v>618</v>
      </c>
      <c r="Y105" t="s">
        <v>550</v>
      </c>
      <c r="Z105" t="s">
        <v>598</v>
      </c>
      <c r="AA105" t="str">
        <f t="shared" si="1"/>
        <v>Internet of Things Apps - IoT Fleet Monitoring </v>
      </c>
      <c r="AK105" s="12" t="s">
        <v>520</v>
      </c>
    </row>
    <row r="106" spans="1:37" x14ac:dyDescent="0.25">
      <c r="A106" s="3"/>
      <c r="X106" t="s">
        <v>618</v>
      </c>
      <c r="Y106" t="s">
        <v>550</v>
      </c>
      <c r="Z106" t="s">
        <v>599</v>
      </c>
      <c r="AA106" t="str">
        <f t="shared" si="1"/>
        <v>Internet of Things Apps - IoT Connected Worker </v>
      </c>
      <c r="AK106" s="12" t="s">
        <v>521</v>
      </c>
    </row>
    <row r="107" spans="1:37" x14ac:dyDescent="0.25">
      <c r="A107" s="3"/>
      <c r="X107" t="s">
        <v>618</v>
      </c>
      <c r="Y107" t="s">
        <v>550</v>
      </c>
      <c r="Z107" t="s">
        <v>600</v>
      </c>
      <c r="AA107" t="str">
        <f t="shared" si="1"/>
        <v>Internet of Things Apps - Service Monitoring for Connected Assets </v>
      </c>
      <c r="AK107" s="12" t="s">
        <v>522</v>
      </c>
    </row>
    <row r="108" spans="1:37" x14ac:dyDescent="0.25">
      <c r="A108" s="3"/>
      <c r="X108" t="s">
        <v>618</v>
      </c>
      <c r="Y108" t="s">
        <v>551</v>
      </c>
      <c r="Z108" t="s">
        <v>601</v>
      </c>
      <c r="AA108" t="str">
        <f t="shared" si="1"/>
        <v>Supply Chain Management - Inventory Management </v>
      </c>
      <c r="AK108" s="12" t="s">
        <v>523</v>
      </c>
    </row>
    <row r="109" spans="1:37" x14ac:dyDescent="0.25">
      <c r="A109" s="3"/>
      <c r="X109" t="s">
        <v>618</v>
      </c>
      <c r="Y109" t="s">
        <v>551</v>
      </c>
      <c r="Z109" t="s">
        <v>602</v>
      </c>
      <c r="AA109" t="str">
        <f t="shared" si="1"/>
        <v>Supply Chain Management - Logistics </v>
      </c>
      <c r="AK109" s="12" t="s">
        <v>524</v>
      </c>
    </row>
    <row r="110" spans="1:37" x14ac:dyDescent="0.25">
      <c r="A110" s="3"/>
      <c r="X110" t="s">
        <v>618</v>
      </c>
      <c r="Y110" t="s">
        <v>551</v>
      </c>
      <c r="Z110" t="s">
        <v>603</v>
      </c>
      <c r="AA110" t="str">
        <f t="shared" si="1"/>
        <v>Supply Chain Management - Maintenance </v>
      </c>
      <c r="AK110" s="12" t="s">
        <v>525</v>
      </c>
    </row>
    <row r="111" spans="1:37" x14ac:dyDescent="0.25">
      <c r="A111" s="3"/>
      <c r="X111" t="s">
        <v>618</v>
      </c>
      <c r="Y111" t="s">
        <v>551</v>
      </c>
      <c r="Z111" t="s">
        <v>604</v>
      </c>
      <c r="AA111" t="str">
        <f t="shared" si="1"/>
        <v>Supply Chain Management - Manufacturing </v>
      </c>
      <c r="AK111" s="12" t="s">
        <v>526</v>
      </c>
    </row>
    <row r="112" spans="1:37" x14ac:dyDescent="0.25">
      <c r="A112" s="3"/>
      <c r="X112" t="s">
        <v>618</v>
      </c>
      <c r="Y112" t="s">
        <v>551</v>
      </c>
      <c r="Z112" t="s">
        <v>605</v>
      </c>
      <c r="AA112" t="str">
        <f t="shared" si="1"/>
        <v>Supply Chain Management - Order Management </v>
      </c>
      <c r="AK112" s="12" t="s">
        <v>527</v>
      </c>
    </row>
    <row r="113" spans="1:37" x14ac:dyDescent="0.25">
      <c r="A113" s="1"/>
      <c r="X113" t="s">
        <v>618</v>
      </c>
      <c r="Y113" t="s">
        <v>551</v>
      </c>
      <c r="Z113" t="s">
        <v>564</v>
      </c>
      <c r="AA113" t="str">
        <f t="shared" si="1"/>
        <v>Supply Chain Management - Procurement </v>
      </c>
      <c r="AK113" s="12" t="s">
        <v>528</v>
      </c>
    </row>
    <row r="114" spans="1:37" x14ac:dyDescent="0.25">
      <c r="A114" s="3"/>
      <c r="X114" t="s">
        <v>618</v>
      </c>
      <c r="Y114" t="s">
        <v>551</v>
      </c>
      <c r="Z114" t="s">
        <v>606</v>
      </c>
      <c r="AA114" t="str">
        <f t="shared" si="1"/>
        <v>Supply Chain Management - Product Lifecycle Management </v>
      </c>
      <c r="AK114" s="12" t="s">
        <v>529</v>
      </c>
    </row>
    <row r="115" spans="1:37" x14ac:dyDescent="0.25">
      <c r="A115" s="3"/>
      <c r="X115" t="s">
        <v>618</v>
      </c>
      <c r="Y115" t="s">
        <v>551</v>
      </c>
      <c r="Z115" t="s">
        <v>607</v>
      </c>
      <c r="AA115" t="str">
        <f t="shared" si="1"/>
        <v>Supply Chain Management - Product Master Data Management </v>
      </c>
      <c r="AK115" s="12" t="s">
        <v>530</v>
      </c>
    </row>
    <row r="116" spans="1:37" x14ac:dyDescent="0.25">
      <c r="A116" s="3"/>
      <c r="X116" t="s">
        <v>618</v>
      </c>
      <c r="Y116" t="s">
        <v>551</v>
      </c>
      <c r="Z116" t="s">
        <v>608</v>
      </c>
      <c r="AA116" t="str">
        <f t="shared" si="1"/>
        <v>Supply Chain Management - Service Logistics </v>
      </c>
      <c r="AK116" s="12" t="s">
        <v>531</v>
      </c>
    </row>
    <row r="117" spans="1:37" x14ac:dyDescent="0.25">
      <c r="A117" s="3"/>
      <c r="X117" t="s">
        <v>618</v>
      </c>
      <c r="Y117" t="s">
        <v>551</v>
      </c>
      <c r="Z117" t="s">
        <v>609</v>
      </c>
      <c r="AA117" t="str">
        <f t="shared" si="1"/>
        <v>Supply Chain Management - Supply Chain Collaboration and Visibility </v>
      </c>
      <c r="AK117" s="12" t="s">
        <v>532</v>
      </c>
    </row>
    <row r="118" spans="1:37" x14ac:dyDescent="0.25">
      <c r="A118" s="3"/>
      <c r="X118" t="s">
        <v>618</v>
      </c>
      <c r="Y118" t="s">
        <v>551</v>
      </c>
      <c r="Z118" t="s">
        <v>610</v>
      </c>
      <c r="AA118" t="str">
        <f t="shared" si="1"/>
        <v>Supply Chain Management - Supply Chain Planning </v>
      </c>
      <c r="AK118" s="12" t="s">
        <v>533</v>
      </c>
    </row>
    <row r="119" spans="1:37" x14ac:dyDescent="0.25">
      <c r="A119" s="3"/>
      <c r="X119" t="s">
        <v>618</v>
      </c>
      <c r="Y119" t="s">
        <v>551</v>
      </c>
      <c r="Z119" t="s">
        <v>611</v>
      </c>
      <c r="AA119" t="str">
        <f t="shared" si="1"/>
        <v>Supply Chain Management - SCM Analytics </v>
      </c>
      <c r="AK119" s="12" t="s">
        <v>534</v>
      </c>
    </row>
    <row r="120" spans="1:37" x14ac:dyDescent="0.25">
      <c r="A120" s="3"/>
      <c r="X120" t="s">
        <v>618</v>
      </c>
      <c r="Y120" t="s">
        <v>552</v>
      </c>
      <c r="Z120" t="s">
        <v>612</v>
      </c>
      <c r="AA120" t="str">
        <f t="shared" si="1"/>
        <v>Adaptive Intelligent Apps - AI Apps for CX </v>
      </c>
      <c r="AK120" s="12" t="s">
        <v>535</v>
      </c>
    </row>
    <row r="121" spans="1:37" x14ac:dyDescent="0.25">
      <c r="A121" s="3"/>
      <c r="X121" t="s">
        <v>618</v>
      </c>
      <c r="Y121" t="s">
        <v>552</v>
      </c>
      <c r="Z121" t="s">
        <v>613</v>
      </c>
      <c r="AA121" t="str">
        <f t="shared" si="1"/>
        <v>Adaptive Intelligent Apps - AI Apps for ERP </v>
      </c>
      <c r="AK121" s="12" t="s">
        <v>536</v>
      </c>
    </row>
    <row r="122" spans="1:37" x14ac:dyDescent="0.25">
      <c r="A122" s="3"/>
      <c r="X122" t="s">
        <v>618</v>
      </c>
      <c r="Y122" t="s">
        <v>552</v>
      </c>
      <c r="Z122" t="s">
        <v>614</v>
      </c>
      <c r="AA122" t="str">
        <f t="shared" si="1"/>
        <v>Adaptive Intelligent Apps - AI Apps for Manufacturing </v>
      </c>
      <c r="AK122" s="12" t="s">
        <v>537</v>
      </c>
    </row>
    <row r="123" spans="1:37" x14ac:dyDescent="0.25">
      <c r="A123" s="3"/>
      <c r="AK123" s="12" t="s">
        <v>538</v>
      </c>
    </row>
    <row r="124" spans="1:37" x14ac:dyDescent="0.25">
      <c r="A124" s="3"/>
      <c r="AK124" s="12" t="s">
        <v>539</v>
      </c>
    </row>
    <row r="125" spans="1:37" x14ac:dyDescent="0.25">
      <c r="A125" s="3"/>
      <c r="AK125" s="12" t="s">
        <v>540</v>
      </c>
    </row>
    <row r="126" spans="1:37" x14ac:dyDescent="0.25">
      <c r="A126" s="3"/>
      <c r="AK126" s="12" t="s">
        <v>541</v>
      </c>
    </row>
    <row r="127" spans="1:37" x14ac:dyDescent="0.25">
      <c r="A127" s="3"/>
      <c r="AK127" s="12" t="s">
        <v>542</v>
      </c>
    </row>
    <row r="128" spans="1:37" x14ac:dyDescent="0.25">
      <c r="A128" s="3"/>
      <c r="AK128" s="12" t="s">
        <v>543</v>
      </c>
    </row>
    <row r="129" spans="1:37" x14ac:dyDescent="0.25">
      <c r="A129" s="3"/>
      <c r="AK129" s="12" t="s">
        <v>544</v>
      </c>
    </row>
    <row r="130" spans="1:37" x14ac:dyDescent="0.25">
      <c r="A130" s="3"/>
    </row>
    <row r="131" spans="1:37" x14ac:dyDescent="0.25">
      <c r="A131" s="3"/>
    </row>
    <row r="132" spans="1:37" x14ac:dyDescent="0.25">
      <c r="A132" s="3"/>
    </row>
    <row r="133" spans="1:37" x14ac:dyDescent="0.25">
      <c r="A133" s="3"/>
    </row>
    <row r="134" spans="1:37" x14ac:dyDescent="0.25">
      <c r="A134" s="3"/>
    </row>
    <row r="135" spans="1:37" x14ac:dyDescent="0.25">
      <c r="A135" s="3"/>
    </row>
    <row r="136" spans="1:37" x14ac:dyDescent="0.25">
      <c r="A136" s="3"/>
    </row>
    <row r="137" spans="1:37" x14ac:dyDescent="0.25">
      <c r="A137" s="3"/>
    </row>
    <row r="138" spans="1:37" x14ac:dyDescent="0.25">
      <c r="A138" s="3"/>
    </row>
    <row r="139" spans="1:37" x14ac:dyDescent="0.25">
      <c r="A139" s="3"/>
    </row>
    <row r="140" spans="1:37" x14ac:dyDescent="0.25">
      <c r="A140" s="3"/>
    </row>
    <row r="141" spans="1:37" x14ac:dyDescent="0.25">
      <c r="A141" s="3"/>
    </row>
    <row r="142" spans="1:37" x14ac:dyDescent="0.25">
      <c r="A142" s="3"/>
    </row>
    <row r="143" spans="1:37" x14ac:dyDescent="0.25">
      <c r="A143" s="3"/>
    </row>
    <row r="144" spans="1:37" x14ac:dyDescent="0.25">
      <c r="A144" s="3"/>
    </row>
    <row r="145" spans="1:1" x14ac:dyDescent="0.25">
      <c r="A145" s="3"/>
    </row>
    <row r="146" spans="1:1" x14ac:dyDescent="0.25">
      <c r="A146" s="3"/>
    </row>
    <row r="147" spans="1:1" x14ac:dyDescent="0.25">
      <c r="A147" s="2"/>
    </row>
    <row r="148" spans="1:1" x14ac:dyDescent="0.25">
      <c r="A148" s="1"/>
    </row>
    <row r="149" spans="1:1" x14ac:dyDescent="0.25">
      <c r="A149" s="3"/>
    </row>
    <row r="150" spans="1:1" x14ac:dyDescent="0.25">
      <c r="A150" s="3"/>
    </row>
    <row r="151" spans="1:1" x14ac:dyDescent="0.25">
      <c r="A151" s="1"/>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1"/>
    </row>
    <row r="161" spans="1:1" x14ac:dyDescent="0.25">
      <c r="A161" s="1"/>
    </row>
    <row r="162" spans="1:1" x14ac:dyDescent="0.25">
      <c r="A162" s="1"/>
    </row>
    <row r="163" spans="1:1" x14ac:dyDescent="0.25">
      <c r="A163" s="1"/>
    </row>
    <row r="164" spans="1:1" x14ac:dyDescent="0.25">
      <c r="A164" s="3"/>
    </row>
    <row r="165" spans="1:1" x14ac:dyDescent="0.25">
      <c r="A165" s="3"/>
    </row>
    <row r="166" spans="1:1" x14ac:dyDescent="0.25">
      <c r="A166" s="1"/>
    </row>
    <row r="167" spans="1:1" x14ac:dyDescent="0.25">
      <c r="A167" s="3"/>
    </row>
    <row r="168" spans="1:1" x14ac:dyDescent="0.25">
      <c r="A168" s="1"/>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1"/>
    </row>
    <row r="188" spans="1:1" x14ac:dyDescent="0.25">
      <c r="A188" s="1"/>
    </row>
    <row r="189" spans="1:1" x14ac:dyDescent="0.25">
      <c r="A189" s="3"/>
    </row>
    <row r="190" spans="1:1" x14ac:dyDescent="0.25">
      <c r="A190" s="1"/>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defaultColWidth="10.85546875" defaultRowHeight="15" x14ac:dyDescent="0.25"/>
  <cols>
    <col min="1" max="1" width="22.85546875" bestFit="1" customWidth="1"/>
  </cols>
  <sheetData>
    <row r="1" spans="1:2" x14ac:dyDescent="0.25">
      <c r="A1" t="s">
        <v>545</v>
      </c>
      <c r="B1" t="s">
        <v>553</v>
      </c>
    </row>
    <row r="2" spans="1:2" x14ac:dyDescent="0.25">
      <c r="A2" t="s">
        <v>545</v>
      </c>
      <c r="B2" t="s">
        <v>554</v>
      </c>
    </row>
    <row r="3" spans="1:2" x14ac:dyDescent="0.25">
      <c r="A3" t="s">
        <v>545</v>
      </c>
      <c r="B3" t="s">
        <v>555</v>
      </c>
    </row>
    <row r="4" spans="1:2" x14ac:dyDescent="0.25">
      <c r="A4" t="s">
        <v>545</v>
      </c>
      <c r="B4" t="s">
        <v>556</v>
      </c>
    </row>
    <row r="5" spans="1:2" x14ac:dyDescent="0.25">
      <c r="A5" t="s">
        <v>545</v>
      </c>
      <c r="B5" t="s">
        <v>557</v>
      </c>
    </row>
    <row r="6" spans="1:2" x14ac:dyDescent="0.25">
      <c r="A6" t="s">
        <v>545</v>
      </c>
      <c r="B6" t="s">
        <v>558</v>
      </c>
    </row>
    <row r="7" spans="1:2" x14ac:dyDescent="0.25">
      <c r="A7" t="s">
        <v>546</v>
      </c>
      <c r="B7" t="s">
        <v>559</v>
      </c>
    </row>
    <row r="8" spans="1:2" x14ac:dyDescent="0.25">
      <c r="A8" t="s">
        <v>546</v>
      </c>
      <c r="B8" t="s">
        <v>560</v>
      </c>
    </row>
    <row r="9" spans="1:2" x14ac:dyDescent="0.25">
      <c r="A9" t="s">
        <v>546</v>
      </c>
      <c r="B9" t="s">
        <v>561</v>
      </c>
    </row>
    <row r="10" spans="1:2" x14ac:dyDescent="0.25">
      <c r="A10" t="s">
        <v>546</v>
      </c>
      <c r="B10" t="s">
        <v>562</v>
      </c>
    </row>
    <row r="11" spans="1:2" x14ac:dyDescent="0.25">
      <c r="A11" t="s">
        <v>546</v>
      </c>
      <c r="B11" t="s">
        <v>563</v>
      </c>
    </row>
    <row r="12" spans="1:2" x14ac:dyDescent="0.25">
      <c r="A12" t="s">
        <v>546</v>
      </c>
      <c r="B12" t="s">
        <v>564</v>
      </c>
    </row>
    <row r="13" spans="1:2" x14ac:dyDescent="0.25">
      <c r="A13" t="s">
        <v>546</v>
      </c>
      <c r="B13" t="s">
        <v>565</v>
      </c>
    </row>
    <row r="14" spans="1:2" x14ac:dyDescent="0.25">
      <c r="A14" t="s">
        <v>547</v>
      </c>
      <c r="B14" t="s">
        <v>566</v>
      </c>
    </row>
    <row r="15" spans="1:2" x14ac:dyDescent="0.25">
      <c r="A15" t="s">
        <v>547</v>
      </c>
      <c r="B15" t="s">
        <v>567</v>
      </c>
    </row>
    <row r="16" spans="1:2" x14ac:dyDescent="0.25">
      <c r="A16" t="s">
        <v>547</v>
      </c>
      <c r="B16" t="s">
        <v>568</v>
      </c>
    </row>
    <row r="17" spans="1:2" x14ac:dyDescent="0.25">
      <c r="A17" t="s">
        <v>547</v>
      </c>
      <c r="B17" t="s">
        <v>569</v>
      </c>
    </row>
    <row r="18" spans="1:2" x14ac:dyDescent="0.25">
      <c r="A18" t="s">
        <v>547</v>
      </c>
      <c r="B18" t="s">
        <v>570</v>
      </c>
    </row>
    <row r="19" spans="1:2" x14ac:dyDescent="0.25">
      <c r="A19" t="s">
        <v>547</v>
      </c>
      <c r="B19" t="s">
        <v>571</v>
      </c>
    </row>
    <row r="20" spans="1:2" x14ac:dyDescent="0.25">
      <c r="A20" t="s">
        <v>547</v>
      </c>
      <c r="B20" t="s">
        <v>572</v>
      </c>
    </row>
    <row r="21" spans="1:2" x14ac:dyDescent="0.25">
      <c r="A21" t="s">
        <v>547</v>
      </c>
      <c r="B21" t="s">
        <v>573</v>
      </c>
    </row>
    <row r="22" spans="1:2" x14ac:dyDescent="0.25">
      <c r="A22" t="s">
        <v>548</v>
      </c>
      <c r="B22" t="s">
        <v>574</v>
      </c>
    </row>
    <row r="23" spans="1:2" x14ac:dyDescent="0.25">
      <c r="A23" t="s">
        <v>548</v>
      </c>
      <c r="B23" t="s">
        <v>575</v>
      </c>
    </row>
    <row r="24" spans="1:2" x14ac:dyDescent="0.25">
      <c r="A24" t="s">
        <v>548</v>
      </c>
      <c r="B24" t="s">
        <v>576</v>
      </c>
    </row>
    <row r="25" spans="1:2" x14ac:dyDescent="0.25">
      <c r="A25" t="s">
        <v>548</v>
      </c>
      <c r="B25" t="s">
        <v>577</v>
      </c>
    </row>
    <row r="26" spans="1:2" x14ac:dyDescent="0.25">
      <c r="A26" t="s">
        <v>548</v>
      </c>
      <c r="B26" t="s">
        <v>578</v>
      </c>
    </row>
    <row r="27" spans="1:2" x14ac:dyDescent="0.25">
      <c r="A27" t="s">
        <v>548</v>
      </c>
      <c r="B27" t="s">
        <v>579</v>
      </c>
    </row>
    <row r="28" spans="1:2" x14ac:dyDescent="0.25">
      <c r="A28" t="s">
        <v>548</v>
      </c>
      <c r="B28" t="s">
        <v>580</v>
      </c>
    </row>
    <row r="29" spans="1:2" x14ac:dyDescent="0.25">
      <c r="A29" t="s">
        <v>548</v>
      </c>
      <c r="B29" t="s">
        <v>581</v>
      </c>
    </row>
    <row r="30" spans="1:2" x14ac:dyDescent="0.25">
      <c r="A30" t="s">
        <v>548</v>
      </c>
      <c r="B30" t="s">
        <v>582</v>
      </c>
    </row>
    <row r="31" spans="1:2" x14ac:dyDescent="0.25">
      <c r="A31" t="s">
        <v>548</v>
      </c>
      <c r="B31" t="s">
        <v>583</v>
      </c>
    </row>
    <row r="32" spans="1:2" x14ac:dyDescent="0.25">
      <c r="A32" t="s">
        <v>548</v>
      </c>
      <c r="B32" t="s">
        <v>584</v>
      </c>
    </row>
    <row r="33" spans="1:2" x14ac:dyDescent="0.25">
      <c r="A33" t="s">
        <v>548</v>
      </c>
      <c r="B33" t="s">
        <v>585</v>
      </c>
    </row>
    <row r="34" spans="1:2" x14ac:dyDescent="0.25">
      <c r="A34" t="s">
        <v>549</v>
      </c>
      <c r="B34" t="s">
        <v>586</v>
      </c>
    </row>
    <row r="35" spans="1:2" x14ac:dyDescent="0.25">
      <c r="A35" t="s">
        <v>549</v>
      </c>
      <c r="B35" t="s">
        <v>587</v>
      </c>
    </row>
    <row r="36" spans="1:2" x14ac:dyDescent="0.25">
      <c r="A36" t="s">
        <v>549</v>
      </c>
      <c r="B36" t="s">
        <v>588</v>
      </c>
    </row>
    <row r="37" spans="1:2" x14ac:dyDescent="0.25">
      <c r="A37" t="s">
        <v>549</v>
      </c>
      <c r="B37" t="s">
        <v>589</v>
      </c>
    </row>
    <row r="38" spans="1:2" x14ac:dyDescent="0.25">
      <c r="A38" t="s">
        <v>549</v>
      </c>
      <c r="B38" t="s">
        <v>590</v>
      </c>
    </row>
    <row r="39" spans="1:2" x14ac:dyDescent="0.25">
      <c r="A39" t="s">
        <v>549</v>
      </c>
      <c r="B39" t="s">
        <v>591</v>
      </c>
    </row>
    <row r="40" spans="1:2" x14ac:dyDescent="0.25">
      <c r="A40" t="s">
        <v>549</v>
      </c>
      <c r="B40" t="s">
        <v>592</v>
      </c>
    </row>
    <row r="41" spans="1:2" x14ac:dyDescent="0.25">
      <c r="A41" t="s">
        <v>549</v>
      </c>
      <c r="B41" t="s">
        <v>593</v>
      </c>
    </row>
    <row r="42" spans="1:2" x14ac:dyDescent="0.25">
      <c r="A42" t="s">
        <v>549</v>
      </c>
      <c r="B42" t="s">
        <v>594</v>
      </c>
    </row>
    <row r="43" spans="1:2" x14ac:dyDescent="0.25">
      <c r="A43" t="s">
        <v>549</v>
      </c>
      <c r="B43" t="s">
        <v>595</v>
      </c>
    </row>
    <row r="44" spans="1:2" x14ac:dyDescent="0.25">
      <c r="A44" t="s">
        <v>550</v>
      </c>
      <c r="B44" t="s">
        <v>596</v>
      </c>
    </row>
    <row r="45" spans="1:2" x14ac:dyDescent="0.25">
      <c r="A45" t="s">
        <v>550</v>
      </c>
      <c r="B45" t="s">
        <v>597</v>
      </c>
    </row>
    <row r="46" spans="1:2" x14ac:dyDescent="0.25">
      <c r="A46" t="s">
        <v>550</v>
      </c>
      <c r="B46" t="s">
        <v>598</v>
      </c>
    </row>
    <row r="47" spans="1:2" x14ac:dyDescent="0.25">
      <c r="A47" t="s">
        <v>550</v>
      </c>
      <c r="B47" t="s">
        <v>599</v>
      </c>
    </row>
    <row r="48" spans="1:2" x14ac:dyDescent="0.25">
      <c r="A48" t="s">
        <v>550</v>
      </c>
      <c r="B48" t="s">
        <v>600</v>
      </c>
    </row>
    <row r="49" spans="1:2" x14ac:dyDescent="0.25">
      <c r="A49" t="s">
        <v>551</v>
      </c>
      <c r="B49" t="s">
        <v>601</v>
      </c>
    </row>
    <row r="50" spans="1:2" x14ac:dyDescent="0.25">
      <c r="A50" t="s">
        <v>551</v>
      </c>
      <c r="B50" t="s">
        <v>602</v>
      </c>
    </row>
    <row r="51" spans="1:2" x14ac:dyDescent="0.25">
      <c r="A51" t="s">
        <v>551</v>
      </c>
      <c r="B51" t="s">
        <v>603</v>
      </c>
    </row>
    <row r="52" spans="1:2" x14ac:dyDescent="0.25">
      <c r="A52" t="s">
        <v>551</v>
      </c>
      <c r="B52" t="s">
        <v>604</v>
      </c>
    </row>
    <row r="53" spans="1:2" x14ac:dyDescent="0.25">
      <c r="A53" t="s">
        <v>551</v>
      </c>
      <c r="B53" t="s">
        <v>605</v>
      </c>
    </row>
    <row r="54" spans="1:2" x14ac:dyDescent="0.25">
      <c r="A54" t="s">
        <v>551</v>
      </c>
      <c r="B54" t="s">
        <v>564</v>
      </c>
    </row>
    <row r="55" spans="1:2" x14ac:dyDescent="0.25">
      <c r="A55" t="s">
        <v>551</v>
      </c>
      <c r="B55" t="s">
        <v>606</v>
      </c>
    </row>
    <row r="56" spans="1:2" x14ac:dyDescent="0.25">
      <c r="A56" t="s">
        <v>551</v>
      </c>
      <c r="B56" t="s">
        <v>607</v>
      </c>
    </row>
    <row r="57" spans="1:2" x14ac:dyDescent="0.25">
      <c r="A57" t="s">
        <v>551</v>
      </c>
      <c r="B57" t="s">
        <v>608</v>
      </c>
    </row>
    <row r="58" spans="1:2" x14ac:dyDescent="0.25">
      <c r="A58" t="s">
        <v>551</v>
      </c>
      <c r="B58" t="s">
        <v>609</v>
      </c>
    </row>
    <row r="59" spans="1:2" x14ac:dyDescent="0.25">
      <c r="A59" t="s">
        <v>551</v>
      </c>
      <c r="B59" t="s">
        <v>610</v>
      </c>
    </row>
    <row r="60" spans="1:2" x14ac:dyDescent="0.25">
      <c r="A60" t="s">
        <v>551</v>
      </c>
      <c r="B60" t="s">
        <v>611</v>
      </c>
    </row>
    <row r="61" spans="1:2" x14ac:dyDescent="0.25">
      <c r="A61" t="s">
        <v>552</v>
      </c>
      <c r="B61" t="s">
        <v>612</v>
      </c>
    </row>
    <row r="62" spans="1:2" x14ac:dyDescent="0.25">
      <c r="A62" t="s">
        <v>552</v>
      </c>
      <c r="B62" t="s">
        <v>613</v>
      </c>
    </row>
    <row r="63" spans="1:2" x14ac:dyDescent="0.25">
      <c r="A63" t="s">
        <v>552</v>
      </c>
      <c r="B63" t="s">
        <v>614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defaultColWidth="10.85546875" defaultRowHeight="15" x14ac:dyDescent="0.25"/>
  <cols>
    <col min="2" max="2" width="15.42578125" customWidth="1"/>
    <col min="3" max="3" width="13.85546875" customWidth="1"/>
    <col min="4" max="4" width="16" customWidth="1"/>
    <col min="5" max="5" width="18.85546875" customWidth="1"/>
    <col min="6" max="6" width="19.42578125" customWidth="1"/>
  </cols>
  <sheetData>
    <row r="2" spans="2:6" x14ac:dyDescent="0.25">
      <c r="B2" t="s">
        <v>24</v>
      </c>
      <c r="D2" t="s">
        <v>25</v>
      </c>
      <c r="E2" t="s">
        <v>26</v>
      </c>
      <c r="F2" t="s">
        <v>27</v>
      </c>
    </row>
    <row r="3" spans="2:6" x14ac:dyDescent="0.25">
      <c r="B3" t="s">
        <v>17</v>
      </c>
    </row>
    <row r="4" spans="2:6" x14ac:dyDescent="0.25">
      <c r="B4" t="s">
        <v>18</v>
      </c>
    </row>
    <row r="5" spans="2:6" x14ac:dyDescent="0.25">
      <c r="B5" t="s">
        <v>181</v>
      </c>
    </row>
    <row r="6" spans="2:6" x14ac:dyDescent="0.25">
      <c r="B6" t="s">
        <v>19</v>
      </c>
    </row>
    <row r="7" spans="2:6" x14ac:dyDescent="0.25">
      <c r="B7" t="s">
        <v>20</v>
      </c>
    </row>
    <row r="8" spans="2:6" x14ac:dyDescent="0.25">
      <c r="B8" t="s">
        <v>21</v>
      </c>
    </row>
    <row r="9" spans="2:6" x14ac:dyDescent="0.25">
      <c r="B9" t="s">
        <v>22</v>
      </c>
    </row>
    <row r="10" spans="2:6" x14ac:dyDescent="0.25">
      <c r="B10"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defaultColWidth="8.85546875" defaultRowHeight="15" x14ac:dyDescent="0.25"/>
  <cols>
    <col min="1" max="1" width="25.42578125" bestFit="1" customWidth="1"/>
    <col min="4" max="4" width="36.42578125" bestFit="1" customWidth="1"/>
  </cols>
  <sheetData>
    <row r="2" spans="1:4" x14ac:dyDescent="0.25">
      <c r="A2" s="5" t="s">
        <v>638</v>
      </c>
      <c r="B2" s="5"/>
      <c r="C2" s="5"/>
      <c r="D2" s="5" t="s">
        <v>624</v>
      </c>
    </row>
    <row r="3" spans="1:4" x14ac:dyDescent="0.25">
      <c r="A3" s="5" t="s">
        <v>639</v>
      </c>
      <c r="B3" s="5"/>
      <c r="C3" s="5"/>
      <c r="D3" s="5" t="s">
        <v>625</v>
      </c>
    </row>
    <row r="4" spans="1:4" x14ac:dyDescent="0.25">
      <c r="A4" s="5" t="s">
        <v>623</v>
      </c>
      <c r="B4" s="5"/>
      <c r="C4" s="5"/>
      <c r="D4" s="5" t="s">
        <v>626</v>
      </c>
    </row>
    <row r="5" spans="1:4" x14ac:dyDescent="0.25">
      <c r="A5" s="5"/>
      <c r="B5" s="5"/>
      <c r="C5" s="5"/>
      <c r="D5" s="5" t="s">
        <v>627</v>
      </c>
    </row>
    <row r="6" spans="1:4" x14ac:dyDescent="0.25">
      <c r="A6" s="5"/>
      <c r="B6" s="5"/>
      <c r="C6" s="5"/>
      <c r="D6" s="5" t="s">
        <v>628</v>
      </c>
    </row>
    <row r="7" spans="1:4" x14ac:dyDescent="0.25">
      <c r="A7" s="5"/>
      <c r="B7" s="5"/>
      <c r="C7" s="5"/>
      <c r="D7" s="5" t="s">
        <v>629</v>
      </c>
    </row>
    <row r="8" spans="1:4" x14ac:dyDescent="0.25">
      <c r="A8" s="5"/>
      <c r="B8" s="5"/>
      <c r="C8" s="5"/>
      <c r="D8" s="5" t="s">
        <v>630</v>
      </c>
    </row>
    <row r="9" spans="1:4" x14ac:dyDescent="0.25">
      <c r="A9" s="5"/>
      <c r="B9" s="5"/>
      <c r="C9" s="5"/>
      <c r="D9" s="5" t="s">
        <v>631</v>
      </c>
    </row>
    <row r="10" spans="1:4" x14ac:dyDescent="0.25">
      <c r="A10" s="5"/>
      <c r="B10" s="5"/>
      <c r="C10" s="5"/>
      <c r="D10" s="5" t="s">
        <v>637</v>
      </c>
    </row>
    <row r="11" spans="1:4" x14ac:dyDescent="0.25">
      <c r="A11" s="5"/>
      <c r="B11" s="5"/>
      <c r="C11" s="5"/>
    </row>
    <row r="12" spans="1:4" x14ac:dyDescent="0.25">
      <c r="A12" s="5"/>
      <c r="B12" s="5"/>
      <c r="C12" s="5"/>
      <c r="D12" s="5" t="s">
        <v>632</v>
      </c>
    </row>
    <row r="13" spans="1:4" x14ac:dyDescent="0.25">
      <c r="A13" s="5"/>
      <c r="B13" s="5"/>
      <c r="C13" s="5"/>
      <c r="D13" s="5" t="s">
        <v>633</v>
      </c>
    </row>
    <row r="14" spans="1:4" x14ac:dyDescent="0.25">
      <c r="D14" s="5" t="s">
        <v>634</v>
      </c>
    </row>
    <row r="15" spans="1:4" x14ac:dyDescent="0.25">
      <c r="D15" s="5" t="s">
        <v>635</v>
      </c>
    </row>
    <row r="16" spans="1:4" x14ac:dyDescent="0.25">
      <c r="D16" s="5" t="s">
        <v>636</v>
      </c>
    </row>
    <row r="19" spans="1:1" x14ac:dyDescent="0.25">
      <c r="A19" t="s">
        <v>640</v>
      </c>
    </row>
    <row r="20" spans="1:1" x14ac:dyDescent="0.25">
      <c r="A20" t="s">
        <v>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41</vt:i4>
      </vt:variant>
    </vt:vector>
  </HeadingPairs>
  <TitlesOfParts>
    <vt:vector size="47" baseType="lpstr">
      <vt:lpstr>Overall Application Questions</vt:lpstr>
      <vt:lpstr>Siebel</vt:lpstr>
      <vt:lpstr>LOOKUPS</vt:lpstr>
      <vt:lpstr>Sheet3</vt:lpstr>
      <vt:lpstr>ROLES</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Daniele Di Blasio</cp:lastModifiedBy>
  <cp:lastPrinted>2019-06-10T08:53:06Z</cp:lastPrinted>
  <dcterms:created xsi:type="dcterms:W3CDTF">2019-02-06T10:51:39Z</dcterms:created>
  <dcterms:modified xsi:type="dcterms:W3CDTF">2023-10-02T14:51:19Z</dcterms:modified>
</cp:coreProperties>
</file>