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Pivot Table 3" sheetId="2" r:id="rId4"/>
    <sheet state="visible" name="Task 2.4. User type  weekday" sheetId="3" r:id="rId5"/>
    <sheet state="visible" name="Task 2.3. Bike rental  age grou" sheetId="4" r:id="rId6"/>
    <sheet state="visible" name="ask 2.2. Trip duration  age gro" sheetId="5" r:id="rId7"/>
    <sheet state="visible" name="Task 2.1. Top 20 pick-up locati" sheetId="6" r:id="rId8"/>
    <sheet state="visible" name="Descriptive_stats" sheetId="7" r:id="rId9"/>
  </sheets>
  <definedNames/>
  <calcPr/>
  <pivotCaches>
    <pivotCache cacheId="0" r:id="rId10"/>
  </pivotCaches>
</workbook>
</file>

<file path=xl/sharedStrings.xml><?xml version="1.0" encoding="utf-8"?>
<sst xmlns="http://schemas.openxmlformats.org/spreadsheetml/2006/main" count="101180" uniqueCount="110">
  <si>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</si>
  <si>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</si>
  <si>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</si>
  <si>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</si>
  <si>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</si>
  <si>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</si>
  <si>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</si>
  <si>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</si>
  <si>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</si>
  <si>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</si>
  <si>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</si>
  <si>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</si>
  <si>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</si>
  <si>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</si>
  <si>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</si>
  <si>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</si>
  <si>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</si>
  <si>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</si>
  <si>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</si>
  <si>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</si>
  <si>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</si>
  <si>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</si>
  <si>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</si>
  <si>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</si>
  <si>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</si>
  <si>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</si>
  <si>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</si>
  <si>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</si>
  <si>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</si>
  <si>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</si>
  <si>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</si>
  <si>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</si>
  <si>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</si>
  <si>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</si>
  <si>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</si>
  <si>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</si>
  <si>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</si>
  <si>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</si>
  <si>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</si>
  <si>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</si>
  <si>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</si>
  <si>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</si>
  <si>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</si>
  <si>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</si>
  <si>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</si>
  <si>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</si>
  <si>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</si>
  <si>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</si>
  <si>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</si>
  <si>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</si>
  <si>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</si>
  <si>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</si>
  <si>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</si>
  <si>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</si>
  <si>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</si>
  <si>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</si>
  <si>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</si>
  <si>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</si>
  <si>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</si>
  <si>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</si>
  <si>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</si>
  <si>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</si>
  <si>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</si>
  <si>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</si>
  <si>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</si>
  <si>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</si>
  <si>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</si>
  <si>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</si>
  <si>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</si>
  <si>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</si>
  <si>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</si>
  <si>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</si>
  <si>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</si>
  <si>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</si>
  <si>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</si>
  <si>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</si>
  <si>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</si>
  <si>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</si>
  <si>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</si>
  <si>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</si>
  <si>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</si>
  <si>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</si>
  <si>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</si>
  <si>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</si>
  <si>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</si>
  <si>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</si>
  <si>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</si>
  <si>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</si>
  <si>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</si>
  <si>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</si>
  <si>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COUNTA of Bike ID</t>
  </si>
  <si>
    <t>Grand Total</t>
  </si>
  <si>
    <t>Count of Bike ID/weekday</t>
  </si>
  <si>
    <t>one-time user</t>
  </si>
  <si>
    <t>subscibe</t>
  </si>
  <si>
    <t>Age group</t>
  </si>
  <si>
    <t>Count of Bike ID</t>
  </si>
  <si>
    <t>Age Group</t>
  </si>
  <si>
    <t>Average trip duration</t>
  </si>
  <si>
    <t>start station name</t>
  </si>
  <si>
    <t>count</t>
  </si>
  <si>
    <t>Statistics</t>
  </si>
  <si>
    <t>Mean</t>
  </si>
  <si>
    <t>What’s the average age of NY Citi Bike users?</t>
  </si>
  <si>
    <t>Median</t>
  </si>
  <si>
    <t>Minimum</t>
  </si>
  <si>
    <t>What’s the average trip duration for NY Citi Bike users?</t>
  </si>
  <si>
    <t>Maximum</t>
  </si>
  <si>
    <t>What were the shortest and longest trips taken by NY Citi Bike users?</t>
  </si>
  <si>
    <t>1 and 3693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</si>
</sst>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7">
    <font>
      <sz val="10.0"/>
      <color rgb="FF000000"/>
      <name val="Arial"/>
    </font>
    <font/>
    <font>
      <name val="Arial"/>
    </font>
    <font>
      <sz val="12.0"/>
      <color rgb="FF223C50"/>
      <name val="Arial"/>
    </font>
    <font>
      <sz val="11.0"/>
      <color rgb="FF223C50"/>
      <name val="Arial"/>
    </font>
    <font>
      <sz val="11.0"/>
      <color rgb="FF000000"/>
      <name val="Arial"/>
    </font>
    <font>
      <b/>
      <sz val="12.0"/>
      <color rgb="FF223C50"/>
      <name val="TradeGothic"/>
    </font>
  </fonts>
  <fills count="4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EA9999"/>
        <bgColor rgb="FFEA9999"/>
      </patternFill>
    </fill>
  </fills>
  <borders count="1">
    <border/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2" fontId="1" numFmtId="0" xfId="0" applyAlignment="1" applyFill="1" applyFont="1">
      <alignment readingOrder="0"/>
    </xf>
    <xf borderId="0" fillId="2" fontId="3" numFmtId="0" xfId="0" applyAlignment="1" applyFont="1">
      <alignment horizontal="left" readingOrder="0"/>
    </xf>
    <xf borderId="0" fillId="2" fontId="4" numFmtId="0" xfId="0" applyAlignment="1" applyFont="1">
      <alignment readingOrder="0"/>
    </xf>
    <xf borderId="0" fillId="2" fontId="5" numFmtId="0" xfId="0" applyAlignment="1" applyFont="1">
      <alignment readingOrder="0"/>
    </xf>
    <xf borderId="0" fillId="0" fontId="1" numFmtId="3" xfId="0" applyFont="1" applyNumberFormat="1"/>
    <xf borderId="0" fillId="3" fontId="1" numFmtId="0" xfId="0" applyAlignment="1" applyFill="1" applyFont="1">
      <alignment readingOrder="0"/>
    </xf>
    <xf borderId="0" fillId="0" fontId="1" numFmtId="1" xfId="0" applyFont="1" applyNumberFormat="1"/>
    <xf borderId="0" fillId="0" fontId="6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</c:numRef>
          </c:xVal>
          <c:yVal>
            <c:numRef>
              <c:f>NYCitiBikes!$M$2:$M$16844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946842"/>
        <c:axId val="1871788097"/>
      </c:scatterChart>
      <c:valAx>
        <c:axId val="122894684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71788097"/>
      </c:valAx>
      <c:valAx>
        <c:axId val="18717880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2894684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one-time user and subscibe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 2.4. User type  weekday'!$B$1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weekday'!$B$2:$B$8</c:f>
              <c:numCache/>
            </c:numRef>
          </c:val>
        </c:ser>
        <c:ser>
          <c:idx val="1"/>
          <c:order val="1"/>
          <c:tx>
            <c:strRef>
              <c:f>'Task 2.4. User type  weekday'!$C$1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weekday'!$C$2:$C$8</c:f>
              <c:numCache/>
            </c:numRef>
          </c:val>
        </c:ser>
        <c:axId val="806479916"/>
        <c:axId val="1201903596"/>
      </c:areaChart>
      <c:catAx>
        <c:axId val="8064799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01903596"/>
      </c:catAx>
      <c:valAx>
        <c:axId val="12019035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064799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Count of Bike ID vs. Age group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2.3. Bike rental  age grou'!$B$1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2.3. Bike rental  age grou'!$A$2:$A$8</c:f>
            </c:strRef>
          </c:cat>
          <c:val>
            <c:numRef>
              <c:f>'Task 2.3. Bike rental  age grou'!$B$2:$B$8</c:f>
              <c:numCache/>
            </c:numRef>
          </c:val>
        </c:ser>
        <c:axId val="104120791"/>
        <c:axId val="1635639728"/>
      </c:barChart>
      <c:catAx>
        <c:axId val="10412079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35639728"/>
      </c:catAx>
      <c:valAx>
        <c:axId val="163563972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412079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vs. Age group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'ask 2.2. Trip duration  age gro'!$B$1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'ask 2.2. Trip duration  age gro'!$A$2:$A$8</c:f>
            </c:strRef>
          </c:cat>
          <c:val>
            <c:numRef>
              <c:f>'ask 2.2. Trip duration  age gro'!$B$2:$B$8</c:f>
              <c:numCache/>
            </c:numRef>
          </c:val>
        </c:ser>
        <c:axId val="228612383"/>
        <c:axId val="1716808149"/>
      </c:bar3DChart>
      <c:catAx>
        <c:axId val="228612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16808149"/>
      </c:catAx>
      <c:valAx>
        <c:axId val="17168081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2861238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Popular starting points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2.1. Top 20 pick-up locati'!$B$1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2.1. Top 20 pick-up locati'!$A$2:$A$51</c:f>
            </c:strRef>
          </c:cat>
          <c:val>
            <c:numRef>
              <c:f>'Task 2.1. Top 20 pick-up locati'!$B$2:$B$51</c:f>
              <c:numCache/>
            </c:numRef>
          </c:val>
        </c:ser>
        <c:axId val="1367868665"/>
        <c:axId val="166851784"/>
      </c:barChart>
      <c:catAx>
        <c:axId val="136786866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6851784"/>
      </c:catAx>
      <c:valAx>
        <c:axId val="16685178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6786866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419100</xdr:colOff>
      <xdr:row>3</xdr:row>
      <xdr:rowOff>161925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342900</xdr:colOff>
      <xdr:row>2</xdr:row>
      <xdr:rowOff>123825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257175</xdr:colOff>
      <xdr:row>2</xdr:row>
      <xdr:rowOff>190500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542925</xdr:colOff>
      <xdr:row>3</xdr:row>
      <xdr:rowOff>47625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723900</xdr:colOff>
      <xdr:row>1</xdr:row>
      <xdr:rowOff>76200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3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92</v>
      </c>
      <c r="B1" s="10" t="s">
        <v>93</v>
      </c>
      <c r="C1" s="10" t="s">
        <v>94</v>
      </c>
    </row>
    <row r="2">
      <c r="A2" t="s">
        <v>22</v>
      </c>
      <c r="B2">
        <v>26.0</v>
      </c>
      <c r="C2">
        <v>2422.0</v>
      </c>
    </row>
    <row r="3">
      <c r="A3" t="s">
        <v>27</v>
      </c>
      <c r="B3">
        <v>52.0</v>
      </c>
      <c r="C3">
        <v>2474.0</v>
      </c>
    </row>
    <row r="4">
      <c r="A4" t="s">
        <v>40</v>
      </c>
      <c r="B4">
        <v>93.0</v>
      </c>
      <c r="C4">
        <v>1497.0</v>
      </c>
    </row>
    <row r="5">
      <c r="A5" t="s">
        <v>33</v>
      </c>
      <c r="B5">
        <v>64.0</v>
      </c>
      <c r="C5">
        <v>1501.0</v>
      </c>
    </row>
    <row r="6">
      <c r="A6" t="s">
        <v>52</v>
      </c>
      <c r="B6">
        <v>19.0</v>
      </c>
      <c r="C6">
        <v>2934.0</v>
      </c>
    </row>
    <row r="7">
      <c r="A7" t="s">
        <v>50</v>
      </c>
      <c r="B7">
        <v>24.0</v>
      </c>
      <c r="C7">
        <v>2436.0</v>
      </c>
    </row>
    <row r="8">
      <c r="A8" t="s">
        <v>46</v>
      </c>
      <c r="B8">
        <v>39.0</v>
      </c>
      <c r="C8">
        <v>3262.0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8.0"/>
  </cols>
  <sheetData>
    <row r="1">
      <c r="A1" s="11" t="s">
        <v>95</v>
      </c>
      <c r="B1" s="12" t="s">
        <v>96</v>
      </c>
    </row>
    <row r="2">
      <c r="A2" t="s">
        <v>25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1447.0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88"/>
  </cols>
  <sheetData>
    <row r="1">
      <c r="A1" s="11" t="s">
        <v>97</v>
      </c>
      <c r="B1" s="13" t="s">
        <v>98</v>
      </c>
    </row>
    <row r="2">
      <c r="A2" t="s">
        <v>61</v>
      </c>
      <c r="B2" s="14">
        <v>7.417886178861789</v>
      </c>
    </row>
    <row r="3">
      <c r="A3" t="s">
        <v>32</v>
      </c>
      <c r="B3" s="14">
        <v>8.215607130844266</v>
      </c>
    </row>
    <row r="4">
      <c r="A4" t="s">
        <v>20</v>
      </c>
      <c r="B4" s="14">
        <v>9.180409795102449</v>
      </c>
    </row>
    <row r="5">
      <c r="A5" t="s">
        <v>25</v>
      </c>
      <c r="B5" s="14">
        <v>9.37599064570612</v>
      </c>
    </row>
    <row r="6">
      <c r="A6" t="s">
        <v>36</v>
      </c>
      <c r="B6" s="14">
        <v>9.393918451969592</v>
      </c>
    </row>
    <row r="7">
      <c r="A7" t="s">
        <v>81</v>
      </c>
      <c r="B7" s="14">
        <v>11.981481481481481</v>
      </c>
    </row>
    <row r="8">
      <c r="A8" t="s">
        <v>30</v>
      </c>
      <c r="B8" s="14">
        <v>48.872727272727275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0"/>
  </cols>
  <sheetData>
    <row r="1">
      <c r="A1" s="11" t="s">
        <v>99</v>
      </c>
      <c r="B1" s="11" t="s">
        <v>100</v>
      </c>
    </row>
    <row r="2">
      <c r="A2" t="s">
        <v>34</v>
      </c>
      <c r="B2">
        <v>2115.0</v>
      </c>
    </row>
    <row r="3">
      <c r="A3" t="s">
        <v>29</v>
      </c>
      <c r="B3">
        <v>1224.0</v>
      </c>
    </row>
    <row r="4">
      <c r="A4" t="s">
        <v>68</v>
      </c>
      <c r="B4">
        <v>1084.0</v>
      </c>
    </row>
    <row r="5">
      <c r="A5" t="s">
        <v>23</v>
      </c>
      <c r="B5">
        <v>1069.0</v>
      </c>
    </row>
    <row r="6">
      <c r="A6" t="s">
        <v>28</v>
      </c>
      <c r="B6">
        <v>710.0</v>
      </c>
    </row>
    <row r="7">
      <c r="A7" t="s">
        <v>31</v>
      </c>
      <c r="B7">
        <v>651.0</v>
      </c>
    </row>
    <row r="8">
      <c r="A8" t="s">
        <v>17</v>
      </c>
      <c r="B8">
        <v>576.0</v>
      </c>
    </row>
    <row r="9">
      <c r="A9" t="s">
        <v>24</v>
      </c>
      <c r="B9">
        <v>530.0</v>
      </c>
    </row>
    <row r="10">
      <c r="A10" t="s">
        <v>45</v>
      </c>
      <c r="B10">
        <v>510.0</v>
      </c>
    </row>
    <row r="11">
      <c r="A11" t="s">
        <v>55</v>
      </c>
      <c r="B11">
        <v>481.0</v>
      </c>
    </row>
    <row r="12">
      <c r="A12" t="s">
        <v>48</v>
      </c>
      <c r="B12">
        <v>472.0</v>
      </c>
    </row>
    <row r="13">
      <c r="A13" t="s">
        <v>65</v>
      </c>
      <c r="B13">
        <v>470.0</v>
      </c>
    </row>
    <row r="14">
      <c r="A14" t="s">
        <v>51</v>
      </c>
      <c r="B14">
        <v>462.0</v>
      </c>
    </row>
    <row r="15">
      <c r="A15" t="s">
        <v>60</v>
      </c>
      <c r="B15">
        <v>455.0</v>
      </c>
    </row>
    <row r="16">
      <c r="A16" t="s">
        <v>66</v>
      </c>
      <c r="B16">
        <v>452.0</v>
      </c>
    </row>
    <row r="17">
      <c r="A17" t="s">
        <v>63</v>
      </c>
      <c r="B17">
        <v>431.0</v>
      </c>
    </row>
    <row r="18">
      <c r="A18" t="s">
        <v>41</v>
      </c>
      <c r="B18">
        <v>394.0</v>
      </c>
    </row>
    <row r="19">
      <c r="A19" t="s">
        <v>44</v>
      </c>
      <c r="B19">
        <v>388.0</v>
      </c>
    </row>
    <row r="20">
      <c r="A20" t="s">
        <v>62</v>
      </c>
      <c r="B20">
        <v>383.0</v>
      </c>
    </row>
    <row r="21">
      <c r="A21" t="s">
        <v>59</v>
      </c>
      <c r="B21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146.0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82</v>
      </c>
      <c r="B43">
        <v>43.0</v>
      </c>
    </row>
    <row r="44">
      <c r="A44" t="s">
        <v>18</v>
      </c>
      <c r="B44">
        <v>42.0</v>
      </c>
    </row>
    <row r="45">
      <c r="A45" t="s">
        <v>85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101</v>
      </c>
      <c r="B1" s="10" t="s">
        <v>11</v>
      </c>
      <c r="C1" s="10" t="s">
        <v>9</v>
      </c>
    </row>
    <row r="2">
      <c r="A2" s="15" t="s">
        <v>102</v>
      </c>
      <c r="B2" s="14">
        <f>AVERAGE(NYCitiBikes!M2:M146544)</f>
        <v>9.192067921</v>
      </c>
      <c r="C2" s="16">
        <f>AVERAGE(NYCitiBikes!J2:J146544)</f>
        <v>41.69601615</v>
      </c>
      <c r="G2" s="17" t="s">
        <v>103</v>
      </c>
    </row>
    <row r="3">
      <c r="A3" s="15" t="s">
        <v>104</v>
      </c>
      <c r="B3" s="14">
        <f>MEDIAN(NYCitiBikes!M2:M16844)</f>
        <v>5</v>
      </c>
      <c r="C3" s="16">
        <f>MEDIAN(NYCitiBikes!J2:J16844)</f>
        <v>39</v>
      </c>
      <c r="G3" s="2">
        <v>42.0</v>
      </c>
    </row>
    <row r="4">
      <c r="A4" s="15" t="s">
        <v>105</v>
      </c>
      <c r="B4" s="14">
        <f>MIN(NYCitiBikes!M2:M16844)</f>
        <v>1</v>
      </c>
      <c r="C4" s="16">
        <f>MIN(NYCitiBikes!J2:J16844)</f>
        <v>22</v>
      </c>
      <c r="G4" s="17" t="s">
        <v>106</v>
      </c>
    </row>
    <row r="5">
      <c r="A5" s="15" t="s">
        <v>107</v>
      </c>
      <c r="B5" s="14">
        <f>MAX(NYCitiBikes!M2:M16844)</f>
        <v>3693</v>
      </c>
      <c r="C5" s="16">
        <f>MAX(NYCitiBikes!J2:J16844)</f>
        <v>90</v>
      </c>
      <c r="G5" s="2">
        <v>9.0</v>
      </c>
    </row>
    <row r="6">
      <c r="G6" s="17" t="s">
        <v>108</v>
      </c>
    </row>
    <row r="7">
      <c r="G7" s="2" t="s">
        <v>109</v>
      </c>
    </row>
  </sheetData>
  <mergeCells count="1">
    <mergeCell ref="G4:I4"/>
  </mergeCells>
  <drawing r:id="rId1"/>
</worksheet>
</file>