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wickipenguins/Desktop/BenDataScience/Final Project/"/>
    </mc:Choice>
  </mc:AlternateContent>
  <xr:revisionPtr revIDLastSave="0" documentId="8_{365A59A7-7AE2-8946-AB2E-30135BD9763A}" xr6:coauthVersionLast="47" xr6:coauthVersionMax="47" xr10:uidLastSave="{00000000-0000-0000-0000-000000000000}"/>
  <bookViews>
    <workbookView xWindow="900" yWindow="2320" windowWidth="27640" windowHeight="15800"/>
  </bookViews>
  <sheets>
    <sheet name="MCU_Original" sheetId="3" r:id="rId1"/>
    <sheet name="mcu_box_office (1)" sheetId="1" r:id="rId2"/>
    <sheet name="CPI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</calcChain>
</file>

<file path=xl/sharedStrings.xml><?xml version="1.0" encoding="utf-8"?>
<sst xmlns="http://schemas.openxmlformats.org/spreadsheetml/2006/main" count="93" uniqueCount="56">
  <si>
    <t>movie_title</t>
  </si>
  <si>
    <t>mcu_phase</t>
  </si>
  <si>
    <t>release_date</t>
  </si>
  <si>
    <t>tomato_meter</t>
  </si>
  <si>
    <t>audience_score</t>
  </si>
  <si>
    <t>movie_duration</t>
  </si>
  <si>
    <t>production_budget</t>
  </si>
  <si>
    <t>opening_weekend</t>
  </si>
  <si>
    <t>domestic_box_office</t>
  </si>
  <si>
    <t>worldwide_box_office</t>
  </si>
  <si>
    <t>Iron Man</t>
  </si>
  <si>
    <t>The Incredible Hulk</t>
  </si>
  <si>
    <t>Iron Man 2</t>
  </si>
  <si>
    <t>Thor</t>
  </si>
  <si>
    <t>Captain America: The First Avenger</t>
  </si>
  <si>
    <t>The Avengers</t>
  </si>
  <si>
    <t>Iron Man 3</t>
  </si>
  <si>
    <t>Thor: The Dark World</t>
  </si>
  <si>
    <t>Captain America: The Winter Soldier</t>
  </si>
  <si>
    <t>Guardians of the Galaxy</t>
  </si>
  <si>
    <t>Avengers: Age of Ultron</t>
  </si>
  <si>
    <t>Ant-Man</t>
  </si>
  <si>
    <t>Captain America: Civil War</t>
  </si>
  <si>
    <t>Doctor Strange</t>
  </si>
  <si>
    <t>Guardians of the Galaxy Vol. 2</t>
  </si>
  <si>
    <t>Spider-Man: Homecoming</t>
  </si>
  <si>
    <t>Thor: Ragnarok</t>
  </si>
  <si>
    <t>Black Panther</t>
  </si>
  <si>
    <t>Avengers: Infinity War</t>
  </si>
  <si>
    <t>Ant-Man and the Wasp</t>
  </si>
  <si>
    <t>Captain Marvel</t>
  </si>
  <si>
    <t>Avengers: End Game</t>
  </si>
  <si>
    <t>Spider-Man: Far From Home</t>
  </si>
  <si>
    <t>Black Widow</t>
  </si>
  <si>
    <t>Shang-Chi and the Legend of the Ten Rings</t>
  </si>
  <si>
    <t>Eternals</t>
  </si>
  <si>
    <t>Spider-Man: No Way Home</t>
  </si>
  <si>
    <t>Year</t>
  </si>
  <si>
    <t>Annual Average CPI(-U)</t>
  </si>
  <si>
    <t>Annual Percent Change</t>
  </si>
  <si>
    <t>(rate of inflation)</t>
  </si>
  <si>
    <t> 2013</t>
  </si>
  <si>
    <t> 2014</t>
  </si>
  <si>
    <t> 2015</t>
  </si>
  <si>
    <t> 2016</t>
  </si>
  <si>
    <t> 2017</t>
  </si>
  <si>
    <t> 2018</t>
  </si>
  <si>
    <t> 2019</t>
  </si>
  <si>
    <t> 2020</t>
  </si>
  <si>
    <t> 2021</t>
  </si>
  <si>
    <t> 2022*</t>
  </si>
  <si>
    <t>IMDB Rating</t>
  </si>
  <si>
    <t>adjWorld_BO</t>
  </si>
  <si>
    <t>adjDom_BO</t>
  </si>
  <si>
    <t>CPI_relleaseyear</t>
  </si>
  <si>
    <t>CPI_2022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</si>
</sst>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"/>
    <numFmt numFmtId="169" formatCode="#,##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231F20"/>
      <name val="Arial"/>
      <family val="2"/>
    </font>
    <font>
      <sz val="16"/>
      <color rgb="FF231F2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0" borderId="0" xfId="0" applyFont="1"/>
    <xf numFmtId="0" fontId="19" fillId="0" borderId="0" xfId="0" applyFont="1"/>
    <xf numFmtId="10" fontId="19" fillId="0" borderId="0" xfId="0" applyNumberFormat="1" applyFont="1"/>
    <xf numFmtId="0" fontId="18" fillId="0" borderId="0" xfId="0" applyFont="1"/>
    <xf numFmtId="168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K17" sqref="K1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1</v>
      </c>
      <c r="C2" s="1">
        <v>39570</v>
      </c>
      <c r="D2">
        <v>94</v>
      </c>
      <c r="E2">
        <v>91</v>
      </c>
      <c r="F2">
        <v>126</v>
      </c>
      <c r="G2" s="2">
        <v>186000000</v>
      </c>
      <c r="H2" s="2">
        <v>102118668</v>
      </c>
      <c r="I2" s="2">
        <v>318604126</v>
      </c>
      <c r="J2" s="2">
        <v>585171547</v>
      </c>
    </row>
    <row r="3" spans="1:10" x14ac:dyDescent="0.2">
      <c r="A3" t="s">
        <v>11</v>
      </c>
      <c r="B3">
        <v>1</v>
      </c>
      <c r="C3" s="1">
        <v>39612</v>
      </c>
      <c r="D3">
        <v>67</v>
      </c>
      <c r="E3">
        <v>70</v>
      </c>
      <c r="F3">
        <v>112</v>
      </c>
      <c r="G3" s="2">
        <v>137500000</v>
      </c>
      <c r="H3" s="2">
        <v>55414050</v>
      </c>
      <c r="I3" s="2">
        <v>134806913</v>
      </c>
      <c r="J3" s="2">
        <v>265573859</v>
      </c>
    </row>
    <row r="4" spans="1:10" x14ac:dyDescent="0.2">
      <c r="A4" t="s">
        <v>12</v>
      </c>
      <c r="B4">
        <v>1</v>
      </c>
      <c r="C4" s="1">
        <v>40305</v>
      </c>
      <c r="D4">
        <v>72</v>
      </c>
      <c r="E4">
        <v>71</v>
      </c>
      <c r="F4">
        <v>124</v>
      </c>
      <c r="G4" s="2">
        <v>170000000</v>
      </c>
      <c r="H4" s="2">
        <v>128122480</v>
      </c>
      <c r="I4" s="2">
        <v>312433331</v>
      </c>
      <c r="J4" s="2">
        <v>621156389</v>
      </c>
    </row>
    <row r="5" spans="1:10" x14ac:dyDescent="0.2">
      <c r="A5" t="s">
        <v>13</v>
      </c>
      <c r="B5">
        <v>1</v>
      </c>
      <c r="C5" s="1">
        <v>40669</v>
      </c>
      <c r="D5">
        <v>77</v>
      </c>
      <c r="E5">
        <v>76</v>
      </c>
      <c r="F5">
        <v>113</v>
      </c>
      <c r="G5" s="2">
        <v>150000000</v>
      </c>
      <c r="H5" s="2">
        <v>65723338</v>
      </c>
      <c r="I5" s="2">
        <v>181030624</v>
      </c>
      <c r="J5" s="2">
        <v>449326618</v>
      </c>
    </row>
    <row r="6" spans="1:10" x14ac:dyDescent="0.2">
      <c r="A6" t="s">
        <v>14</v>
      </c>
      <c r="B6">
        <v>1</v>
      </c>
      <c r="C6" s="1">
        <v>40746</v>
      </c>
      <c r="D6">
        <v>79</v>
      </c>
      <c r="E6">
        <v>75</v>
      </c>
      <c r="F6">
        <v>124</v>
      </c>
      <c r="G6" s="2">
        <v>140000000</v>
      </c>
      <c r="H6" s="2">
        <v>65058524</v>
      </c>
      <c r="I6" s="2">
        <v>176654505</v>
      </c>
      <c r="J6" s="2">
        <v>370569776</v>
      </c>
    </row>
    <row r="7" spans="1:10" x14ac:dyDescent="0.2">
      <c r="A7" t="s">
        <v>15</v>
      </c>
      <c r="B7">
        <v>1</v>
      </c>
      <c r="C7" s="1">
        <v>41033</v>
      </c>
      <c r="D7">
        <v>91</v>
      </c>
      <c r="E7">
        <v>91</v>
      </c>
      <c r="F7">
        <v>143</v>
      </c>
      <c r="G7" s="2">
        <v>225000000</v>
      </c>
      <c r="H7" s="2">
        <v>207438708</v>
      </c>
      <c r="I7" s="2">
        <v>623357910</v>
      </c>
      <c r="J7" s="2">
        <v>1515100211</v>
      </c>
    </row>
    <row r="8" spans="1:10" x14ac:dyDescent="0.2">
      <c r="A8" t="s">
        <v>16</v>
      </c>
      <c r="B8">
        <v>2</v>
      </c>
      <c r="C8" s="1">
        <v>41397</v>
      </c>
      <c r="D8">
        <v>79</v>
      </c>
      <c r="E8">
        <v>78</v>
      </c>
      <c r="F8">
        <v>130</v>
      </c>
      <c r="G8" s="2">
        <v>200000000</v>
      </c>
      <c r="H8" s="2">
        <v>174144585</v>
      </c>
      <c r="I8" s="2">
        <v>408992272</v>
      </c>
      <c r="J8" s="2">
        <v>1215392272</v>
      </c>
    </row>
    <row r="9" spans="1:10" x14ac:dyDescent="0.2">
      <c r="A9" t="s">
        <v>17</v>
      </c>
      <c r="B9">
        <v>2</v>
      </c>
      <c r="C9" s="1">
        <v>41586</v>
      </c>
      <c r="D9">
        <v>66</v>
      </c>
      <c r="E9">
        <v>75</v>
      </c>
      <c r="F9">
        <v>111</v>
      </c>
      <c r="G9" s="2">
        <v>150000000</v>
      </c>
      <c r="H9" s="2">
        <v>85737841</v>
      </c>
      <c r="I9" s="2">
        <v>206362140</v>
      </c>
      <c r="J9" s="2">
        <v>644602516</v>
      </c>
    </row>
    <row r="10" spans="1:10" x14ac:dyDescent="0.2">
      <c r="A10" t="s">
        <v>18</v>
      </c>
      <c r="B10">
        <v>2</v>
      </c>
      <c r="C10" s="1">
        <v>41733</v>
      </c>
      <c r="D10">
        <v>90</v>
      </c>
      <c r="E10">
        <v>92</v>
      </c>
      <c r="F10">
        <v>135</v>
      </c>
      <c r="G10" s="2">
        <v>170000000</v>
      </c>
      <c r="H10" s="2">
        <v>95023721</v>
      </c>
      <c r="I10" s="2">
        <v>259746958</v>
      </c>
      <c r="J10" s="2">
        <v>714401889</v>
      </c>
    </row>
    <row r="11" spans="1:10" x14ac:dyDescent="0.2">
      <c r="A11" t="s">
        <v>19</v>
      </c>
      <c r="B11">
        <v>2</v>
      </c>
      <c r="C11" s="1">
        <v>41852</v>
      </c>
      <c r="D11">
        <v>92</v>
      </c>
      <c r="E11">
        <v>92</v>
      </c>
      <c r="F11">
        <v>121</v>
      </c>
      <c r="G11" s="2">
        <v>170000000</v>
      </c>
      <c r="H11" s="2">
        <v>94320883</v>
      </c>
      <c r="I11" s="2">
        <v>333714112</v>
      </c>
      <c r="J11" s="2">
        <v>770882395</v>
      </c>
    </row>
    <row r="12" spans="1:10" x14ac:dyDescent="0.2">
      <c r="A12" t="s">
        <v>20</v>
      </c>
      <c r="B12">
        <v>2</v>
      </c>
      <c r="C12" s="1">
        <v>42125</v>
      </c>
      <c r="D12">
        <v>76</v>
      </c>
      <c r="E12">
        <v>83</v>
      </c>
      <c r="F12">
        <v>141</v>
      </c>
      <c r="G12" s="2">
        <v>365000000</v>
      </c>
      <c r="H12" s="2">
        <v>191271109</v>
      </c>
      <c r="I12" s="2">
        <v>459005868</v>
      </c>
      <c r="J12" s="2">
        <v>1395316979</v>
      </c>
    </row>
    <row r="13" spans="1:10" x14ac:dyDescent="0.2">
      <c r="A13" t="s">
        <v>21</v>
      </c>
      <c r="B13">
        <v>2</v>
      </c>
      <c r="C13" s="1">
        <v>42202</v>
      </c>
      <c r="D13">
        <v>83</v>
      </c>
      <c r="E13">
        <v>85</v>
      </c>
      <c r="F13">
        <v>117</v>
      </c>
      <c r="G13" s="2">
        <v>130000000</v>
      </c>
      <c r="H13" s="2">
        <v>57225526</v>
      </c>
      <c r="I13" s="2">
        <v>180202163</v>
      </c>
      <c r="J13" s="2">
        <v>518858449</v>
      </c>
    </row>
    <row r="14" spans="1:10" x14ac:dyDescent="0.2">
      <c r="A14" t="s">
        <v>22</v>
      </c>
      <c r="B14">
        <v>3</v>
      </c>
      <c r="C14" s="1">
        <v>42496</v>
      </c>
      <c r="D14">
        <v>90</v>
      </c>
      <c r="E14">
        <v>89</v>
      </c>
      <c r="F14">
        <v>146</v>
      </c>
      <c r="G14" s="2">
        <v>250000000</v>
      </c>
      <c r="H14" s="2">
        <v>179139142</v>
      </c>
      <c r="I14" s="2">
        <v>408084349</v>
      </c>
      <c r="J14" s="2">
        <v>1151918521</v>
      </c>
    </row>
    <row r="15" spans="1:10" x14ac:dyDescent="0.2">
      <c r="A15" t="s">
        <v>23</v>
      </c>
      <c r="B15">
        <v>3</v>
      </c>
      <c r="C15" s="1">
        <v>42678</v>
      </c>
      <c r="D15">
        <v>89</v>
      </c>
      <c r="E15">
        <v>86</v>
      </c>
      <c r="F15">
        <v>115</v>
      </c>
      <c r="G15" s="2">
        <v>165000000</v>
      </c>
      <c r="H15" s="2">
        <v>85058311</v>
      </c>
      <c r="I15" s="2">
        <v>232641920</v>
      </c>
      <c r="J15" s="2">
        <v>676354481</v>
      </c>
    </row>
    <row r="16" spans="1:10" x14ac:dyDescent="0.2">
      <c r="A16" t="s">
        <v>24</v>
      </c>
      <c r="B16">
        <v>3</v>
      </c>
      <c r="C16" s="1">
        <v>42860</v>
      </c>
      <c r="D16">
        <v>85</v>
      </c>
      <c r="E16">
        <v>87</v>
      </c>
      <c r="F16">
        <v>135</v>
      </c>
      <c r="G16" s="2">
        <v>200000000</v>
      </c>
      <c r="H16" s="2">
        <v>146510104</v>
      </c>
      <c r="I16" s="2">
        <v>389813101</v>
      </c>
      <c r="J16" s="2">
        <v>869113101</v>
      </c>
    </row>
    <row r="17" spans="1:10" x14ac:dyDescent="0.2">
      <c r="A17" t="s">
        <v>25</v>
      </c>
      <c r="B17">
        <v>3</v>
      </c>
      <c r="C17" s="1">
        <v>42923</v>
      </c>
      <c r="D17">
        <v>92</v>
      </c>
      <c r="E17">
        <v>87</v>
      </c>
      <c r="F17">
        <v>133</v>
      </c>
      <c r="G17" s="2">
        <v>175000000</v>
      </c>
      <c r="H17" s="2">
        <v>117027503</v>
      </c>
      <c r="I17" s="2">
        <v>334201140</v>
      </c>
      <c r="J17" s="2">
        <v>878346440</v>
      </c>
    </row>
    <row r="18" spans="1:10" x14ac:dyDescent="0.2">
      <c r="A18" t="s">
        <v>26</v>
      </c>
      <c r="B18">
        <v>3</v>
      </c>
      <c r="C18" s="1">
        <v>43042</v>
      </c>
      <c r="D18">
        <v>93</v>
      </c>
      <c r="E18">
        <v>87</v>
      </c>
      <c r="F18">
        <v>130</v>
      </c>
      <c r="G18" s="2">
        <v>180000000</v>
      </c>
      <c r="H18" s="2">
        <v>122744989</v>
      </c>
      <c r="I18" s="2">
        <v>315058289</v>
      </c>
      <c r="J18" s="2">
        <v>850482778</v>
      </c>
    </row>
    <row r="19" spans="1:10" x14ac:dyDescent="0.2">
      <c r="A19" t="s">
        <v>27</v>
      </c>
      <c r="B19">
        <v>3</v>
      </c>
      <c r="C19" s="1">
        <v>43147</v>
      </c>
      <c r="D19">
        <v>96</v>
      </c>
      <c r="E19">
        <v>79</v>
      </c>
      <c r="F19">
        <v>134</v>
      </c>
      <c r="G19" s="2">
        <v>200000000</v>
      </c>
      <c r="H19" s="2">
        <v>202003951</v>
      </c>
      <c r="I19" s="2">
        <v>700059566</v>
      </c>
      <c r="J19" s="2">
        <v>1336494321</v>
      </c>
    </row>
    <row r="20" spans="1:10" x14ac:dyDescent="0.2">
      <c r="A20" t="s">
        <v>28</v>
      </c>
      <c r="B20">
        <v>3</v>
      </c>
      <c r="C20" s="1">
        <v>43217</v>
      </c>
      <c r="D20">
        <v>85</v>
      </c>
      <c r="E20">
        <v>91</v>
      </c>
      <c r="F20">
        <v>149</v>
      </c>
      <c r="G20" s="2">
        <v>300000000</v>
      </c>
      <c r="H20" s="2">
        <v>257698183</v>
      </c>
      <c r="I20" s="2">
        <v>678815482</v>
      </c>
      <c r="J20" s="2">
        <v>2048359754</v>
      </c>
    </row>
    <row r="21" spans="1:10" x14ac:dyDescent="0.2">
      <c r="A21" t="s">
        <v>29</v>
      </c>
      <c r="B21">
        <v>3</v>
      </c>
      <c r="C21" s="1">
        <v>43287</v>
      </c>
      <c r="D21">
        <v>87</v>
      </c>
      <c r="E21">
        <v>81</v>
      </c>
      <c r="F21">
        <v>118</v>
      </c>
      <c r="G21" s="2">
        <v>130000000</v>
      </c>
      <c r="H21" s="2">
        <v>75812205</v>
      </c>
      <c r="I21" s="2">
        <v>216648740</v>
      </c>
      <c r="J21" s="2">
        <v>623144660</v>
      </c>
    </row>
    <row r="22" spans="1:10" x14ac:dyDescent="0.2">
      <c r="A22" t="s">
        <v>30</v>
      </c>
      <c r="B22">
        <v>3</v>
      </c>
      <c r="C22" s="1">
        <v>43532</v>
      </c>
      <c r="D22">
        <v>79</v>
      </c>
      <c r="E22">
        <v>45</v>
      </c>
      <c r="F22">
        <v>124</v>
      </c>
      <c r="G22" s="2">
        <v>175000000</v>
      </c>
      <c r="H22" s="2">
        <v>153433423</v>
      </c>
      <c r="I22" s="2">
        <v>426829839</v>
      </c>
      <c r="J22" s="2">
        <v>1129727388</v>
      </c>
    </row>
    <row r="23" spans="1:10" x14ac:dyDescent="0.2">
      <c r="A23" t="s">
        <v>31</v>
      </c>
      <c r="B23">
        <v>3</v>
      </c>
      <c r="C23" s="1">
        <v>43581</v>
      </c>
      <c r="D23">
        <v>94</v>
      </c>
      <c r="E23">
        <v>90</v>
      </c>
      <c r="F23">
        <v>181</v>
      </c>
      <c r="G23" s="2">
        <v>400000000</v>
      </c>
      <c r="H23" s="2">
        <v>357115007</v>
      </c>
      <c r="I23" s="2">
        <v>858373000</v>
      </c>
      <c r="J23" s="2">
        <v>2797800564</v>
      </c>
    </row>
    <row r="24" spans="1:10" x14ac:dyDescent="0.2">
      <c r="A24" t="s">
        <v>32</v>
      </c>
      <c r="B24">
        <v>3</v>
      </c>
      <c r="C24" s="1">
        <v>43648</v>
      </c>
      <c r="D24">
        <v>90</v>
      </c>
      <c r="E24">
        <v>95</v>
      </c>
      <c r="F24">
        <v>129</v>
      </c>
      <c r="G24" s="2">
        <v>160000000</v>
      </c>
      <c r="H24" s="2">
        <v>92579212</v>
      </c>
      <c r="I24" s="2">
        <v>390532085</v>
      </c>
      <c r="J24" s="2">
        <v>1132532832</v>
      </c>
    </row>
    <row r="25" spans="1:10" x14ac:dyDescent="0.2">
      <c r="A25" t="s">
        <v>33</v>
      </c>
      <c r="B25">
        <v>4</v>
      </c>
      <c r="C25" s="1">
        <v>44386</v>
      </c>
      <c r="D25">
        <v>79</v>
      </c>
      <c r="E25">
        <v>91</v>
      </c>
      <c r="F25">
        <v>133</v>
      </c>
      <c r="G25" s="2">
        <v>200000000</v>
      </c>
      <c r="H25" s="2">
        <v>80366312</v>
      </c>
      <c r="I25" s="2">
        <v>183651655</v>
      </c>
      <c r="J25" s="2">
        <v>379751655</v>
      </c>
    </row>
    <row r="26" spans="1:10" x14ac:dyDescent="0.2">
      <c r="A26" t="s">
        <v>34</v>
      </c>
      <c r="B26">
        <v>4</v>
      </c>
      <c r="C26" s="1">
        <v>44442</v>
      </c>
      <c r="D26">
        <v>91</v>
      </c>
      <c r="E26">
        <v>98</v>
      </c>
      <c r="F26">
        <v>133</v>
      </c>
      <c r="G26" s="2">
        <v>150000000</v>
      </c>
      <c r="H26" s="2">
        <v>75388688</v>
      </c>
      <c r="I26" s="2">
        <v>224543292</v>
      </c>
      <c r="J26" s="2">
        <v>432243292</v>
      </c>
    </row>
    <row r="27" spans="1:10" x14ac:dyDescent="0.2">
      <c r="A27" t="s">
        <v>35</v>
      </c>
      <c r="B27">
        <v>4</v>
      </c>
      <c r="C27" s="1">
        <v>44505</v>
      </c>
      <c r="D27">
        <v>47</v>
      </c>
      <c r="E27">
        <v>78</v>
      </c>
      <c r="F27">
        <v>157</v>
      </c>
      <c r="G27" s="2">
        <v>200000000</v>
      </c>
      <c r="H27" s="2">
        <v>71297219</v>
      </c>
      <c r="I27" s="2">
        <v>164870264</v>
      </c>
      <c r="J27" s="2">
        <v>402064929</v>
      </c>
    </row>
    <row r="28" spans="1:10" x14ac:dyDescent="0.2">
      <c r="A28" t="s">
        <v>36</v>
      </c>
      <c r="B28">
        <v>4</v>
      </c>
      <c r="C28" s="1">
        <v>44547</v>
      </c>
      <c r="D28">
        <v>93</v>
      </c>
      <c r="E28">
        <v>98</v>
      </c>
      <c r="F28">
        <v>148</v>
      </c>
      <c r="G28" s="2">
        <v>200000000</v>
      </c>
      <c r="H28" s="2">
        <v>260138569</v>
      </c>
      <c r="I28" s="2">
        <v>803975784</v>
      </c>
      <c r="J28" s="2">
        <v>1891108035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J28"/>
    </sheetView>
  </sheetViews>
  <sheetFormatPr baseColWidth="10" defaultRowHeight="16" x14ac:dyDescent="0.2"/>
  <cols>
    <col min="1" max="1" width="30" customWidth="1"/>
    <col min="10" max="10" width="19.5" bestFit="1" customWidth="1"/>
    <col min="13" max="13" width="12.6640625" bestFit="1" customWidth="1"/>
    <col min="14" max="14" width="14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54</v>
      </c>
      <c r="L1" t="s">
        <v>55</v>
      </c>
      <c r="M1" t="s">
        <v>53</v>
      </c>
      <c r="N1" t="s">
        <v>52</v>
      </c>
      <c r="O1" t="s">
        <v>51</v>
      </c>
    </row>
    <row r="2" spans="1:15" x14ac:dyDescent="0.2">
      <c r="A2" t="s">
        <v>10</v>
      </c>
      <c r="B2">
        <v>1</v>
      </c>
      <c r="C2" s="1">
        <v>39570</v>
      </c>
      <c r="D2">
        <v>94</v>
      </c>
      <c r="E2">
        <v>91</v>
      </c>
      <c r="F2">
        <v>126</v>
      </c>
      <c r="G2" s="2">
        <v>186000000</v>
      </c>
      <c r="H2" s="2">
        <v>102118668</v>
      </c>
      <c r="I2" s="2">
        <v>318604126</v>
      </c>
      <c r="J2" s="2">
        <v>585171547</v>
      </c>
      <c r="K2" s="7">
        <v>215.3</v>
      </c>
      <c r="L2" s="8">
        <v>294.39999999999998</v>
      </c>
      <c r="M2" s="2">
        <f>I2*(L2/K2)</f>
        <v>435657476.51834649</v>
      </c>
      <c r="N2" s="2">
        <f>J2*(L2/K2)</f>
        <v>800160257.48629808</v>
      </c>
      <c r="O2" s="7">
        <v>7.9</v>
      </c>
    </row>
    <row r="3" spans="1:15" x14ac:dyDescent="0.2">
      <c r="A3" t="s">
        <v>11</v>
      </c>
      <c r="B3">
        <v>1</v>
      </c>
      <c r="C3" s="1">
        <v>39612</v>
      </c>
      <c r="D3">
        <v>67</v>
      </c>
      <c r="E3">
        <v>70</v>
      </c>
      <c r="F3">
        <v>112</v>
      </c>
      <c r="G3" s="2">
        <v>137500000</v>
      </c>
      <c r="H3" s="2">
        <v>55414050</v>
      </c>
      <c r="I3" s="2">
        <v>134806913</v>
      </c>
      <c r="J3" s="2">
        <v>265573859</v>
      </c>
      <c r="K3" s="7">
        <v>215.3</v>
      </c>
      <c r="L3" s="8">
        <v>294.39999999999998</v>
      </c>
      <c r="M3" s="2">
        <f t="shared" ref="M3:M28" si="0">I3*(L3/K3)</f>
        <v>184334208.95123082</v>
      </c>
      <c r="N3" s="2">
        <f t="shared" ref="N3:N28" si="1">J3*(L3/K3)</f>
        <v>363144189.91918254</v>
      </c>
      <c r="O3" s="7">
        <v>6.6</v>
      </c>
    </row>
    <row r="4" spans="1:15" x14ac:dyDescent="0.2">
      <c r="A4" t="s">
        <v>12</v>
      </c>
      <c r="B4">
        <v>1</v>
      </c>
      <c r="C4" s="1">
        <v>40305</v>
      </c>
      <c r="D4">
        <v>72</v>
      </c>
      <c r="E4">
        <v>71</v>
      </c>
      <c r="F4">
        <v>124</v>
      </c>
      <c r="G4" s="2">
        <v>170000000</v>
      </c>
      <c r="H4" s="2">
        <v>128122480</v>
      </c>
      <c r="I4" s="2">
        <v>312433331</v>
      </c>
      <c r="J4" s="2">
        <v>621156389</v>
      </c>
      <c r="K4" s="7">
        <v>218.1</v>
      </c>
      <c r="L4" s="8">
        <v>294.39999999999998</v>
      </c>
      <c r="M4" s="2">
        <f t="shared" si="0"/>
        <v>421734858.53461713</v>
      </c>
      <c r="N4" s="2">
        <f t="shared" si="1"/>
        <v>838461443.93214118</v>
      </c>
      <c r="O4" s="7">
        <v>6.9</v>
      </c>
    </row>
    <row r="5" spans="1:15" x14ac:dyDescent="0.2">
      <c r="A5" t="s">
        <v>13</v>
      </c>
      <c r="B5">
        <v>1</v>
      </c>
      <c r="C5" s="1">
        <v>40669</v>
      </c>
      <c r="D5">
        <v>77</v>
      </c>
      <c r="E5">
        <v>76</v>
      </c>
      <c r="F5">
        <v>113</v>
      </c>
      <c r="G5" s="2">
        <v>150000000</v>
      </c>
      <c r="H5" s="2">
        <v>65723338</v>
      </c>
      <c r="I5" s="2">
        <v>181030624</v>
      </c>
      <c r="J5" s="2">
        <v>449326618</v>
      </c>
      <c r="K5" s="7">
        <v>224.9</v>
      </c>
      <c r="L5" s="8">
        <v>294.39999999999998</v>
      </c>
      <c r="M5" s="2">
        <f t="shared" si="0"/>
        <v>236973835.95197865</v>
      </c>
      <c r="N5" s="2">
        <f t="shared" si="1"/>
        <v>588180330.5433526</v>
      </c>
      <c r="O5" s="7">
        <v>7</v>
      </c>
    </row>
    <row r="6" spans="1:15" x14ac:dyDescent="0.2">
      <c r="A6" t="s">
        <v>14</v>
      </c>
      <c r="B6">
        <v>1</v>
      </c>
      <c r="C6" s="1">
        <v>40746</v>
      </c>
      <c r="D6">
        <v>79</v>
      </c>
      <c r="E6">
        <v>75</v>
      </c>
      <c r="F6">
        <v>124</v>
      </c>
      <c r="G6" s="2">
        <v>140000000</v>
      </c>
      <c r="H6" s="2">
        <v>65058524</v>
      </c>
      <c r="I6" s="2">
        <v>176654505</v>
      </c>
      <c r="J6" s="2">
        <v>370569776</v>
      </c>
      <c r="K6" s="7">
        <v>224.9</v>
      </c>
      <c r="L6" s="8">
        <v>294.39999999999998</v>
      </c>
      <c r="M6" s="2">
        <f t="shared" si="0"/>
        <v>231245381.37839037</v>
      </c>
      <c r="N6" s="2">
        <f t="shared" si="1"/>
        <v>485085558.26767451</v>
      </c>
      <c r="O6" s="7">
        <v>6.9</v>
      </c>
    </row>
    <row r="7" spans="1:15" x14ac:dyDescent="0.2">
      <c r="A7" t="s">
        <v>15</v>
      </c>
      <c r="B7">
        <v>1</v>
      </c>
      <c r="C7" s="1">
        <v>41033</v>
      </c>
      <c r="D7">
        <v>91</v>
      </c>
      <c r="E7">
        <v>91</v>
      </c>
      <c r="F7">
        <v>143</v>
      </c>
      <c r="G7" s="2">
        <v>225000000</v>
      </c>
      <c r="H7" s="2">
        <v>207438708</v>
      </c>
      <c r="I7" s="2">
        <v>623357910</v>
      </c>
      <c r="J7" s="2">
        <v>1515100211</v>
      </c>
      <c r="K7" s="7">
        <v>229.6</v>
      </c>
      <c r="L7" s="8">
        <v>294.39999999999998</v>
      </c>
      <c r="M7" s="2">
        <f t="shared" si="0"/>
        <v>799288191.2195121</v>
      </c>
      <c r="N7" s="2">
        <f t="shared" si="1"/>
        <v>1942706890.7595818</v>
      </c>
      <c r="O7" s="7">
        <v>8</v>
      </c>
    </row>
    <row r="8" spans="1:15" x14ac:dyDescent="0.2">
      <c r="A8" t="s">
        <v>16</v>
      </c>
      <c r="B8">
        <v>2</v>
      </c>
      <c r="C8" s="1">
        <v>41397</v>
      </c>
      <c r="D8">
        <v>79</v>
      </c>
      <c r="E8">
        <v>78</v>
      </c>
      <c r="F8">
        <v>130</v>
      </c>
      <c r="G8" s="2">
        <v>200000000</v>
      </c>
      <c r="H8" s="2">
        <v>174144585</v>
      </c>
      <c r="I8" s="2">
        <v>408992272</v>
      </c>
      <c r="J8" s="2">
        <v>1215392272</v>
      </c>
      <c r="K8" s="7">
        <v>233</v>
      </c>
      <c r="L8" s="8">
        <v>294.39999999999998</v>
      </c>
      <c r="M8" s="2">
        <f t="shared" si="0"/>
        <v>516769634.66437763</v>
      </c>
      <c r="N8" s="2">
        <f t="shared" si="1"/>
        <v>1535671608.9133046</v>
      </c>
      <c r="O8" s="7">
        <v>7.1</v>
      </c>
    </row>
    <row r="9" spans="1:15" x14ac:dyDescent="0.2">
      <c r="A9" t="s">
        <v>17</v>
      </c>
      <c r="B9">
        <v>2</v>
      </c>
      <c r="C9" s="1">
        <v>41586</v>
      </c>
      <c r="D9">
        <v>66</v>
      </c>
      <c r="E9">
        <v>75</v>
      </c>
      <c r="F9">
        <v>111</v>
      </c>
      <c r="G9" s="2">
        <v>150000000</v>
      </c>
      <c r="H9" s="2">
        <v>85737841</v>
      </c>
      <c r="I9" s="2">
        <v>206362140</v>
      </c>
      <c r="J9" s="2">
        <v>644602516</v>
      </c>
      <c r="K9" s="7">
        <v>233</v>
      </c>
      <c r="L9" s="8">
        <v>294.39999999999998</v>
      </c>
      <c r="M9" s="2">
        <f t="shared" si="0"/>
        <v>260742549.42489266</v>
      </c>
      <c r="N9" s="2">
        <f t="shared" si="1"/>
        <v>814467728.3708154</v>
      </c>
      <c r="O9" s="7">
        <v>6.8</v>
      </c>
    </row>
    <row r="10" spans="1:15" x14ac:dyDescent="0.2">
      <c r="A10" t="s">
        <v>18</v>
      </c>
      <c r="B10">
        <v>2</v>
      </c>
      <c r="C10" s="1">
        <v>41733</v>
      </c>
      <c r="D10">
        <v>90</v>
      </c>
      <c r="E10">
        <v>92</v>
      </c>
      <c r="F10">
        <v>135</v>
      </c>
      <c r="G10" s="2">
        <v>170000000</v>
      </c>
      <c r="H10" s="2">
        <v>95023721</v>
      </c>
      <c r="I10" s="2">
        <v>259746958</v>
      </c>
      <c r="J10" s="2">
        <v>714401889</v>
      </c>
      <c r="K10" s="7">
        <v>236.7</v>
      </c>
      <c r="L10" s="8">
        <v>294.39999999999998</v>
      </c>
      <c r="M10" s="2">
        <f t="shared" si="0"/>
        <v>323065079.99662018</v>
      </c>
      <c r="N10" s="2">
        <f t="shared" si="1"/>
        <v>888550553.95690751</v>
      </c>
      <c r="O10" s="7">
        <v>7.8</v>
      </c>
    </row>
    <row r="11" spans="1:15" x14ac:dyDescent="0.2">
      <c r="A11" t="s">
        <v>19</v>
      </c>
      <c r="B11">
        <v>2</v>
      </c>
      <c r="C11" s="1">
        <v>41852</v>
      </c>
      <c r="D11">
        <v>92</v>
      </c>
      <c r="E11">
        <v>92</v>
      </c>
      <c r="F11">
        <v>121</v>
      </c>
      <c r="G11" s="2">
        <v>170000000</v>
      </c>
      <c r="H11" s="2">
        <v>94320883</v>
      </c>
      <c r="I11" s="2">
        <v>333714112</v>
      </c>
      <c r="J11" s="2">
        <v>770882395</v>
      </c>
      <c r="K11" s="7">
        <v>236.7</v>
      </c>
      <c r="L11" s="8">
        <v>294.39999999999998</v>
      </c>
      <c r="M11" s="2">
        <f t="shared" si="0"/>
        <v>415063094.94212085</v>
      </c>
      <c r="N11" s="2">
        <f t="shared" si="1"/>
        <v>958799227.24123371</v>
      </c>
      <c r="O11" s="7">
        <v>8</v>
      </c>
    </row>
    <row r="12" spans="1:15" x14ac:dyDescent="0.2">
      <c r="A12" t="s">
        <v>20</v>
      </c>
      <c r="B12">
        <v>2</v>
      </c>
      <c r="C12" s="1">
        <v>42125</v>
      </c>
      <c r="D12">
        <v>76</v>
      </c>
      <c r="E12">
        <v>83</v>
      </c>
      <c r="F12">
        <v>141</v>
      </c>
      <c r="G12" s="2">
        <v>365000000</v>
      </c>
      <c r="H12" s="2">
        <v>191271109</v>
      </c>
      <c r="I12" s="2">
        <v>459005868</v>
      </c>
      <c r="J12" s="2">
        <v>1395316979</v>
      </c>
      <c r="K12" s="7">
        <v>237</v>
      </c>
      <c r="L12" s="8">
        <v>294.39999999999998</v>
      </c>
      <c r="M12" s="2">
        <f t="shared" si="0"/>
        <v>570174377.8025316</v>
      </c>
      <c r="N12" s="2">
        <f t="shared" si="1"/>
        <v>1733254508.9350209</v>
      </c>
      <c r="O12" s="7">
        <v>7.3</v>
      </c>
    </row>
    <row r="13" spans="1:15" x14ac:dyDescent="0.2">
      <c r="A13" t="s">
        <v>21</v>
      </c>
      <c r="B13">
        <v>2</v>
      </c>
      <c r="C13" s="1">
        <v>42202</v>
      </c>
      <c r="D13">
        <v>83</v>
      </c>
      <c r="E13">
        <v>85</v>
      </c>
      <c r="F13">
        <v>117</v>
      </c>
      <c r="G13" s="2">
        <v>130000000</v>
      </c>
      <c r="H13" s="2">
        <v>57225526</v>
      </c>
      <c r="I13" s="2">
        <v>180202163</v>
      </c>
      <c r="J13" s="2">
        <v>518858449</v>
      </c>
      <c r="K13" s="7">
        <v>237</v>
      </c>
      <c r="L13" s="8">
        <v>294.39999999999998</v>
      </c>
      <c r="M13" s="2">
        <f t="shared" si="0"/>
        <v>223846062.39324892</v>
      </c>
      <c r="N13" s="2">
        <f t="shared" si="1"/>
        <v>644522900.36118138</v>
      </c>
      <c r="O13" s="7">
        <v>7.3</v>
      </c>
    </row>
    <row r="14" spans="1:15" x14ac:dyDescent="0.2">
      <c r="A14" t="s">
        <v>22</v>
      </c>
      <c r="B14">
        <v>3</v>
      </c>
      <c r="C14" s="1">
        <v>42496</v>
      </c>
      <c r="D14">
        <v>90</v>
      </c>
      <c r="E14">
        <v>89</v>
      </c>
      <c r="F14">
        <v>146</v>
      </c>
      <c r="G14" s="2">
        <v>250000000</v>
      </c>
      <c r="H14" s="2">
        <v>179139142</v>
      </c>
      <c r="I14" s="2">
        <v>408084349</v>
      </c>
      <c r="J14" s="2">
        <v>1151918521</v>
      </c>
      <c r="K14" s="7">
        <v>240</v>
      </c>
      <c r="L14" s="8">
        <v>294.39999999999998</v>
      </c>
      <c r="M14" s="2">
        <f t="shared" si="0"/>
        <v>500583468.10666662</v>
      </c>
      <c r="N14" s="2">
        <f t="shared" si="1"/>
        <v>1413020052.4266665</v>
      </c>
      <c r="O14" s="7">
        <v>7.8</v>
      </c>
    </row>
    <row r="15" spans="1:15" x14ac:dyDescent="0.2">
      <c r="A15" t="s">
        <v>23</v>
      </c>
      <c r="B15">
        <v>3</v>
      </c>
      <c r="C15" s="1">
        <v>42678</v>
      </c>
      <c r="D15">
        <v>89</v>
      </c>
      <c r="E15">
        <v>86</v>
      </c>
      <c r="F15">
        <v>115</v>
      </c>
      <c r="G15" s="2">
        <v>165000000</v>
      </c>
      <c r="H15" s="2">
        <v>85058311</v>
      </c>
      <c r="I15" s="2">
        <v>232641920</v>
      </c>
      <c r="J15" s="2">
        <v>676354481</v>
      </c>
      <c r="K15" s="7">
        <v>240</v>
      </c>
      <c r="L15" s="8">
        <v>294.39999999999998</v>
      </c>
      <c r="M15" s="2">
        <f t="shared" si="0"/>
        <v>285374088.5333333</v>
      </c>
      <c r="N15" s="2">
        <f t="shared" si="1"/>
        <v>829661496.69333327</v>
      </c>
      <c r="O15" s="7">
        <v>7.5</v>
      </c>
    </row>
    <row r="16" spans="1:15" x14ac:dyDescent="0.2">
      <c r="A16" t="s">
        <v>24</v>
      </c>
      <c r="B16">
        <v>3</v>
      </c>
      <c r="C16" s="1">
        <v>42860</v>
      </c>
      <c r="D16">
        <v>85</v>
      </c>
      <c r="E16">
        <v>87</v>
      </c>
      <c r="F16">
        <v>135</v>
      </c>
      <c r="G16" s="2">
        <v>200000000</v>
      </c>
      <c r="H16" s="2">
        <v>146510104</v>
      </c>
      <c r="I16" s="2">
        <v>389813101</v>
      </c>
      <c r="J16" s="2">
        <v>869113101</v>
      </c>
      <c r="K16" s="7">
        <v>245.1</v>
      </c>
      <c r="L16" s="8">
        <v>294.39999999999998</v>
      </c>
      <c r="M16" s="2">
        <f t="shared" si="0"/>
        <v>468221040.12403101</v>
      </c>
      <c r="N16" s="2">
        <f t="shared" si="1"/>
        <v>1043928588.0636475</v>
      </c>
      <c r="O16" s="7">
        <v>7.6</v>
      </c>
    </row>
    <row r="17" spans="1:15" x14ac:dyDescent="0.2">
      <c r="A17" t="s">
        <v>25</v>
      </c>
      <c r="B17">
        <v>3</v>
      </c>
      <c r="C17" s="1">
        <v>42923</v>
      </c>
      <c r="D17">
        <v>92</v>
      </c>
      <c r="E17">
        <v>87</v>
      </c>
      <c r="F17">
        <v>133</v>
      </c>
      <c r="G17" s="2">
        <v>175000000</v>
      </c>
      <c r="H17" s="2">
        <v>117027503</v>
      </c>
      <c r="I17" s="2">
        <v>334201140</v>
      </c>
      <c r="J17" s="2">
        <v>878346440</v>
      </c>
      <c r="K17" s="7">
        <v>245.1</v>
      </c>
      <c r="L17" s="8">
        <v>294.39999999999998</v>
      </c>
      <c r="M17" s="2">
        <f t="shared" si="0"/>
        <v>401423156.32802939</v>
      </c>
      <c r="N17" s="2">
        <f t="shared" si="1"/>
        <v>1055019142.9457365</v>
      </c>
      <c r="O17" s="7">
        <v>7.4</v>
      </c>
    </row>
    <row r="18" spans="1:15" x14ac:dyDescent="0.2">
      <c r="A18" t="s">
        <v>26</v>
      </c>
      <c r="B18">
        <v>3</v>
      </c>
      <c r="C18" s="1">
        <v>43042</v>
      </c>
      <c r="D18">
        <v>93</v>
      </c>
      <c r="E18">
        <v>87</v>
      </c>
      <c r="F18">
        <v>130</v>
      </c>
      <c r="G18" s="2">
        <v>180000000</v>
      </c>
      <c r="H18" s="2">
        <v>122744989</v>
      </c>
      <c r="I18" s="2">
        <v>315058289</v>
      </c>
      <c r="J18" s="2">
        <v>850482778</v>
      </c>
      <c r="K18" s="7">
        <v>245.1</v>
      </c>
      <c r="L18" s="8">
        <v>294.39999999999998</v>
      </c>
      <c r="M18" s="2">
        <f t="shared" si="0"/>
        <v>378429866.50999594</v>
      </c>
      <c r="N18" s="2">
        <f t="shared" si="1"/>
        <v>1021550917.3529172</v>
      </c>
      <c r="O18" s="7">
        <v>7.9</v>
      </c>
    </row>
    <row r="19" spans="1:15" x14ac:dyDescent="0.2">
      <c r="A19" t="s">
        <v>27</v>
      </c>
      <c r="B19">
        <v>3</v>
      </c>
      <c r="C19" s="1">
        <v>43147</v>
      </c>
      <c r="D19">
        <v>96</v>
      </c>
      <c r="E19">
        <v>79</v>
      </c>
      <c r="F19">
        <v>134</v>
      </c>
      <c r="G19" s="2">
        <v>200000000</v>
      </c>
      <c r="H19" s="2">
        <v>202003951</v>
      </c>
      <c r="I19" s="2">
        <v>700059566</v>
      </c>
      <c r="J19" s="2">
        <v>1336494321</v>
      </c>
      <c r="K19" s="7">
        <v>251.1</v>
      </c>
      <c r="L19" s="8">
        <v>294.39999999999998</v>
      </c>
      <c r="M19" s="2">
        <f t="shared" si="0"/>
        <v>820778718.55993617</v>
      </c>
      <c r="N19" s="2">
        <f t="shared" si="1"/>
        <v>1566961083.6415768</v>
      </c>
      <c r="O19" s="7">
        <v>7.3</v>
      </c>
    </row>
    <row r="20" spans="1:15" x14ac:dyDescent="0.2">
      <c r="A20" t="s">
        <v>28</v>
      </c>
      <c r="B20">
        <v>3</v>
      </c>
      <c r="C20" s="1">
        <v>43217</v>
      </c>
      <c r="D20">
        <v>85</v>
      </c>
      <c r="E20">
        <v>91</v>
      </c>
      <c r="F20">
        <v>149</v>
      </c>
      <c r="G20" s="2">
        <v>300000000</v>
      </c>
      <c r="H20" s="2">
        <v>257698183</v>
      </c>
      <c r="I20" s="2">
        <v>678815482</v>
      </c>
      <c r="J20" s="2">
        <v>2048359754</v>
      </c>
      <c r="K20" s="7">
        <v>251.1</v>
      </c>
      <c r="L20" s="8">
        <v>294.39999999999998</v>
      </c>
      <c r="M20" s="2">
        <f t="shared" si="0"/>
        <v>795871277.98008752</v>
      </c>
      <c r="N20" s="2">
        <f t="shared" si="1"/>
        <v>2401581487.7642369</v>
      </c>
      <c r="O20" s="7">
        <v>8.4</v>
      </c>
    </row>
    <row r="21" spans="1:15" x14ac:dyDescent="0.2">
      <c r="A21" t="s">
        <v>29</v>
      </c>
      <c r="B21">
        <v>3</v>
      </c>
      <c r="C21" s="1">
        <v>43287</v>
      </c>
      <c r="D21">
        <v>87</v>
      </c>
      <c r="E21">
        <v>81</v>
      </c>
      <c r="F21">
        <v>118</v>
      </c>
      <c r="G21" s="2">
        <v>130000000</v>
      </c>
      <c r="H21" s="2">
        <v>75812205</v>
      </c>
      <c r="I21" s="2">
        <v>216648740</v>
      </c>
      <c r="J21" s="2">
        <v>623144660</v>
      </c>
      <c r="K21" s="7">
        <v>251.1</v>
      </c>
      <c r="L21" s="8">
        <v>294.39999999999998</v>
      </c>
      <c r="M21" s="2">
        <f t="shared" si="0"/>
        <v>254007921.36997208</v>
      </c>
      <c r="N21" s="2">
        <f t="shared" si="1"/>
        <v>730600509.37475097</v>
      </c>
      <c r="O21" s="7">
        <v>7</v>
      </c>
    </row>
    <row r="22" spans="1:15" x14ac:dyDescent="0.2">
      <c r="A22" t="s">
        <v>30</v>
      </c>
      <c r="B22">
        <v>3</v>
      </c>
      <c r="C22" s="1">
        <v>43532</v>
      </c>
      <c r="D22">
        <v>79</v>
      </c>
      <c r="E22">
        <v>45</v>
      </c>
      <c r="F22">
        <v>124</v>
      </c>
      <c r="G22" s="2">
        <v>175000000</v>
      </c>
      <c r="H22" s="2">
        <v>153433423</v>
      </c>
      <c r="I22" s="2">
        <v>426829839</v>
      </c>
      <c r="J22" s="2">
        <v>1129727388</v>
      </c>
      <c r="K22" s="7">
        <v>255.7</v>
      </c>
      <c r="L22" s="8">
        <v>294.39999999999998</v>
      </c>
      <c r="M22" s="2">
        <f t="shared" si="0"/>
        <v>491430209.62690651</v>
      </c>
      <c r="N22" s="2">
        <f t="shared" si="1"/>
        <v>1300710766.6296442</v>
      </c>
      <c r="O22" s="7">
        <v>6.8</v>
      </c>
    </row>
    <row r="23" spans="1:15" x14ac:dyDescent="0.2">
      <c r="A23" t="s">
        <v>31</v>
      </c>
      <c r="B23">
        <v>3</v>
      </c>
      <c r="C23" s="1">
        <v>43581</v>
      </c>
      <c r="D23">
        <v>94</v>
      </c>
      <c r="E23">
        <v>90</v>
      </c>
      <c r="F23">
        <v>181</v>
      </c>
      <c r="G23" s="2">
        <v>400000000</v>
      </c>
      <c r="H23" s="2">
        <v>357115007</v>
      </c>
      <c r="I23" s="2">
        <v>858373000</v>
      </c>
      <c r="J23" s="2">
        <v>2797800564</v>
      </c>
      <c r="K23" s="7">
        <v>255.7</v>
      </c>
      <c r="L23" s="8">
        <v>294.39999999999998</v>
      </c>
      <c r="M23" s="2">
        <f t="shared" si="0"/>
        <v>988287098.94407511</v>
      </c>
      <c r="N23" s="2">
        <f t="shared" si="1"/>
        <v>3221245545.7238951</v>
      </c>
      <c r="O23" s="7">
        <v>8.4</v>
      </c>
    </row>
    <row r="24" spans="1:15" x14ac:dyDescent="0.2">
      <c r="A24" t="s">
        <v>32</v>
      </c>
      <c r="B24">
        <v>3</v>
      </c>
      <c r="C24" s="1">
        <v>43648</v>
      </c>
      <c r="D24">
        <v>90</v>
      </c>
      <c r="E24">
        <v>95</v>
      </c>
      <c r="F24">
        <v>129</v>
      </c>
      <c r="G24" s="2">
        <v>160000000</v>
      </c>
      <c r="H24" s="2">
        <v>92579212</v>
      </c>
      <c r="I24" s="2">
        <v>390532085</v>
      </c>
      <c r="J24" s="2">
        <v>1132532832</v>
      </c>
      <c r="K24" s="7">
        <v>255.7</v>
      </c>
      <c r="L24" s="8">
        <v>294.39999999999998</v>
      </c>
      <c r="M24" s="2">
        <f t="shared" si="0"/>
        <v>449638818.24012518</v>
      </c>
      <c r="N24" s="2">
        <f t="shared" si="1"/>
        <v>1303940812.4395776</v>
      </c>
      <c r="O24" s="7">
        <v>7.4</v>
      </c>
    </row>
    <row r="25" spans="1:15" x14ac:dyDescent="0.2">
      <c r="A25" t="s">
        <v>33</v>
      </c>
      <c r="B25">
        <v>4</v>
      </c>
      <c r="C25" s="1">
        <v>44386</v>
      </c>
      <c r="D25">
        <v>79</v>
      </c>
      <c r="E25">
        <v>91</v>
      </c>
      <c r="F25">
        <v>133</v>
      </c>
      <c r="G25" s="2">
        <v>200000000</v>
      </c>
      <c r="H25" s="2">
        <v>80366312</v>
      </c>
      <c r="I25" s="2">
        <v>183651655</v>
      </c>
      <c r="J25" s="2">
        <v>379751655</v>
      </c>
      <c r="K25" s="7">
        <v>271</v>
      </c>
      <c r="L25" s="8">
        <v>294.39999999999998</v>
      </c>
      <c r="M25" s="2">
        <f t="shared" si="0"/>
        <v>199509399.38007379</v>
      </c>
      <c r="N25" s="2">
        <f t="shared" si="1"/>
        <v>412542019.30627304</v>
      </c>
      <c r="O25" s="7">
        <v>6.7</v>
      </c>
    </row>
    <row r="26" spans="1:15" x14ac:dyDescent="0.2">
      <c r="A26" t="s">
        <v>34</v>
      </c>
      <c r="B26">
        <v>4</v>
      </c>
      <c r="C26" s="1">
        <v>44442</v>
      </c>
      <c r="D26">
        <v>91</v>
      </c>
      <c r="E26">
        <v>98</v>
      </c>
      <c r="F26">
        <v>133</v>
      </c>
      <c r="G26" s="2">
        <v>150000000</v>
      </c>
      <c r="H26" s="2">
        <v>75388688</v>
      </c>
      <c r="I26" s="2">
        <v>224543292</v>
      </c>
      <c r="J26" s="2">
        <v>432243292</v>
      </c>
      <c r="K26" s="7">
        <v>271</v>
      </c>
      <c r="L26" s="8">
        <v>294.39999999999998</v>
      </c>
      <c r="M26" s="2">
        <f t="shared" si="0"/>
        <v>243931900.97712177</v>
      </c>
      <c r="N26" s="2">
        <f t="shared" si="1"/>
        <v>469566144.51955718</v>
      </c>
      <c r="O26" s="7">
        <v>7.4</v>
      </c>
    </row>
    <row r="27" spans="1:15" x14ac:dyDescent="0.2">
      <c r="A27" t="s">
        <v>35</v>
      </c>
      <c r="B27">
        <v>4</v>
      </c>
      <c r="C27" s="1">
        <v>44505</v>
      </c>
      <c r="D27">
        <v>47</v>
      </c>
      <c r="E27">
        <v>78</v>
      </c>
      <c r="F27">
        <v>157</v>
      </c>
      <c r="G27" s="2">
        <v>200000000</v>
      </c>
      <c r="H27" s="2">
        <v>71297219</v>
      </c>
      <c r="I27" s="2">
        <v>164870264</v>
      </c>
      <c r="J27" s="2">
        <v>402064929</v>
      </c>
      <c r="K27" s="7">
        <v>271</v>
      </c>
      <c r="L27" s="8">
        <v>294.39999999999998</v>
      </c>
      <c r="M27" s="2">
        <f t="shared" si="0"/>
        <v>179106294.17564574</v>
      </c>
      <c r="N27" s="2">
        <f t="shared" si="1"/>
        <v>436781974.52988929</v>
      </c>
      <c r="O27" s="7">
        <v>6.3</v>
      </c>
    </row>
    <row r="28" spans="1:15" x14ac:dyDescent="0.2">
      <c r="A28" t="s">
        <v>36</v>
      </c>
      <c r="B28">
        <v>4</v>
      </c>
      <c r="C28" s="1">
        <v>44547</v>
      </c>
      <c r="D28">
        <v>93</v>
      </c>
      <c r="E28">
        <v>98</v>
      </c>
      <c r="F28">
        <v>148</v>
      </c>
      <c r="G28" s="2">
        <v>200000000</v>
      </c>
      <c r="H28" s="2">
        <v>260138569</v>
      </c>
      <c r="I28" s="2">
        <v>803975784</v>
      </c>
      <c r="J28" s="2">
        <v>1891108035</v>
      </c>
      <c r="K28" s="7">
        <v>271</v>
      </c>
      <c r="L28" s="8">
        <v>294.39999999999998</v>
      </c>
      <c r="M28" s="2">
        <f t="shared" si="0"/>
        <v>873396571.25313652</v>
      </c>
      <c r="N28" s="2">
        <f t="shared" si="1"/>
        <v>2054399282.302583</v>
      </c>
      <c r="O28" s="7">
        <v>8.3000000000000007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opLeftCell="A87" workbookViewId="0">
      <selection activeCell="C122" sqref="C122"/>
    </sheetView>
  </sheetViews>
  <sheetFormatPr baseColWidth="10" defaultRowHeight="16" x14ac:dyDescent="0.2"/>
  <cols>
    <col min="1" max="1" width="9.1640625" bestFit="1" customWidth="1"/>
    <col min="2" max="2" width="32.33203125" bestFit="1" customWidth="1"/>
    <col min="3" max="3" width="32.5" bestFit="1" customWidth="1"/>
  </cols>
  <sheetData>
    <row r="1" spans="1:3" ht="20" x14ac:dyDescent="0.2">
      <c r="A1" s="6" t="s">
        <v>37</v>
      </c>
      <c r="B1" s="6" t="s">
        <v>38</v>
      </c>
      <c r="C1" s="3" t="s">
        <v>39</v>
      </c>
    </row>
    <row r="2" spans="1:3" ht="20" x14ac:dyDescent="0.2">
      <c r="A2" s="6"/>
      <c r="B2" s="6"/>
      <c r="C2" s="3" t="s">
        <v>40</v>
      </c>
    </row>
    <row r="3" spans="1:3" ht="20" x14ac:dyDescent="0.2">
      <c r="A3" s="4">
        <v>1913</v>
      </c>
      <c r="B3" s="4">
        <v>9.9</v>
      </c>
      <c r="C3" s="4"/>
    </row>
    <row r="4" spans="1:3" ht="20" x14ac:dyDescent="0.2">
      <c r="A4" s="4">
        <v>1914</v>
      </c>
      <c r="B4" s="4">
        <v>10</v>
      </c>
      <c r="C4" s="5">
        <v>1.2999999999999999E-2</v>
      </c>
    </row>
    <row r="5" spans="1:3" ht="20" x14ac:dyDescent="0.2">
      <c r="A5" s="4">
        <v>1915</v>
      </c>
      <c r="B5" s="4">
        <v>10.1</v>
      </c>
      <c r="C5" s="5">
        <v>8.9999999999999993E-3</v>
      </c>
    </row>
    <row r="6" spans="1:3" ht="20" x14ac:dyDescent="0.2">
      <c r="A6" s="4">
        <v>1916</v>
      </c>
      <c r="B6" s="4">
        <v>10.9</v>
      </c>
      <c r="C6" s="5">
        <v>7.6999999999999999E-2</v>
      </c>
    </row>
    <row r="7" spans="1:3" ht="20" x14ac:dyDescent="0.2">
      <c r="A7" s="4">
        <v>1917</v>
      </c>
      <c r="B7" s="4">
        <v>12.8</v>
      </c>
      <c r="C7" s="5">
        <v>0.17799999999999999</v>
      </c>
    </row>
    <row r="8" spans="1:3" ht="20" x14ac:dyDescent="0.2">
      <c r="A8" s="4">
        <v>1918</v>
      </c>
      <c r="B8" s="4">
        <v>15</v>
      </c>
      <c r="C8" s="5">
        <v>0.17299999999999999</v>
      </c>
    </row>
    <row r="9" spans="1:3" ht="20" x14ac:dyDescent="0.2">
      <c r="A9" s="4">
        <v>1919</v>
      </c>
      <c r="B9" s="4">
        <v>17.3</v>
      </c>
      <c r="C9" s="5">
        <v>0.152</v>
      </c>
    </row>
    <row r="10" spans="1:3" ht="20" x14ac:dyDescent="0.2">
      <c r="A10" s="4">
        <v>1920</v>
      </c>
      <c r="B10" s="4">
        <v>20</v>
      </c>
      <c r="C10" s="5">
        <v>0.156</v>
      </c>
    </row>
    <row r="11" spans="1:3" ht="20" x14ac:dyDescent="0.2">
      <c r="A11" s="4">
        <v>1921</v>
      </c>
      <c r="B11" s="4">
        <v>17.899999999999999</v>
      </c>
      <c r="C11" s="5">
        <v>-0.109</v>
      </c>
    </row>
    <row r="12" spans="1:3" ht="20" x14ac:dyDescent="0.2">
      <c r="A12" s="4">
        <v>1922</v>
      </c>
      <c r="B12" s="4">
        <v>16.8</v>
      </c>
      <c r="C12" s="5">
        <v>-6.2E-2</v>
      </c>
    </row>
    <row r="13" spans="1:3" ht="20" x14ac:dyDescent="0.2">
      <c r="A13" s="4">
        <v>1923</v>
      </c>
      <c r="B13" s="4">
        <v>17.100000000000001</v>
      </c>
      <c r="C13" s="5">
        <v>1.7999999999999999E-2</v>
      </c>
    </row>
    <row r="14" spans="1:3" ht="20" x14ac:dyDescent="0.2">
      <c r="A14" s="4">
        <v>1924</v>
      </c>
      <c r="B14" s="4">
        <v>17.100000000000001</v>
      </c>
      <c r="C14" s="5">
        <v>4.0000000000000001E-3</v>
      </c>
    </row>
    <row r="15" spans="1:3" ht="20" x14ac:dyDescent="0.2">
      <c r="A15" s="4">
        <v>1925</v>
      </c>
      <c r="B15" s="4">
        <v>17.5</v>
      </c>
      <c r="C15" s="5">
        <v>2.4E-2</v>
      </c>
    </row>
    <row r="16" spans="1:3" ht="20" x14ac:dyDescent="0.2">
      <c r="A16" s="4">
        <v>1926</v>
      </c>
      <c r="B16" s="4">
        <v>17.7</v>
      </c>
      <c r="C16" s="5">
        <v>8.9999999999999993E-3</v>
      </c>
    </row>
    <row r="17" spans="1:3" ht="20" x14ac:dyDescent="0.2">
      <c r="A17" s="4">
        <v>1927</v>
      </c>
      <c r="B17" s="4">
        <v>17.399999999999999</v>
      </c>
      <c r="C17" s="5">
        <v>-1.9E-2</v>
      </c>
    </row>
    <row r="18" spans="1:3" ht="20" x14ac:dyDescent="0.2">
      <c r="A18" s="4">
        <v>1928</v>
      </c>
      <c r="B18" s="4">
        <v>17.2</v>
      </c>
      <c r="C18" s="5">
        <v>-1.2E-2</v>
      </c>
    </row>
    <row r="19" spans="1:3" ht="20" x14ac:dyDescent="0.2">
      <c r="A19" s="4">
        <v>1929</v>
      </c>
      <c r="B19" s="4">
        <v>17.2</v>
      </c>
      <c r="C19" s="5">
        <v>0</v>
      </c>
    </row>
    <row r="20" spans="1:3" ht="20" x14ac:dyDescent="0.2">
      <c r="A20" s="4">
        <v>1930</v>
      </c>
      <c r="B20" s="4">
        <v>16.7</v>
      </c>
      <c r="C20" s="5">
        <v>-2.7E-2</v>
      </c>
    </row>
    <row r="21" spans="1:3" ht="20" x14ac:dyDescent="0.2">
      <c r="A21" s="4">
        <v>1931</v>
      </c>
      <c r="B21" s="4">
        <v>15.2</v>
      </c>
      <c r="C21" s="5">
        <v>-8.8999999999999996E-2</v>
      </c>
    </row>
    <row r="22" spans="1:3" ht="20" x14ac:dyDescent="0.2">
      <c r="A22" s="4">
        <v>1932</v>
      </c>
      <c r="B22" s="4">
        <v>13.6</v>
      </c>
      <c r="C22" s="5">
        <v>-0.10299999999999999</v>
      </c>
    </row>
    <row r="23" spans="1:3" ht="20" x14ac:dyDescent="0.2">
      <c r="A23" s="4">
        <v>1933</v>
      </c>
      <c r="B23" s="4">
        <v>12.9</v>
      </c>
      <c r="C23" s="5">
        <v>-5.1999999999999998E-2</v>
      </c>
    </row>
    <row r="24" spans="1:3" ht="20" x14ac:dyDescent="0.2">
      <c r="A24" s="4">
        <v>1934</v>
      </c>
      <c r="B24" s="4">
        <v>13.4</v>
      </c>
      <c r="C24" s="5">
        <v>3.5000000000000003E-2</v>
      </c>
    </row>
    <row r="25" spans="1:3" ht="20" x14ac:dyDescent="0.2">
      <c r="A25" s="4">
        <v>1935</v>
      </c>
      <c r="B25" s="4">
        <v>13.7</v>
      </c>
      <c r="C25" s="5">
        <v>2.5999999999999999E-2</v>
      </c>
    </row>
    <row r="26" spans="1:3" ht="20" x14ac:dyDescent="0.2">
      <c r="A26" s="4">
        <v>1936</v>
      </c>
      <c r="B26" s="4">
        <v>13.9</v>
      </c>
      <c r="C26" s="5">
        <v>0.01</v>
      </c>
    </row>
    <row r="27" spans="1:3" ht="20" x14ac:dyDescent="0.2">
      <c r="A27" s="4">
        <v>1937</v>
      </c>
      <c r="B27" s="4">
        <v>14.4</v>
      </c>
      <c r="C27" s="5">
        <v>3.6999999999999998E-2</v>
      </c>
    </row>
    <row r="28" spans="1:3" ht="20" x14ac:dyDescent="0.2">
      <c r="A28" s="4">
        <v>1938</v>
      </c>
      <c r="B28" s="4">
        <v>14.1</v>
      </c>
      <c r="C28" s="5">
        <v>-0.02</v>
      </c>
    </row>
    <row r="29" spans="1:3" ht="20" x14ac:dyDescent="0.2">
      <c r="A29" s="4">
        <v>1939</v>
      </c>
      <c r="B29" s="4">
        <v>13.9</v>
      </c>
      <c r="C29" s="5">
        <v>-1.2999999999999999E-2</v>
      </c>
    </row>
    <row r="30" spans="1:3" ht="20" x14ac:dyDescent="0.2">
      <c r="A30" s="4">
        <v>1940</v>
      </c>
      <c r="B30" s="4">
        <v>14</v>
      </c>
      <c r="C30" s="5">
        <v>7.0000000000000001E-3</v>
      </c>
    </row>
    <row r="31" spans="1:3" ht="20" x14ac:dyDescent="0.2">
      <c r="A31" s="4">
        <v>1941</v>
      </c>
      <c r="B31" s="4">
        <v>14.7</v>
      </c>
      <c r="C31" s="5">
        <v>5.0999999999999997E-2</v>
      </c>
    </row>
    <row r="32" spans="1:3" ht="20" x14ac:dyDescent="0.2">
      <c r="A32" s="4">
        <v>1942</v>
      </c>
      <c r="B32" s="4">
        <v>16.3</v>
      </c>
      <c r="C32" s="5">
        <v>0.109</v>
      </c>
    </row>
    <row r="33" spans="1:3" ht="20" x14ac:dyDescent="0.2">
      <c r="A33" s="4">
        <v>1943</v>
      </c>
      <c r="B33" s="4">
        <v>17.3</v>
      </c>
      <c r="C33" s="5">
        <v>0.06</v>
      </c>
    </row>
    <row r="34" spans="1:3" ht="20" x14ac:dyDescent="0.2">
      <c r="A34" s="4">
        <v>1944</v>
      </c>
      <c r="B34" s="4">
        <v>17.600000000000001</v>
      </c>
      <c r="C34" s="5">
        <v>1.6E-2</v>
      </c>
    </row>
    <row r="35" spans="1:3" ht="20" x14ac:dyDescent="0.2">
      <c r="A35" s="4">
        <v>1945</v>
      </c>
      <c r="B35" s="4">
        <v>18</v>
      </c>
      <c r="C35" s="5">
        <v>2.3E-2</v>
      </c>
    </row>
    <row r="36" spans="1:3" ht="20" x14ac:dyDescent="0.2">
      <c r="A36" s="4">
        <v>1946</v>
      </c>
      <c r="B36" s="4">
        <v>19.5</v>
      </c>
      <c r="C36" s="5">
        <v>8.5000000000000006E-2</v>
      </c>
    </row>
    <row r="37" spans="1:3" ht="20" x14ac:dyDescent="0.2">
      <c r="A37" s="4">
        <v>1947</v>
      </c>
      <c r="B37" s="4">
        <v>22.3</v>
      </c>
      <c r="C37" s="5">
        <v>0.14399999999999999</v>
      </c>
    </row>
    <row r="38" spans="1:3" ht="20" x14ac:dyDescent="0.2">
      <c r="A38" s="4">
        <v>1948</v>
      </c>
      <c r="B38" s="4">
        <v>24</v>
      </c>
      <c r="C38" s="5">
        <v>7.6999999999999999E-2</v>
      </c>
    </row>
    <row r="39" spans="1:3" ht="20" x14ac:dyDescent="0.2">
      <c r="A39" s="4">
        <v>1949</v>
      </c>
      <c r="B39" s="4">
        <v>23.8</v>
      </c>
      <c r="C39" s="5">
        <v>-0.01</v>
      </c>
    </row>
    <row r="40" spans="1:3" ht="20" x14ac:dyDescent="0.2">
      <c r="A40" s="4">
        <v>1950</v>
      </c>
      <c r="B40" s="4">
        <v>24.1</v>
      </c>
      <c r="C40" s="5">
        <v>1.0999999999999999E-2</v>
      </c>
    </row>
    <row r="41" spans="1:3" ht="20" x14ac:dyDescent="0.2">
      <c r="A41" s="4">
        <v>1951</v>
      </c>
      <c r="B41" s="4">
        <v>26</v>
      </c>
      <c r="C41" s="5">
        <v>7.9000000000000001E-2</v>
      </c>
    </row>
    <row r="42" spans="1:3" ht="20" x14ac:dyDescent="0.2">
      <c r="A42" s="4">
        <v>1952</v>
      </c>
      <c r="B42" s="4">
        <v>26.6</v>
      </c>
      <c r="C42" s="5">
        <v>2.3E-2</v>
      </c>
    </row>
    <row r="43" spans="1:3" ht="20" x14ac:dyDescent="0.2">
      <c r="A43" s="4">
        <v>1953</v>
      </c>
      <c r="B43" s="4">
        <v>26.8</v>
      </c>
      <c r="C43" s="5">
        <v>8.0000000000000002E-3</v>
      </c>
    </row>
    <row r="44" spans="1:3" ht="20" x14ac:dyDescent="0.2">
      <c r="A44" s="4">
        <v>1954</v>
      </c>
      <c r="B44" s="4">
        <v>26.9</v>
      </c>
      <c r="C44" s="5">
        <v>3.0000000000000001E-3</v>
      </c>
    </row>
    <row r="45" spans="1:3" ht="20" x14ac:dyDescent="0.2">
      <c r="A45" s="4">
        <v>1955</v>
      </c>
      <c r="B45" s="4">
        <v>26.8</v>
      </c>
      <c r="C45" s="5">
        <v>-3.0000000000000001E-3</v>
      </c>
    </row>
    <row r="46" spans="1:3" ht="20" x14ac:dyDescent="0.2">
      <c r="A46" s="4">
        <v>1956</v>
      </c>
      <c r="B46" s="4">
        <v>27.2</v>
      </c>
      <c r="C46" s="5">
        <v>1.4999999999999999E-2</v>
      </c>
    </row>
    <row r="47" spans="1:3" ht="20" x14ac:dyDescent="0.2">
      <c r="A47" s="4">
        <v>1957</v>
      </c>
      <c r="B47" s="4">
        <v>28.1</v>
      </c>
      <c r="C47" s="5">
        <v>3.3000000000000002E-2</v>
      </c>
    </row>
    <row r="48" spans="1:3" ht="20" x14ac:dyDescent="0.2">
      <c r="A48" s="4">
        <v>1958</v>
      </c>
      <c r="B48" s="4">
        <v>28.9</v>
      </c>
      <c r="C48" s="5">
        <v>2.7E-2</v>
      </c>
    </row>
    <row r="49" spans="1:3" ht="20" x14ac:dyDescent="0.2">
      <c r="A49" s="4">
        <v>1959</v>
      </c>
      <c r="B49" s="4">
        <v>29.2</v>
      </c>
      <c r="C49" s="5">
        <v>1.0800000000000001E-2</v>
      </c>
    </row>
    <row r="50" spans="1:3" ht="20" x14ac:dyDescent="0.2">
      <c r="A50" s="4">
        <v>1960</v>
      </c>
      <c r="B50" s="4">
        <v>29.6</v>
      </c>
      <c r="C50" s="5">
        <v>1.4999999999999999E-2</v>
      </c>
    </row>
    <row r="51" spans="1:3" ht="20" x14ac:dyDescent="0.2">
      <c r="A51" s="4">
        <v>1961</v>
      </c>
      <c r="B51" s="4">
        <v>29.9</v>
      </c>
      <c r="C51" s="5">
        <v>1.0999999999999999E-2</v>
      </c>
    </row>
    <row r="52" spans="1:3" ht="20" x14ac:dyDescent="0.2">
      <c r="A52" s="4">
        <v>1962</v>
      </c>
      <c r="B52" s="4">
        <v>30.3</v>
      </c>
      <c r="C52" s="5">
        <v>1.2E-2</v>
      </c>
    </row>
    <row r="53" spans="1:3" ht="20" x14ac:dyDescent="0.2">
      <c r="A53" s="4">
        <v>1963</v>
      </c>
      <c r="B53" s="4">
        <v>30.6</v>
      </c>
      <c r="C53" s="5">
        <v>1.2E-2</v>
      </c>
    </row>
    <row r="54" spans="1:3" ht="20" x14ac:dyDescent="0.2">
      <c r="A54" s="4">
        <v>1964</v>
      </c>
      <c r="B54" s="4">
        <v>31</v>
      </c>
      <c r="C54" s="5">
        <v>1.2999999999999999E-2</v>
      </c>
    </row>
    <row r="55" spans="1:3" ht="20" x14ac:dyDescent="0.2">
      <c r="A55" s="4">
        <v>1965</v>
      </c>
      <c r="B55" s="4">
        <v>31.5</v>
      </c>
      <c r="C55" s="5">
        <v>1.6E-2</v>
      </c>
    </row>
    <row r="56" spans="1:3" ht="20" x14ac:dyDescent="0.2">
      <c r="A56" s="4">
        <v>1966</v>
      </c>
      <c r="B56" s="4">
        <v>32.5</v>
      </c>
      <c r="C56" s="5">
        <v>0.03</v>
      </c>
    </row>
    <row r="57" spans="1:3" ht="20" x14ac:dyDescent="0.2">
      <c r="A57" s="4">
        <v>1967</v>
      </c>
      <c r="B57" s="4">
        <v>33.4</v>
      </c>
      <c r="C57" s="5">
        <v>2.8000000000000001E-2</v>
      </c>
    </row>
    <row r="58" spans="1:3" ht="20" x14ac:dyDescent="0.2">
      <c r="A58" s="4">
        <v>1968</v>
      </c>
      <c r="B58" s="4">
        <v>34.799999999999997</v>
      </c>
      <c r="C58" s="5">
        <v>4.2999999999999997E-2</v>
      </c>
    </row>
    <row r="59" spans="1:3" ht="20" x14ac:dyDescent="0.2">
      <c r="A59" s="4">
        <v>1969</v>
      </c>
      <c r="B59" s="4">
        <v>36.700000000000003</v>
      </c>
      <c r="C59" s="5">
        <v>5.5E-2</v>
      </c>
    </row>
    <row r="60" spans="1:3" ht="20" x14ac:dyDescent="0.2">
      <c r="A60" s="4">
        <v>1970</v>
      </c>
      <c r="B60" s="4">
        <v>38.799999999999997</v>
      </c>
      <c r="C60" s="5">
        <v>5.8000000000000003E-2</v>
      </c>
    </row>
    <row r="61" spans="1:3" ht="20" x14ac:dyDescent="0.2">
      <c r="A61" s="4">
        <v>1971</v>
      </c>
      <c r="B61" s="4">
        <v>40.5</v>
      </c>
      <c r="C61" s="5">
        <v>4.2999999999999997E-2</v>
      </c>
    </row>
    <row r="62" spans="1:3" ht="20" x14ac:dyDescent="0.2">
      <c r="A62" s="4">
        <v>1972</v>
      </c>
      <c r="B62" s="4">
        <v>41.8</v>
      </c>
      <c r="C62" s="5">
        <v>3.3000000000000002E-2</v>
      </c>
    </row>
    <row r="63" spans="1:3" ht="20" x14ac:dyDescent="0.2">
      <c r="A63" s="4">
        <v>1973</v>
      </c>
      <c r="B63" s="4">
        <v>44.4</v>
      </c>
      <c r="C63" s="5">
        <v>6.2E-2</v>
      </c>
    </row>
    <row r="64" spans="1:3" ht="20" x14ac:dyDescent="0.2">
      <c r="A64" s="4">
        <v>1974</v>
      </c>
      <c r="B64" s="4">
        <v>49.3</v>
      </c>
      <c r="C64" s="5">
        <v>0.111</v>
      </c>
    </row>
    <row r="65" spans="1:3" ht="20" x14ac:dyDescent="0.2">
      <c r="A65" s="4">
        <v>1975</v>
      </c>
      <c r="B65" s="4">
        <v>53.8</v>
      </c>
      <c r="C65" s="5">
        <v>9.0999999999999998E-2</v>
      </c>
    </row>
    <row r="66" spans="1:3" ht="20" x14ac:dyDescent="0.2">
      <c r="A66" s="4">
        <v>1976</v>
      </c>
      <c r="B66" s="4">
        <v>56.9</v>
      </c>
      <c r="C66" s="5">
        <v>5.7000000000000002E-2</v>
      </c>
    </row>
    <row r="67" spans="1:3" ht="20" x14ac:dyDescent="0.2">
      <c r="A67" s="4">
        <v>1977</v>
      </c>
      <c r="B67" s="4">
        <v>60.6</v>
      </c>
      <c r="C67" s="5">
        <v>6.5000000000000002E-2</v>
      </c>
    </row>
    <row r="68" spans="1:3" ht="20" x14ac:dyDescent="0.2">
      <c r="A68" s="4">
        <v>1978</v>
      </c>
      <c r="B68" s="4">
        <v>65.2</v>
      </c>
      <c r="C68" s="5">
        <v>7.5999999999999998E-2</v>
      </c>
    </row>
    <row r="69" spans="1:3" ht="20" x14ac:dyDescent="0.2">
      <c r="A69" s="4">
        <v>1979</v>
      </c>
      <c r="B69" s="4">
        <v>72.599999999999994</v>
      </c>
      <c r="C69" s="5">
        <v>0.113</v>
      </c>
    </row>
    <row r="70" spans="1:3" ht="20" x14ac:dyDescent="0.2">
      <c r="A70" s="4">
        <v>1980</v>
      </c>
      <c r="B70" s="4">
        <v>82.4</v>
      </c>
      <c r="C70" s="5">
        <v>0.13500000000000001</v>
      </c>
    </row>
    <row r="71" spans="1:3" ht="20" x14ac:dyDescent="0.2">
      <c r="A71" s="4">
        <v>1981</v>
      </c>
      <c r="B71" s="4">
        <v>90.9</v>
      </c>
      <c r="C71" s="5">
        <v>0.10299999999999999</v>
      </c>
    </row>
    <row r="72" spans="1:3" ht="20" x14ac:dyDescent="0.2">
      <c r="A72" s="4">
        <v>1982</v>
      </c>
      <c r="B72" s="4">
        <v>96.5</v>
      </c>
      <c r="C72" s="5">
        <v>6.0999999999999999E-2</v>
      </c>
    </row>
    <row r="73" spans="1:3" ht="20" x14ac:dyDescent="0.2">
      <c r="A73" s="4">
        <v>1983</v>
      </c>
      <c r="B73" s="4">
        <v>99.6</v>
      </c>
      <c r="C73" s="5">
        <v>3.2000000000000001E-2</v>
      </c>
    </row>
    <row r="74" spans="1:3" ht="20" x14ac:dyDescent="0.2">
      <c r="A74" s="4">
        <v>1984</v>
      </c>
      <c r="B74" s="4">
        <v>103.9</v>
      </c>
      <c r="C74" s="5">
        <v>4.2999999999999997E-2</v>
      </c>
    </row>
    <row r="75" spans="1:3" ht="20" x14ac:dyDescent="0.2">
      <c r="A75" s="4">
        <v>1985</v>
      </c>
      <c r="B75" s="4">
        <v>107.6</v>
      </c>
      <c r="C75" s="5">
        <v>3.5000000000000003E-2</v>
      </c>
    </row>
    <row r="76" spans="1:3" ht="20" x14ac:dyDescent="0.2">
      <c r="A76" s="4">
        <v>1986</v>
      </c>
      <c r="B76" s="4">
        <v>109.6</v>
      </c>
      <c r="C76" s="5">
        <v>1.9E-2</v>
      </c>
    </row>
    <row r="77" spans="1:3" ht="20" x14ac:dyDescent="0.2">
      <c r="A77" s="4">
        <v>1987</v>
      </c>
      <c r="B77" s="4">
        <v>113.6</v>
      </c>
      <c r="C77" s="5">
        <v>3.6999999999999998E-2</v>
      </c>
    </row>
    <row r="78" spans="1:3" ht="20" x14ac:dyDescent="0.2">
      <c r="A78" s="4">
        <v>1988</v>
      </c>
      <c r="B78" s="4">
        <v>118.3</v>
      </c>
      <c r="C78" s="5">
        <v>4.1000000000000002E-2</v>
      </c>
    </row>
    <row r="79" spans="1:3" ht="20" x14ac:dyDescent="0.2">
      <c r="A79" s="4">
        <v>1989</v>
      </c>
      <c r="B79" s="4">
        <v>124</v>
      </c>
      <c r="C79" s="5">
        <v>4.8000000000000001E-2</v>
      </c>
    </row>
    <row r="80" spans="1:3" ht="20" x14ac:dyDescent="0.2">
      <c r="A80" s="4">
        <v>1990</v>
      </c>
      <c r="B80" s="4">
        <v>130.69999999999999</v>
      </c>
      <c r="C80" s="5">
        <v>5.3999999999999999E-2</v>
      </c>
    </row>
    <row r="81" spans="1:3" ht="20" x14ac:dyDescent="0.2">
      <c r="A81" s="4">
        <v>1991</v>
      </c>
      <c r="B81" s="4">
        <v>136.19999999999999</v>
      </c>
      <c r="C81" s="5">
        <v>4.2000000000000003E-2</v>
      </c>
    </row>
    <row r="82" spans="1:3" ht="20" x14ac:dyDescent="0.2">
      <c r="A82" s="4">
        <v>1992</v>
      </c>
      <c r="B82" s="4">
        <v>140.30000000000001</v>
      </c>
      <c r="C82" s="5">
        <v>0.03</v>
      </c>
    </row>
    <row r="83" spans="1:3" ht="20" x14ac:dyDescent="0.2">
      <c r="A83" s="4">
        <v>1993</v>
      </c>
      <c r="B83" s="4">
        <v>144.5</v>
      </c>
      <c r="C83" s="5">
        <v>0.03</v>
      </c>
    </row>
    <row r="84" spans="1:3" ht="20" x14ac:dyDescent="0.2">
      <c r="A84" s="4">
        <v>1994</v>
      </c>
      <c r="B84" s="4">
        <v>148.19999999999999</v>
      </c>
      <c r="C84" s="5">
        <v>2.5999999999999999E-2</v>
      </c>
    </row>
    <row r="85" spans="1:3" ht="20" x14ac:dyDescent="0.2">
      <c r="A85" s="4">
        <v>1995</v>
      </c>
      <c r="B85" s="4">
        <v>152.4</v>
      </c>
      <c r="C85" s="5">
        <v>2.8000000000000001E-2</v>
      </c>
    </row>
    <row r="86" spans="1:3" ht="20" x14ac:dyDescent="0.2">
      <c r="A86" s="4">
        <v>1996</v>
      </c>
      <c r="B86" s="4">
        <v>156.9</v>
      </c>
      <c r="C86" s="5">
        <v>2.9000000000000001E-2</v>
      </c>
    </row>
    <row r="87" spans="1:3" ht="20" x14ac:dyDescent="0.2">
      <c r="A87" s="4">
        <v>1997</v>
      </c>
      <c r="B87" s="4">
        <v>160.5</v>
      </c>
      <c r="C87" s="5">
        <v>2.3E-2</v>
      </c>
    </row>
    <row r="88" spans="1:3" ht="20" x14ac:dyDescent="0.2">
      <c r="A88" s="4">
        <v>1998</v>
      </c>
      <c r="B88" s="4">
        <v>163</v>
      </c>
      <c r="C88" s="5">
        <v>1.6E-2</v>
      </c>
    </row>
    <row r="89" spans="1:3" ht="20" x14ac:dyDescent="0.2">
      <c r="A89" s="4">
        <v>1999</v>
      </c>
      <c r="B89" s="4">
        <v>166.6</v>
      </c>
      <c r="C89" s="5">
        <v>2.1999999999999999E-2</v>
      </c>
    </row>
    <row r="90" spans="1:3" ht="20" x14ac:dyDescent="0.2">
      <c r="A90" s="4">
        <v>2000</v>
      </c>
      <c r="B90" s="4">
        <v>172.2</v>
      </c>
      <c r="C90" s="5">
        <v>3.4000000000000002E-2</v>
      </c>
    </row>
    <row r="91" spans="1:3" ht="20" x14ac:dyDescent="0.2">
      <c r="A91" s="4">
        <v>2001</v>
      </c>
      <c r="B91" s="4">
        <v>177.1</v>
      </c>
      <c r="C91" s="5">
        <v>2.8000000000000001E-2</v>
      </c>
    </row>
    <row r="92" spans="1:3" ht="20" x14ac:dyDescent="0.2">
      <c r="A92" s="4">
        <v>2002</v>
      </c>
      <c r="B92" s="4">
        <v>179.9</v>
      </c>
      <c r="C92" s="5">
        <v>1.6E-2</v>
      </c>
    </row>
    <row r="93" spans="1:3" ht="20" x14ac:dyDescent="0.2">
      <c r="A93" s="4">
        <v>2003</v>
      </c>
      <c r="B93" s="4">
        <v>184</v>
      </c>
      <c r="C93" s="5">
        <v>2.3E-2</v>
      </c>
    </row>
    <row r="94" spans="1:3" ht="20" x14ac:dyDescent="0.2">
      <c r="A94" s="4">
        <v>2004</v>
      </c>
      <c r="B94" s="4">
        <v>188.9</v>
      </c>
      <c r="C94" s="5">
        <v>2.7E-2</v>
      </c>
    </row>
    <row r="95" spans="1:3" ht="20" x14ac:dyDescent="0.2">
      <c r="A95" s="4">
        <v>2005</v>
      </c>
      <c r="B95" s="4">
        <v>195.3</v>
      </c>
      <c r="C95" s="5">
        <v>3.4000000000000002E-2</v>
      </c>
    </row>
    <row r="96" spans="1:3" ht="20" x14ac:dyDescent="0.2">
      <c r="A96" s="4">
        <v>2006</v>
      </c>
      <c r="B96" s="4">
        <v>201.6</v>
      </c>
      <c r="C96" s="5">
        <v>3.2000000000000001E-2</v>
      </c>
    </row>
    <row r="97" spans="1:3" ht="20" x14ac:dyDescent="0.2">
      <c r="A97" s="4">
        <v>2007</v>
      </c>
      <c r="B97" s="4">
        <v>207.3</v>
      </c>
      <c r="C97" s="5">
        <v>2.9000000000000001E-2</v>
      </c>
    </row>
    <row r="98" spans="1:3" ht="20" x14ac:dyDescent="0.2">
      <c r="A98" s="4">
        <v>2008</v>
      </c>
      <c r="B98" s="4">
        <v>215.3</v>
      </c>
      <c r="C98" s="5">
        <v>3.7999999999999999E-2</v>
      </c>
    </row>
    <row r="99" spans="1:3" ht="20" x14ac:dyDescent="0.2">
      <c r="A99" s="4">
        <v>2009</v>
      </c>
      <c r="B99" s="4">
        <v>214.5</v>
      </c>
      <c r="C99" s="5">
        <v>-4.0000000000000001E-3</v>
      </c>
    </row>
    <row r="100" spans="1:3" ht="20" x14ac:dyDescent="0.2">
      <c r="A100" s="4">
        <v>2010</v>
      </c>
      <c r="B100" s="4">
        <v>218.1</v>
      </c>
      <c r="C100" s="5">
        <v>1.6E-2</v>
      </c>
    </row>
    <row r="101" spans="1:3" ht="20" x14ac:dyDescent="0.2">
      <c r="A101" s="4">
        <v>2011</v>
      </c>
      <c r="B101" s="4">
        <v>224.9</v>
      </c>
      <c r="C101" s="5">
        <v>3.2000000000000001E-2</v>
      </c>
    </row>
    <row r="102" spans="1:3" ht="20" x14ac:dyDescent="0.2">
      <c r="A102" s="4">
        <v>2012</v>
      </c>
      <c r="B102" s="4">
        <v>229.6</v>
      </c>
      <c r="C102" s="5">
        <v>2.1000000000000001E-2</v>
      </c>
    </row>
    <row r="103" spans="1:3" ht="20" x14ac:dyDescent="0.2">
      <c r="A103" s="4" t="s">
        <v>41</v>
      </c>
      <c r="B103" s="4">
        <v>233</v>
      </c>
      <c r="C103" s="5">
        <v>1.4999999999999999E-2</v>
      </c>
    </row>
    <row r="104" spans="1:3" ht="20" x14ac:dyDescent="0.2">
      <c r="A104" s="4" t="s">
        <v>42</v>
      </c>
      <c r="B104" s="4">
        <v>236.7</v>
      </c>
      <c r="C104" s="5">
        <v>1.6E-2</v>
      </c>
    </row>
    <row r="105" spans="1:3" ht="20" x14ac:dyDescent="0.2">
      <c r="A105" s="4" t="s">
        <v>43</v>
      </c>
      <c r="B105" s="4">
        <v>237</v>
      </c>
      <c r="C105" s="5">
        <v>1E-3</v>
      </c>
    </row>
    <row r="106" spans="1:3" ht="20" x14ac:dyDescent="0.2">
      <c r="A106" s="4" t="s">
        <v>44</v>
      </c>
      <c r="B106" s="4">
        <v>240</v>
      </c>
      <c r="C106" s="5">
        <v>1.2999999999999999E-2</v>
      </c>
    </row>
    <row r="107" spans="1:3" ht="20" x14ac:dyDescent="0.2">
      <c r="A107" s="4" t="s">
        <v>45</v>
      </c>
      <c r="B107" s="4">
        <v>245.1</v>
      </c>
      <c r="C107" s="5">
        <v>2.1000000000000001E-2</v>
      </c>
    </row>
    <row r="108" spans="1:3" ht="20" x14ac:dyDescent="0.2">
      <c r="A108" s="4" t="s">
        <v>46</v>
      </c>
      <c r="B108" s="4">
        <v>251.1</v>
      </c>
      <c r="C108" s="5">
        <v>2.4E-2</v>
      </c>
    </row>
    <row r="109" spans="1:3" ht="20" x14ac:dyDescent="0.2">
      <c r="A109" s="4" t="s">
        <v>47</v>
      </c>
      <c r="B109" s="4">
        <v>255.7</v>
      </c>
      <c r="C109" s="5">
        <v>1.7999999999999999E-2</v>
      </c>
    </row>
    <row r="110" spans="1:3" ht="20" x14ac:dyDescent="0.2">
      <c r="A110" s="4" t="s">
        <v>48</v>
      </c>
      <c r="B110" s="4">
        <v>258.8</v>
      </c>
      <c r="C110" s="5">
        <v>1.2E-2</v>
      </c>
    </row>
    <row r="111" spans="1:3" ht="20" x14ac:dyDescent="0.2">
      <c r="A111" s="4" t="s">
        <v>49</v>
      </c>
      <c r="B111" s="4">
        <v>271</v>
      </c>
      <c r="C111" s="5">
        <v>4.7E-2</v>
      </c>
    </row>
    <row r="112" spans="1:3" ht="20" x14ac:dyDescent="0.2">
      <c r="A112" s="4" t="s">
        <v>50</v>
      </c>
      <c r="B112" s="4">
        <v>294.39999999999998</v>
      </c>
      <c r="C112" s="5">
        <v>8.5999999999999993E-2</v>
      </c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MCU_Original</vt:lpstr>
      <vt:lpstr>mcu_box_office (1)</vt:lpstr>
      <vt:lpstr>CPI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Nowicki</dc:creator>
  <cp:lastModifiedBy>Samantha Nowicki</cp:lastModifiedBy>
  <dcterms:created xsi:type="dcterms:W3CDTF">2022-09-20T04:25:42Z</dcterms:created>
  <dcterms:modified xsi:type="dcterms:W3CDTF">2022-09-22T22:29:08Z</dcterms:modified>
</cp:coreProperties>
</file>